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R1060" i="3" s="1"/>
  <c r="R1059" i="3"/>
  <c r="Q1059" i="3"/>
  <c r="P1059" i="3"/>
  <c r="L1059" i="3"/>
  <c r="Q1058" i="3"/>
  <c r="P1058" i="3"/>
  <c r="L1058" i="3"/>
  <c r="R1058" i="3" s="1"/>
  <c r="R1057" i="3"/>
  <c r="R1056" i="3" s="1"/>
  <c r="R1055" i="3" s="1"/>
  <c r="Q1057" i="3"/>
  <c r="P1057" i="3"/>
  <c r="P1056" i="3" s="1"/>
  <c r="P1055" i="3" s="1"/>
  <c r="L1057" i="3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/>
  <c r="L1048" i="3"/>
  <c r="R1048" i="3" s="1"/>
  <c r="Q1047" i="3"/>
  <c r="Q1046" i="3"/>
  <c r="P1046" i="3"/>
  <c r="L1046" i="3"/>
  <c r="R1043" i="3"/>
  <c r="R1042" i="3"/>
  <c r="R1041" i="3"/>
  <c r="R1040" i="3"/>
  <c r="R1039" i="3"/>
  <c r="Q1038" i="3"/>
  <c r="P1038" i="3" s="1"/>
  <c r="Q1037" i="3"/>
  <c r="L1037" i="3" s="1"/>
  <c r="R1037" i="3" s="1"/>
  <c r="P1037" i="3"/>
  <c r="Q1036" i="3"/>
  <c r="P1036" i="3" s="1"/>
  <c r="Q1035" i="3"/>
  <c r="L1035" i="3" s="1"/>
  <c r="P1035" i="3"/>
  <c r="R1032" i="3"/>
  <c r="R1031" i="3"/>
  <c r="R1030" i="3"/>
  <c r="R1029" i="3"/>
  <c r="R1028" i="3"/>
  <c r="Q1027" i="3"/>
  <c r="P1027" i="3" s="1"/>
  <c r="Q1026" i="3"/>
  <c r="Q1025" i="3"/>
  <c r="Q1024" i="3"/>
  <c r="R1021" i="3"/>
  <c r="R1020" i="3"/>
  <c r="R1019" i="3"/>
  <c r="R1018" i="3"/>
  <c r="R1017" i="3"/>
  <c r="Q1016" i="3"/>
  <c r="P1016" i="3"/>
  <c r="R1016" i="3" s="1"/>
  <c r="L1016" i="3"/>
  <c r="Q1015" i="3"/>
  <c r="P1015" i="3"/>
  <c r="L1015" i="3"/>
  <c r="Q1014" i="3"/>
  <c r="P1014" i="3"/>
  <c r="R1014" i="3" s="1"/>
  <c r="L1014" i="3"/>
  <c r="Q1013" i="3"/>
  <c r="P1013" i="3"/>
  <c r="L1013" i="3"/>
  <c r="R1013" i="3" s="1"/>
  <c r="L1012" i="3"/>
  <c r="L1011" i="3" s="1"/>
  <c r="R1010" i="3"/>
  <c r="R1009" i="3"/>
  <c r="R1008" i="3"/>
  <c r="R1007" i="3"/>
  <c r="R1006" i="3"/>
  <c r="Q1005" i="3"/>
  <c r="P1005" i="3"/>
  <c r="L1005" i="3"/>
  <c r="R1005" i="3" s="1"/>
  <c r="Q1004" i="3"/>
  <c r="P1004" i="3" s="1"/>
  <c r="L1004" i="3"/>
  <c r="R1004" i="3" s="1"/>
  <c r="Q1003" i="3"/>
  <c r="P1003" i="3"/>
  <c r="L1003" i="3"/>
  <c r="R1003" i="3" s="1"/>
  <c r="Q1002" i="3"/>
  <c r="R999" i="3"/>
  <c r="R998" i="3"/>
  <c r="R997" i="3"/>
  <c r="R996" i="3"/>
  <c r="R995" i="3"/>
  <c r="Q994" i="3"/>
  <c r="L994" i="3" s="1"/>
  <c r="R994" i="3" s="1"/>
  <c r="P994" i="3"/>
  <c r="Q993" i="3"/>
  <c r="P993" i="3" s="1"/>
  <c r="Q992" i="3"/>
  <c r="L992" i="3" s="1"/>
  <c r="P992" i="3"/>
  <c r="Q991" i="3"/>
  <c r="P991" i="3" s="1"/>
  <c r="R988" i="3"/>
  <c r="R987" i="3"/>
  <c r="R986" i="3"/>
  <c r="R985" i="3"/>
  <c r="R984" i="3"/>
  <c r="Q983" i="3"/>
  <c r="Q982" i="3"/>
  <c r="Q981" i="3"/>
  <c r="Q980" i="3"/>
  <c r="P980" i="3" s="1"/>
  <c r="L980" i="3"/>
  <c r="R977" i="3"/>
  <c r="R976" i="3"/>
  <c r="R975" i="3"/>
  <c r="R974" i="3"/>
  <c r="R973" i="3"/>
  <c r="Q972" i="3"/>
  <c r="P972" i="3"/>
  <c r="L972" i="3"/>
  <c r="R972" i="3" s="1"/>
  <c r="Q971" i="3"/>
  <c r="P971" i="3"/>
  <c r="R971" i="3" s="1"/>
  <c r="L971" i="3"/>
  <c r="Q970" i="3"/>
  <c r="P970" i="3"/>
  <c r="L970" i="3"/>
  <c r="R969" i="3"/>
  <c r="Q969" i="3"/>
  <c r="P969" i="3"/>
  <c r="L969" i="3"/>
  <c r="L968" i="3"/>
  <c r="L967" i="3" s="1"/>
  <c r="R966" i="3"/>
  <c r="R965" i="3"/>
  <c r="R964" i="3"/>
  <c r="R963" i="3"/>
  <c r="R962" i="3"/>
  <c r="Q961" i="3"/>
  <c r="P961" i="3" s="1"/>
  <c r="Q960" i="3"/>
  <c r="P960" i="3"/>
  <c r="L960" i="3"/>
  <c r="R960" i="3" s="1"/>
  <c r="Q959" i="3"/>
  <c r="Q958" i="3"/>
  <c r="P958" i="3"/>
  <c r="L958" i="3"/>
  <c r="R955" i="3"/>
  <c r="R954" i="3"/>
  <c r="R953" i="3"/>
  <c r="R952" i="3"/>
  <c r="R951" i="3"/>
  <c r="Q950" i="3"/>
  <c r="P950" i="3" s="1"/>
  <c r="R949" i="3"/>
  <c r="Q949" i="3"/>
  <c r="L949" i="3" s="1"/>
  <c r="P949" i="3"/>
  <c r="Q948" i="3"/>
  <c r="P948" i="3" s="1"/>
  <c r="R947" i="3"/>
  <c r="Q947" i="3"/>
  <c r="L947" i="3" s="1"/>
  <c r="P947" i="3"/>
  <c r="R944" i="3"/>
  <c r="R943" i="3"/>
  <c r="R942" i="3"/>
  <c r="R941" i="3"/>
  <c r="R940" i="3"/>
  <c r="Q939" i="3"/>
  <c r="P939" i="3" s="1"/>
  <c r="L939" i="3"/>
  <c r="R939" i="3" s="1"/>
  <c r="Q938" i="3"/>
  <c r="Q937" i="3"/>
  <c r="Q936" i="3"/>
  <c r="R933" i="3"/>
  <c r="R932" i="3"/>
  <c r="R931" i="3"/>
  <c r="R930" i="3"/>
  <c r="R929" i="3"/>
  <c r="R928" i="3"/>
  <c r="Q928" i="3"/>
  <c r="P928" i="3"/>
  <c r="L928" i="3"/>
  <c r="Q927" i="3"/>
  <c r="P927" i="3"/>
  <c r="L927" i="3"/>
  <c r="R926" i="3"/>
  <c r="Q926" i="3"/>
  <c r="P926" i="3"/>
  <c r="L926" i="3"/>
  <c r="Q925" i="3"/>
  <c r="P925" i="3"/>
  <c r="L925" i="3"/>
  <c r="R925" i="3" s="1"/>
  <c r="L924" i="3"/>
  <c r="L923" i="3" s="1"/>
  <c r="R922" i="3"/>
  <c r="R921" i="3"/>
  <c r="R920" i="3"/>
  <c r="R919" i="3"/>
  <c r="R918" i="3"/>
  <c r="Q917" i="3"/>
  <c r="P917" i="3" s="1"/>
  <c r="L917" i="3"/>
  <c r="Q916" i="3"/>
  <c r="Q915" i="3"/>
  <c r="P915" i="3" s="1"/>
  <c r="L915" i="3"/>
  <c r="R915" i="3" s="1"/>
  <c r="Q914" i="3"/>
  <c r="R911" i="3"/>
  <c r="R910" i="3"/>
  <c r="R909" i="3"/>
  <c r="R908" i="3"/>
  <c r="R907" i="3"/>
  <c r="Q906" i="3"/>
  <c r="L906" i="3" s="1"/>
  <c r="R906" i="3" s="1"/>
  <c r="P906" i="3"/>
  <c r="Q905" i="3"/>
  <c r="P905" i="3" s="1"/>
  <c r="Q904" i="3"/>
  <c r="L904" i="3" s="1"/>
  <c r="R904" i="3" s="1"/>
  <c r="P904" i="3"/>
  <c r="Q903" i="3"/>
  <c r="P903" i="3" s="1"/>
  <c r="P902" i="3" s="1"/>
  <c r="P901" i="3" s="1"/>
  <c r="R900" i="3"/>
  <c r="R899" i="3"/>
  <c r="R898" i="3"/>
  <c r="R897" i="3"/>
  <c r="R896" i="3"/>
  <c r="Q895" i="3"/>
  <c r="Q894" i="3"/>
  <c r="Q893" i="3"/>
  <c r="Q892" i="3"/>
  <c r="P892" i="3" s="1"/>
  <c r="L892" i="3"/>
  <c r="R889" i="3"/>
  <c r="R888" i="3"/>
  <c r="R887" i="3"/>
  <c r="R886" i="3"/>
  <c r="R885" i="3"/>
  <c r="Q884" i="3"/>
  <c r="P884" i="3"/>
  <c r="L884" i="3"/>
  <c r="R884" i="3" s="1"/>
  <c r="Q883" i="3"/>
  <c r="P883" i="3"/>
  <c r="R883" i="3" s="1"/>
  <c r="L883" i="3"/>
  <c r="Q882" i="3"/>
  <c r="P882" i="3"/>
  <c r="L882" i="3"/>
  <c r="R881" i="3"/>
  <c r="Q881" i="3"/>
  <c r="P881" i="3"/>
  <c r="L881" i="3"/>
  <c r="L880" i="3"/>
  <c r="L879" i="3" s="1"/>
  <c r="R878" i="3"/>
  <c r="R877" i="3"/>
  <c r="R876" i="3"/>
  <c r="R875" i="3"/>
  <c r="R874" i="3"/>
  <c r="Q873" i="3"/>
  <c r="P873" i="3" s="1"/>
  <c r="L873" i="3"/>
  <c r="R873" i="3" s="1"/>
  <c r="Q872" i="3"/>
  <c r="P872" i="3" s="1"/>
  <c r="L872" i="3"/>
  <c r="Q871" i="3"/>
  <c r="P871" i="3" s="1"/>
  <c r="Q870" i="3"/>
  <c r="P870" i="3"/>
  <c r="L870" i="3"/>
  <c r="R867" i="3"/>
  <c r="R866" i="3"/>
  <c r="R865" i="3"/>
  <c r="R864" i="3"/>
  <c r="R863" i="3"/>
  <c r="Q862" i="3"/>
  <c r="Q861" i="3"/>
  <c r="L861" i="3" s="1"/>
  <c r="P861" i="3"/>
  <c r="Q860" i="3"/>
  <c r="Q859" i="3"/>
  <c r="R856" i="3"/>
  <c r="R855" i="3"/>
  <c r="R854" i="3"/>
  <c r="R853" i="3"/>
  <c r="R852" i="3"/>
  <c r="Q851" i="3"/>
  <c r="P851" i="3"/>
  <c r="L851" i="3"/>
  <c r="Q850" i="3"/>
  <c r="Q849" i="3"/>
  <c r="Q848" i="3"/>
  <c r="L848" i="3" s="1"/>
  <c r="P848" i="3"/>
  <c r="R845" i="3"/>
  <c r="R844" i="3"/>
  <c r="R843" i="3"/>
  <c r="R842" i="3"/>
  <c r="R841" i="3"/>
  <c r="R840" i="3"/>
  <c r="Q840" i="3"/>
  <c r="P840" i="3"/>
  <c r="L840" i="3"/>
  <c r="Q839" i="3"/>
  <c r="P839" i="3"/>
  <c r="L839" i="3"/>
  <c r="R839" i="3" s="1"/>
  <c r="Q838" i="3"/>
  <c r="P838" i="3"/>
  <c r="L838" i="3"/>
  <c r="Q837" i="3"/>
  <c r="P837" i="3"/>
  <c r="L837" i="3"/>
  <c r="R837" i="3" s="1"/>
  <c r="R834" i="3"/>
  <c r="R833" i="3"/>
  <c r="R832" i="3"/>
  <c r="R831" i="3"/>
  <c r="R830" i="3"/>
  <c r="R829" i="3"/>
  <c r="Q829" i="3"/>
  <c r="P829" i="3" s="1"/>
  <c r="L829" i="3"/>
  <c r="Q828" i="3"/>
  <c r="Q827" i="3"/>
  <c r="P827" i="3"/>
  <c r="L827" i="3"/>
  <c r="R827" i="3" s="1"/>
  <c r="R826" i="3"/>
  <c r="Q826" i="3"/>
  <c r="P826" i="3" s="1"/>
  <c r="L826" i="3"/>
  <c r="R823" i="3"/>
  <c r="R822" i="3"/>
  <c r="R821" i="3"/>
  <c r="R820" i="3"/>
  <c r="R819" i="3"/>
  <c r="Q818" i="3"/>
  <c r="L818" i="3" s="1"/>
  <c r="R818" i="3" s="1"/>
  <c r="P818" i="3"/>
  <c r="Q817" i="3"/>
  <c r="Q816" i="3"/>
  <c r="Q815" i="3"/>
  <c r="R812" i="3"/>
  <c r="R811" i="3"/>
  <c r="R810" i="3"/>
  <c r="R809" i="3"/>
  <c r="R808" i="3"/>
  <c r="Q807" i="3"/>
  <c r="Q806" i="3"/>
  <c r="Q805" i="3"/>
  <c r="L805" i="3" s="1"/>
  <c r="P805" i="3"/>
  <c r="Q804" i="3"/>
  <c r="L804" i="3" s="1"/>
  <c r="P804" i="3"/>
  <c r="R801" i="3"/>
  <c r="R800" i="3"/>
  <c r="R799" i="3"/>
  <c r="R798" i="3"/>
  <c r="R797" i="3"/>
  <c r="Q796" i="3"/>
  <c r="P796" i="3"/>
  <c r="L796" i="3"/>
  <c r="Q795" i="3"/>
  <c r="P795" i="3" s="1"/>
  <c r="L795" i="3"/>
  <c r="Q794" i="3"/>
  <c r="P794" i="3"/>
  <c r="L794" i="3"/>
  <c r="Q793" i="3"/>
  <c r="P793" i="3"/>
  <c r="L793" i="3"/>
  <c r="R793" i="3" s="1"/>
  <c r="R790" i="3"/>
  <c r="R789" i="3"/>
  <c r="R788" i="3"/>
  <c r="R787" i="3"/>
  <c r="R786" i="3"/>
  <c r="Q785" i="3"/>
  <c r="Q784" i="3"/>
  <c r="P784" i="3"/>
  <c r="L784" i="3"/>
  <c r="R784" i="3" s="1"/>
  <c r="Q783" i="3"/>
  <c r="Q782" i="3"/>
  <c r="P782" i="3"/>
  <c r="L782" i="3"/>
  <c r="R779" i="3"/>
  <c r="R778" i="3"/>
  <c r="R777" i="3"/>
  <c r="R776" i="3"/>
  <c r="R775" i="3"/>
  <c r="Q774" i="3"/>
  <c r="Q773" i="3"/>
  <c r="P773" i="3" s="1"/>
  <c r="L773" i="3"/>
  <c r="R773" i="3" s="1"/>
  <c r="Q772" i="3"/>
  <c r="Q771" i="3"/>
  <c r="P771" i="3"/>
  <c r="L771" i="3"/>
  <c r="R768" i="3"/>
  <c r="R767" i="3"/>
  <c r="R766" i="3"/>
  <c r="R765" i="3"/>
  <c r="R764" i="3"/>
  <c r="Q763" i="3"/>
  <c r="P763" i="3" s="1"/>
  <c r="L763" i="3"/>
  <c r="R763" i="3" s="1"/>
  <c r="R762" i="3"/>
  <c r="Q762" i="3"/>
  <c r="L762" i="3" s="1"/>
  <c r="P762" i="3"/>
  <c r="Q761" i="3"/>
  <c r="P761" i="3" s="1"/>
  <c r="L761" i="3"/>
  <c r="R761" i="3" s="1"/>
  <c r="Q760" i="3"/>
  <c r="L760" i="3" s="1"/>
  <c r="P760" i="3"/>
  <c r="P759" i="3" s="1"/>
  <c r="P758" i="3" s="1"/>
  <c r="R757" i="3"/>
  <c r="R756" i="3"/>
  <c r="R755" i="3"/>
  <c r="R754" i="3"/>
  <c r="R753" i="3"/>
  <c r="R752" i="3"/>
  <c r="Q752" i="3"/>
  <c r="L752" i="3" s="1"/>
  <c r="P752" i="3"/>
  <c r="Q751" i="3"/>
  <c r="P751" i="3"/>
  <c r="L751" i="3"/>
  <c r="Q750" i="3"/>
  <c r="P750" i="3"/>
  <c r="L750" i="3"/>
  <c r="Q749" i="3"/>
  <c r="P749" i="3"/>
  <c r="L749" i="3"/>
  <c r="R749" i="3" s="1"/>
  <c r="R746" i="3"/>
  <c r="R745" i="3"/>
  <c r="R744" i="3"/>
  <c r="R743" i="3"/>
  <c r="R742" i="3"/>
  <c r="Q741" i="3"/>
  <c r="P741" i="3"/>
  <c r="L741" i="3"/>
  <c r="R741" i="3" s="1"/>
  <c r="Q740" i="3"/>
  <c r="L740" i="3" s="1"/>
  <c r="P740" i="3"/>
  <c r="Q739" i="3"/>
  <c r="P739" i="3"/>
  <c r="L739" i="3"/>
  <c r="R739" i="3" s="1"/>
  <c r="Q738" i="3"/>
  <c r="L738" i="3" s="1"/>
  <c r="R735" i="3"/>
  <c r="R734" i="3"/>
  <c r="R733" i="3"/>
  <c r="R732" i="3"/>
  <c r="R731" i="3"/>
  <c r="R730" i="3"/>
  <c r="Q730" i="3"/>
  <c r="L730" i="3" s="1"/>
  <c r="P730" i="3"/>
  <c r="Q729" i="3"/>
  <c r="Q728" i="3"/>
  <c r="P728" i="3"/>
  <c r="L728" i="3"/>
  <c r="Q727" i="3"/>
  <c r="R724" i="3"/>
  <c r="R723" i="3"/>
  <c r="R722" i="3"/>
  <c r="R721" i="3"/>
  <c r="R720" i="3"/>
  <c r="Q719" i="3"/>
  <c r="L719" i="3" s="1"/>
  <c r="Q718" i="3"/>
  <c r="P718" i="3" s="1"/>
  <c r="L718" i="3"/>
  <c r="R718" i="3" s="1"/>
  <c r="R717" i="3"/>
  <c r="Q717" i="3"/>
  <c r="L717" i="3" s="1"/>
  <c r="P717" i="3"/>
  <c r="Q716" i="3"/>
  <c r="P716" i="3" s="1"/>
  <c r="R713" i="3"/>
  <c r="R712" i="3"/>
  <c r="R711" i="3"/>
  <c r="R710" i="3"/>
  <c r="R709" i="3"/>
  <c r="Q708" i="3"/>
  <c r="P708" i="3"/>
  <c r="L708" i="3"/>
  <c r="Q707" i="3"/>
  <c r="L707" i="3" s="1"/>
  <c r="R707" i="3" s="1"/>
  <c r="P707" i="3"/>
  <c r="Q706" i="3"/>
  <c r="P706" i="3"/>
  <c r="L706" i="3"/>
  <c r="Q705" i="3"/>
  <c r="P705" i="3"/>
  <c r="L705" i="3"/>
  <c r="L704" i="3"/>
  <c r="L703" i="3" s="1"/>
  <c r="R702" i="3"/>
  <c r="R701" i="3"/>
  <c r="R700" i="3"/>
  <c r="R699" i="3"/>
  <c r="R698" i="3"/>
  <c r="Q697" i="3"/>
  <c r="Q696" i="3"/>
  <c r="P696" i="3" s="1"/>
  <c r="L696" i="3"/>
  <c r="Q695" i="3"/>
  <c r="P695" i="3"/>
  <c r="L695" i="3"/>
  <c r="Q694" i="3"/>
  <c r="P694" i="3"/>
  <c r="L694" i="3"/>
  <c r="R691" i="3"/>
  <c r="R690" i="3"/>
  <c r="R689" i="3"/>
  <c r="R688" i="3"/>
  <c r="R687" i="3"/>
  <c r="Q686" i="3"/>
  <c r="Q685" i="3"/>
  <c r="P685" i="3"/>
  <c r="L685" i="3"/>
  <c r="Q684" i="3"/>
  <c r="Q683" i="3"/>
  <c r="R680" i="3"/>
  <c r="R679" i="3"/>
  <c r="R678" i="3"/>
  <c r="R677" i="3"/>
  <c r="R676" i="3"/>
  <c r="Q675" i="3"/>
  <c r="L675" i="3" s="1"/>
  <c r="P675" i="3"/>
  <c r="Q674" i="3"/>
  <c r="Q673" i="3"/>
  <c r="P673" i="3"/>
  <c r="L673" i="3"/>
  <c r="R673" i="3" s="1"/>
  <c r="R672" i="3"/>
  <c r="Q672" i="3"/>
  <c r="L672" i="3" s="1"/>
  <c r="P672" i="3"/>
  <c r="R669" i="3"/>
  <c r="R668" i="3"/>
  <c r="R667" i="3"/>
  <c r="R666" i="3"/>
  <c r="R665" i="3"/>
  <c r="Q664" i="3"/>
  <c r="P664" i="3" s="1"/>
  <c r="L664" i="3"/>
  <c r="R664" i="3" s="1"/>
  <c r="Q663" i="3"/>
  <c r="P663" i="3"/>
  <c r="L663" i="3"/>
  <c r="R663" i="3" s="1"/>
  <c r="Q662" i="3"/>
  <c r="P662" i="3"/>
  <c r="L662" i="3"/>
  <c r="R662" i="3" s="1"/>
  <c r="Q661" i="3"/>
  <c r="P661" i="3"/>
  <c r="P660" i="3" s="1"/>
  <c r="P659" i="3" s="1"/>
  <c r="L661" i="3"/>
  <c r="R658" i="3"/>
  <c r="R657" i="3"/>
  <c r="R656" i="3"/>
  <c r="R655" i="3"/>
  <c r="R654" i="3"/>
  <c r="Q653" i="3"/>
  <c r="P653" i="3"/>
  <c r="L653" i="3"/>
  <c r="R653" i="3" s="1"/>
  <c r="Q652" i="3"/>
  <c r="P652" i="3"/>
  <c r="L652" i="3"/>
  <c r="R652" i="3" s="1"/>
  <c r="Q651" i="3"/>
  <c r="P651" i="3"/>
  <c r="L651" i="3"/>
  <c r="R651" i="3" s="1"/>
  <c r="R650" i="3"/>
  <c r="Q650" i="3"/>
  <c r="P650" i="3"/>
  <c r="L650" i="3"/>
  <c r="R647" i="3"/>
  <c r="R646" i="3"/>
  <c r="R645" i="3"/>
  <c r="R644" i="3"/>
  <c r="R643" i="3"/>
  <c r="Q642" i="3"/>
  <c r="P642" i="3"/>
  <c r="L642" i="3"/>
  <c r="Q641" i="3"/>
  <c r="L641" i="3" s="1"/>
  <c r="P641" i="3"/>
  <c r="Q640" i="3"/>
  <c r="Q639" i="3"/>
  <c r="L639" i="3" s="1"/>
  <c r="P639" i="3"/>
  <c r="R636" i="3"/>
  <c r="R635" i="3"/>
  <c r="R634" i="3"/>
  <c r="R633" i="3"/>
  <c r="R632" i="3"/>
  <c r="Q631" i="3"/>
  <c r="P631" i="3"/>
  <c r="R631" i="3" s="1"/>
  <c r="L631" i="3"/>
  <c r="Q630" i="3"/>
  <c r="P630" i="3"/>
  <c r="L630" i="3"/>
  <c r="Q629" i="3"/>
  <c r="P629" i="3"/>
  <c r="L629" i="3"/>
  <c r="R629" i="3" s="1"/>
  <c r="Q628" i="3"/>
  <c r="P628" i="3"/>
  <c r="L628" i="3"/>
  <c r="R625" i="3"/>
  <c r="R624" i="3"/>
  <c r="R623" i="3"/>
  <c r="R622" i="3"/>
  <c r="R621" i="3"/>
  <c r="R620" i="3"/>
  <c r="Q620" i="3"/>
  <c r="P620" i="3"/>
  <c r="L620" i="3"/>
  <c r="R619" i="3"/>
  <c r="Q619" i="3"/>
  <c r="P619" i="3" s="1"/>
  <c r="L619" i="3"/>
  <c r="R618" i="3"/>
  <c r="Q618" i="3"/>
  <c r="P618" i="3"/>
  <c r="L618" i="3"/>
  <c r="Q617" i="3"/>
  <c r="R614" i="3"/>
  <c r="R613" i="3"/>
  <c r="R612" i="3"/>
  <c r="R611" i="3"/>
  <c r="R610" i="3"/>
  <c r="R609" i="3"/>
  <c r="Q609" i="3"/>
  <c r="L609" i="3" s="1"/>
  <c r="P609" i="3"/>
  <c r="Q608" i="3"/>
  <c r="R607" i="3"/>
  <c r="Q607" i="3"/>
  <c r="L607" i="3" s="1"/>
  <c r="P607" i="3"/>
  <c r="Q606" i="3"/>
  <c r="R603" i="3"/>
  <c r="R602" i="3"/>
  <c r="R601" i="3"/>
  <c r="R600" i="3"/>
  <c r="R599" i="3"/>
  <c r="Q598" i="3"/>
  <c r="L598" i="3" s="1"/>
  <c r="P598" i="3"/>
  <c r="Q597" i="3"/>
  <c r="P597" i="3"/>
  <c r="L597" i="3"/>
  <c r="R597" i="3" s="1"/>
  <c r="Q596" i="3"/>
  <c r="L596" i="3" s="1"/>
  <c r="Q595" i="3"/>
  <c r="P595" i="3"/>
  <c r="L595" i="3"/>
  <c r="R592" i="3"/>
  <c r="R591" i="3"/>
  <c r="R590" i="3"/>
  <c r="R589" i="3"/>
  <c r="R588" i="3"/>
  <c r="Q587" i="3"/>
  <c r="P587" i="3"/>
  <c r="L587" i="3"/>
  <c r="R586" i="3"/>
  <c r="Q586" i="3"/>
  <c r="P586" i="3"/>
  <c r="L586" i="3"/>
  <c r="Q585" i="3"/>
  <c r="P585" i="3"/>
  <c r="L585" i="3"/>
  <c r="R585" i="3" s="1"/>
  <c r="R584" i="3"/>
  <c r="Q584" i="3"/>
  <c r="P584" i="3"/>
  <c r="P583" i="3" s="1"/>
  <c r="P582" i="3" s="1"/>
  <c r="L584" i="3"/>
  <c r="R581" i="3"/>
  <c r="R580" i="3"/>
  <c r="R579" i="3"/>
  <c r="R578" i="3"/>
  <c r="R577" i="3"/>
  <c r="Q576" i="3"/>
  <c r="Q575" i="3"/>
  <c r="P575" i="3"/>
  <c r="L575" i="3"/>
  <c r="R575" i="3" s="1"/>
  <c r="Q574" i="3"/>
  <c r="Q573" i="3"/>
  <c r="P573" i="3"/>
  <c r="L573" i="3"/>
  <c r="R570" i="3"/>
  <c r="R569" i="3"/>
  <c r="R568" i="3"/>
  <c r="R567" i="3"/>
  <c r="R566" i="3"/>
  <c r="Q565" i="3"/>
  <c r="R564" i="3"/>
  <c r="Q564" i="3"/>
  <c r="L564" i="3" s="1"/>
  <c r="P564" i="3"/>
  <c r="Q563" i="3"/>
  <c r="Q562" i="3"/>
  <c r="L562" i="3" s="1"/>
  <c r="P562" i="3"/>
  <c r="R559" i="3"/>
  <c r="R558" i="3"/>
  <c r="R557" i="3"/>
  <c r="R556" i="3"/>
  <c r="R555" i="3"/>
  <c r="Q554" i="3"/>
  <c r="P554" i="3"/>
  <c r="L554" i="3"/>
  <c r="R554" i="3" s="1"/>
  <c r="Q553" i="3"/>
  <c r="Q552" i="3"/>
  <c r="P552" i="3"/>
  <c r="L552" i="3"/>
  <c r="Q551" i="3"/>
  <c r="L551" i="3" s="1"/>
  <c r="P551" i="3"/>
  <c r="R548" i="3"/>
  <c r="R547" i="3"/>
  <c r="R546" i="3"/>
  <c r="R545" i="3"/>
  <c r="R544" i="3"/>
  <c r="R543" i="3"/>
  <c r="Q543" i="3"/>
  <c r="P543" i="3"/>
  <c r="L543" i="3"/>
  <c r="Q542" i="3"/>
  <c r="P542" i="3"/>
  <c r="L542" i="3"/>
  <c r="R542" i="3" s="1"/>
  <c r="Q541" i="3"/>
  <c r="P541" i="3"/>
  <c r="R541" i="3" s="1"/>
  <c r="L541" i="3"/>
  <c r="Q540" i="3"/>
  <c r="P540" i="3"/>
  <c r="L540" i="3"/>
  <c r="L539" i="3"/>
  <c r="L538" i="3" s="1"/>
  <c r="R537" i="3"/>
  <c r="R536" i="3"/>
  <c r="R535" i="3"/>
  <c r="R534" i="3"/>
  <c r="R533" i="3"/>
  <c r="Q532" i="3"/>
  <c r="P532" i="3"/>
  <c r="L532" i="3"/>
  <c r="R532" i="3" s="1"/>
  <c r="Q531" i="3"/>
  <c r="P531" i="3" s="1"/>
  <c r="L531" i="3"/>
  <c r="R531" i="3" s="1"/>
  <c r="Q530" i="3"/>
  <c r="P530" i="3"/>
  <c r="L530" i="3"/>
  <c r="R530" i="3" s="1"/>
  <c r="Q529" i="3"/>
  <c r="P529" i="3" s="1"/>
  <c r="L529" i="3"/>
  <c r="R526" i="3"/>
  <c r="R525" i="3"/>
  <c r="R524" i="3"/>
  <c r="R523" i="3"/>
  <c r="R522" i="3"/>
  <c r="Q521" i="3"/>
  <c r="L521" i="3" s="1"/>
  <c r="P521" i="3"/>
  <c r="Q520" i="3"/>
  <c r="Q519" i="3"/>
  <c r="L519" i="3" s="1"/>
  <c r="P519" i="3"/>
  <c r="Q518" i="3"/>
  <c r="R515" i="3"/>
  <c r="R514" i="3"/>
  <c r="R513" i="3"/>
  <c r="R512" i="3"/>
  <c r="R511" i="3"/>
  <c r="Q510" i="3"/>
  <c r="Q509" i="3"/>
  <c r="L509" i="3" s="1"/>
  <c r="P509" i="3"/>
  <c r="Q508" i="3"/>
  <c r="L508" i="3" s="1"/>
  <c r="P508" i="3"/>
  <c r="Q507" i="3"/>
  <c r="R504" i="3"/>
  <c r="R503" i="3"/>
  <c r="R502" i="3"/>
  <c r="R501" i="3"/>
  <c r="R500" i="3"/>
  <c r="Q499" i="3"/>
  <c r="P499" i="3"/>
  <c r="L499" i="3"/>
  <c r="Q498" i="3"/>
  <c r="P498" i="3"/>
  <c r="L498" i="3"/>
  <c r="Q497" i="3"/>
  <c r="P497" i="3"/>
  <c r="L497" i="3"/>
  <c r="Q496" i="3"/>
  <c r="P496" i="3"/>
  <c r="L496" i="3"/>
  <c r="R496" i="3" s="1"/>
  <c r="L495" i="3"/>
  <c r="L494" i="3" s="1"/>
  <c r="R493" i="3"/>
  <c r="R492" i="3"/>
  <c r="R491" i="3"/>
  <c r="R490" i="3"/>
  <c r="R489" i="3"/>
  <c r="R488" i="3"/>
  <c r="Q488" i="3"/>
  <c r="P488" i="3" s="1"/>
  <c r="L488" i="3"/>
  <c r="R487" i="3"/>
  <c r="Q487" i="3"/>
  <c r="P487" i="3" s="1"/>
  <c r="L487" i="3"/>
  <c r="R486" i="3"/>
  <c r="Q486" i="3"/>
  <c r="P486" i="3" s="1"/>
  <c r="L486" i="3"/>
  <c r="Q485" i="3"/>
  <c r="P485" i="3" s="1"/>
  <c r="P484" i="3" s="1"/>
  <c r="L485" i="3"/>
  <c r="P483" i="3"/>
  <c r="R482" i="3"/>
  <c r="R481" i="3"/>
  <c r="R480" i="3"/>
  <c r="R479" i="3"/>
  <c r="R478" i="3"/>
  <c r="Q477" i="3"/>
  <c r="Q476" i="3"/>
  <c r="Q475" i="3"/>
  <c r="Q474" i="3"/>
  <c r="L474" i="3" s="1"/>
  <c r="P474" i="3"/>
  <c r="R471" i="3"/>
  <c r="R470" i="3"/>
  <c r="R469" i="3"/>
  <c r="R468" i="3"/>
  <c r="R467" i="3"/>
  <c r="Q466" i="3"/>
  <c r="Q465" i="3"/>
  <c r="Q464" i="3"/>
  <c r="P464" i="3"/>
  <c r="L464" i="3"/>
  <c r="R464" i="3" s="1"/>
  <c r="Q463" i="3"/>
  <c r="R460" i="3"/>
  <c r="R459" i="3"/>
  <c r="R458" i="3"/>
  <c r="R457" i="3"/>
  <c r="R456" i="3"/>
  <c r="Q455" i="3"/>
  <c r="P455" i="3"/>
  <c r="L455" i="3"/>
  <c r="R455" i="3" s="1"/>
  <c r="Q454" i="3"/>
  <c r="P454" i="3"/>
  <c r="L454" i="3"/>
  <c r="R453" i="3"/>
  <c r="Q453" i="3"/>
  <c r="P453" i="3"/>
  <c r="L453" i="3"/>
  <c r="Q452" i="3"/>
  <c r="P452" i="3"/>
  <c r="L452" i="3"/>
  <c r="R449" i="3"/>
  <c r="R448" i="3"/>
  <c r="R447" i="3"/>
  <c r="R446" i="3"/>
  <c r="R445" i="3"/>
  <c r="Q444" i="3"/>
  <c r="Q443" i="3"/>
  <c r="Q442" i="3"/>
  <c r="Q441" i="3"/>
  <c r="L441" i="3" s="1"/>
  <c r="P441" i="3"/>
  <c r="R438" i="3"/>
  <c r="R437" i="3"/>
  <c r="R436" i="3"/>
  <c r="R435" i="3"/>
  <c r="R434" i="3"/>
  <c r="Q433" i="3"/>
  <c r="P433" i="3"/>
  <c r="L433" i="3"/>
  <c r="R433" i="3" s="1"/>
  <c r="Q432" i="3"/>
  <c r="P432" i="3"/>
  <c r="L432" i="3"/>
  <c r="R432" i="3" s="1"/>
  <c r="Q431" i="3"/>
  <c r="P431" i="3"/>
  <c r="L431" i="3"/>
  <c r="Q430" i="3"/>
  <c r="P430" i="3"/>
  <c r="L430" i="3"/>
  <c r="R430" i="3" s="1"/>
  <c r="R427" i="3"/>
  <c r="R426" i="3"/>
  <c r="R425" i="3"/>
  <c r="R424" i="3"/>
  <c r="R423" i="3"/>
  <c r="Q422" i="3"/>
  <c r="P422" i="3" s="1"/>
  <c r="L422" i="3"/>
  <c r="R422" i="3" s="1"/>
  <c r="Q421" i="3"/>
  <c r="P421" i="3"/>
  <c r="L421" i="3"/>
  <c r="R421" i="3" s="1"/>
  <c r="Q420" i="3"/>
  <c r="Q419" i="3"/>
  <c r="P419" i="3"/>
  <c r="L419" i="3"/>
  <c r="R416" i="3"/>
  <c r="R415" i="3"/>
  <c r="R414" i="3"/>
  <c r="R413" i="3"/>
  <c r="R412" i="3"/>
  <c r="Q411" i="3"/>
  <c r="Q410" i="3"/>
  <c r="Q409" i="3"/>
  <c r="Q408" i="3"/>
  <c r="L408" i="3" s="1"/>
  <c r="P408" i="3"/>
  <c r="R405" i="3"/>
  <c r="R404" i="3"/>
  <c r="R403" i="3"/>
  <c r="R402" i="3"/>
  <c r="R401" i="3"/>
  <c r="Q400" i="3"/>
  <c r="Q399" i="3"/>
  <c r="Q398" i="3"/>
  <c r="L398" i="3" s="1"/>
  <c r="R398" i="3" s="1"/>
  <c r="P398" i="3"/>
  <c r="Q397" i="3"/>
  <c r="R394" i="3"/>
  <c r="R393" i="3"/>
  <c r="R392" i="3"/>
  <c r="R391" i="3"/>
  <c r="R390" i="3"/>
  <c r="Q389" i="3"/>
  <c r="P389" i="3"/>
  <c r="L389" i="3"/>
  <c r="R389" i="3" s="1"/>
  <c r="Q388" i="3"/>
  <c r="P388" i="3"/>
  <c r="L388" i="3"/>
  <c r="Q387" i="3"/>
  <c r="P387" i="3"/>
  <c r="L387" i="3"/>
  <c r="R387" i="3" s="1"/>
  <c r="Q386" i="3"/>
  <c r="P386" i="3"/>
  <c r="L386" i="3"/>
  <c r="R383" i="3"/>
  <c r="R382" i="3"/>
  <c r="R381" i="3"/>
  <c r="R380" i="3"/>
  <c r="R379" i="3"/>
  <c r="Q378" i="3"/>
  <c r="P378" i="3" s="1"/>
  <c r="L378" i="3"/>
  <c r="R378" i="3" s="1"/>
  <c r="Q377" i="3"/>
  <c r="P377" i="3" s="1"/>
  <c r="L377" i="3"/>
  <c r="R377" i="3" s="1"/>
  <c r="Q376" i="3"/>
  <c r="P376" i="3" s="1"/>
  <c r="L376" i="3"/>
  <c r="Q375" i="3"/>
  <c r="R372" i="3"/>
  <c r="R371" i="3"/>
  <c r="R370" i="3"/>
  <c r="R369" i="3"/>
  <c r="R368" i="3"/>
  <c r="Q367" i="3"/>
  <c r="L367" i="3" s="1"/>
  <c r="P367" i="3"/>
  <c r="R367" i="3" s="1"/>
  <c r="Q366" i="3"/>
  <c r="R365" i="3"/>
  <c r="Q365" i="3"/>
  <c r="L365" i="3" s="1"/>
  <c r="P365" i="3"/>
  <c r="Q364" i="3"/>
  <c r="R361" i="3"/>
  <c r="R360" i="3"/>
  <c r="R359" i="3"/>
  <c r="R358" i="3"/>
  <c r="R357" i="3"/>
  <c r="Q356" i="3"/>
  <c r="L356" i="3" s="1"/>
  <c r="P356" i="3"/>
  <c r="Q355" i="3"/>
  <c r="P355" i="3"/>
  <c r="L355" i="3"/>
  <c r="R355" i="3" s="1"/>
  <c r="Q354" i="3"/>
  <c r="L354" i="3" s="1"/>
  <c r="P354" i="3"/>
  <c r="Q353" i="3"/>
  <c r="P353" i="3"/>
  <c r="L353" i="3"/>
  <c r="R353" i="3" s="1"/>
  <c r="R350" i="3"/>
  <c r="R349" i="3"/>
  <c r="R348" i="3"/>
  <c r="R347" i="3"/>
  <c r="R346" i="3"/>
  <c r="Q345" i="3"/>
  <c r="P345" i="3"/>
  <c r="L345" i="3"/>
  <c r="R345" i="3" s="1"/>
  <c r="Q344" i="3"/>
  <c r="P344" i="3"/>
  <c r="L344" i="3"/>
  <c r="R344" i="3" s="1"/>
  <c r="Q343" i="3"/>
  <c r="P343" i="3"/>
  <c r="L343" i="3"/>
  <c r="R343" i="3" s="1"/>
  <c r="Q342" i="3"/>
  <c r="P342" i="3"/>
  <c r="P341" i="3" s="1"/>
  <c r="P340" i="3" s="1"/>
  <c r="L342" i="3"/>
  <c r="R339" i="3"/>
  <c r="R338" i="3"/>
  <c r="R337" i="3"/>
  <c r="R336" i="3"/>
  <c r="R335" i="3"/>
  <c r="Q334" i="3"/>
  <c r="Q333" i="3"/>
  <c r="P333" i="3" s="1"/>
  <c r="R333" i="3" s="1"/>
  <c r="L333" i="3"/>
  <c r="Q332" i="3"/>
  <c r="P332" i="3" s="1"/>
  <c r="L332" i="3"/>
  <c r="R332" i="3" s="1"/>
  <c r="Q331" i="3"/>
  <c r="P331" i="3" s="1"/>
  <c r="L331" i="3"/>
  <c r="R328" i="3"/>
  <c r="R327" i="3"/>
  <c r="R326" i="3"/>
  <c r="R325" i="3"/>
  <c r="R324" i="3"/>
  <c r="Q323" i="3"/>
  <c r="Q322" i="3"/>
  <c r="L322" i="3" s="1"/>
  <c r="P322" i="3"/>
  <c r="Q321" i="3"/>
  <c r="R320" i="3"/>
  <c r="Q320" i="3"/>
  <c r="L320" i="3" s="1"/>
  <c r="P320" i="3"/>
  <c r="R317" i="3"/>
  <c r="R316" i="3"/>
  <c r="R315" i="3"/>
  <c r="R314" i="3"/>
  <c r="R313" i="3"/>
  <c r="Q312" i="3"/>
  <c r="L312" i="3" s="1"/>
  <c r="Q311" i="3"/>
  <c r="L311" i="3" s="1"/>
  <c r="P311" i="3"/>
  <c r="Q310" i="3"/>
  <c r="P310" i="3"/>
  <c r="L310" i="3"/>
  <c r="Q309" i="3"/>
  <c r="L309" i="3" s="1"/>
  <c r="L308" i="3" s="1"/>
  <c r="L307" i="3" s="1"/>
  <c r="R306" i="3"/>
  <c r="R305" i="3"/>
  <c r="R304" i="3"/>
  <c r="R303" i="3"/>
  <c r="R302" i="3"/>
  <c r="Q301" i="3"/>
  <c r="P301" i="3"/>
  <c r="L301" i="3"/>
  <c r="R301" i="3" s="1"/>
  <c r="Q300" i="3"/>
  <c r="P300" i="3"/>
  <c r="L300" i="3"/>
  <c r="R300" i="3" s="1"/>
  <c r="Q299" i="3"/>
  <c r="P299" i="3"/>
  <c r="L299" i="3"/>
  <c r="Q298" i="3"/>
  <c r="P298" i="3"/>
  <c r="L298" i="3"/>
  <c r="R295" i="3"/>
  <c r="R294" i="3"/>
  <c r="R293" i="3"/>
  <c r="R292" i="3"/>
  <c r="R291" i="3"/>
  <c r="R290" i="3"/>
  <c r="Q290" i="3"/>
  <c r="P290" i="3" s="1"/>
  <c r="L290" i="3"/>
  <c r="R289" i="3"/>
  <c r="Q289" i="3"/>
  <c r="P289" i="3" s="1"/>
  <c r="L289" i="3"/>
  <c r="Q288" i="3"/>
  <c r="P288" i="3" s="1"/>
  <c r="L288" i="3"/>
  <c r="R288" i="3" s="1"/>
  <c r="Q287" i="3"/>
  <c r="P287" i="3" s="1"/>
  <c r="P286" i="3" s="1"/>
  <c r="P285" i="3" s="1"/>
  <c r="R284" i="3"/>
  <c r="R283" i="3"/>
  <c r="R282" i="3"/>
  <c r="R281" i="3"/>
  <c r="R280" i="3"/>
  <c r="Q279" i="3"/>
  <c r="L279" i="3" s="1"/>
  <c r="P279" i="3"/>
  <c r="R279" i="3" s="1"/>
  <c r="Q278" i="3"/>
  <c r="Q277" i="3"/>
  <c r="Q276" i="3"/>
  <c r="R273" i="3"/>
  <c r="R272" i="3"/>
  <c r="R271" i="3"/>
  <c r="R270" i="3"/>
  <c r="R269" i="3"/>
  <c r="Q268" i="3"/>
  <c r="L268" i="3" s="1"/>
  <c r="P268" i="3"/>
  <c r="Q267" i="3"/>
  <c r="P267" i="3" s="1"/>
  <c r="L267" i="3"/>
  <c r="R267" i="3" s="1"/>
  <c r="Q266" i="3"/>
  <c r="L266" i="3" s="1"/>
  <c r="P266" i="3"/>
  <c r="P264" i="3" s="1"/>
  <c r="P263" i="3" s="1"/>
  <c r="Q265" i="3"/>
  <c r="P265" i="3" s="1"/>
  <c r="L265" i="3"/>
  <c r="R262" i="3"/>
  <c r="R261" i="3"/>
  <c r="R260" i="3"/>
  <c r="R259" i="3"/>
  <c r="R258" i="3"/>
  <c r="Q257" i="3"/>
  <c r="P257" i="3"/>
  <c r="L257" i="3"/>
  <c r="R257" i="3" s="1"/>
  <c r="Q256" i="3"/>
  <c r="P256" i="3"/>
  <c r="L256" i="3"/>
  <c r="R256" i="3" s="1"/>
  <c r="Q255" i="3"/>
  <c r="P255" i="3"/>
  <c r="L255" i="3"/>
  <c r="R254" i="3"/>
  <c r="Q254" i="3"/>
  <c r="P254" i="3"/>
  <c r="L254" i="3"/>
  <c r="L253" i="3" s="1"/>
  <c r="L252" i="3" s="1"/>
  <c r="R251" i="3"/>
  <c r="R250" i="3"/>
  <c r="R249" i="3"/>
  <c r="R248" i="3"/>
  <c r="R247" i="3"/>
  <c r="Q246" i="3"/>
  <c r="P246" i="3" s="1"/>
  <c r="L246" i="3"/>
  <c r="R246" i="3" s="1"/>
  <c r="Q245" i="3"/>
  <c r="P245" i="3" s="1"/>
  <c r="R245" i="3" s="1"/>
  <c r="L245" i="3"/>
  <c r="Q244" i="3"/>
  <c r="R243" i="3"/>
  <c r="Q243" i="3"/>
  <c r="P243" i="3" s="1"/>
  <c r="L243" i="3"/>
  <c r="R240" i="3"/>
  <c r="R239" i="3"/>
  <c r="R238" i="3"/>
  <c r="R237" i="3"/>
  <c r="R236" i="3"/>
  <c r="Q235" i="3"/>
  <c r="R234" i="3"/>
  <c r="Q234" i="3"/>
  <c r="L234" i="3" s="1"/>
  <c r="P234" i="3"/>
  <c r="Q233" i="3"/>
  <c r="Q232" i="3"/>
  <c r="L232" i="3" s="1"/>
  <c r="P232" i="3"/>
  <c r="R229" i="3"/>
  <c r="R228" i="3"/>
  <c r="R227" i="3"/>
  <c r="R226" i="3"/>
  <c r="R225" i="3"/>
  <c r="Q224" i="3"/>
  <c r="P224" i="3"/>
  <c r="L224" i="3"/>
  <c r="R224" i="3" s="1"/>
  <c r="Q223" i="3"/>
  <c r="L223" i="3" s="1"/>
  <c r="R223" i="3" s="1"/>
  <c r="P223" i="3"/>
  <c r="Q222" i="3"/>
  <c r="L222" i="3" s="1"/>
  <c r="P222" i="3"/>
  <c r="Q221" i="3"/>
  <c r="L221" i="3" s="1"/>
  <c r="P221" i="3"/>
  <c r="P220" i="3" s="1"/>
  <c r="P219" i="3" s="1"/>
  <c r="R218" i="3"/>
  <c r="R217" i="3"/>
  <c r="R216" i="3"/>
  <c r="R215" i="3"/>
  <c r="R214" i="3"/>
  <c r="Q213" i="3"/>
  <c r="P213" i="3"/>
  <c r="L213" i="3"/>
  <c r="R213" i="3" s="1"/>
  <c r="Q212" i="3"/>
  <c r="P212" i="3"/>
  <c r="L212" i="3"/>
  <c r="R212" i="3" s="1"/>
  <c r="Q211" i="3"/>
  <c r="P211" i="3"/>
  <c r="L211" i="3"/>
  <c r="R211" i="3" s="1"/>
  <c r="R210" i="3"/>
  <c r="Q210" i="3"/>
  <c r="P210" i="3"/>
  <c r="L210" i="3"/>
  <c r="L209" i="3"/>
  <c r="L208" i="3" s="1"/>
  <c r="R207" i="3"/>
  <c r="R206" i="3"/>
  <c r="R205" i="3"/>
  <c r="R204" i="3"/>
  <c r="R203" i="3"/>
  <c r="Q202" i="3"/>
  <c r="P202" i="3" s="1"/>
  <c r="P198" i="3" s="1"/>
  <c r="P197" i="3" s="1"/>
  <c r="L202" i="3"/>
  <c r="R202" i="3" s="1"/>
  <c r="Q201" i="3"/>
  <c r="L201" i="3" s="1"/>
  <c r="R201" i="3" s="1"/>
  <c r="P201" i="3"/>
  <c r="Q200" i="3"/>
  <c r="P200" i="3" s="1"/>
  <c r="L200" i="3"/>
  <c r="R200" i="3" s="1"/>
  <c r="Q199" i="3"/>
  <c r="L199" i="3" s="1"/>
  <c r="L198" i="3" s="1"/>
  <c r="L197" i="3" s="1"/>
  <c r="P199" i="3"/>
  <c r="R196" i="3"/>
  <c r="R195" i="3"/>
  <c r="R194" i="3"/>
  <c r="R193" i="3"/>
  <c r="R192" i="3"/>
  <c r="Q191" i="3"/>
  <c r="P191" i="3" s="1"/>
  <c r="Q190" i="3"/>
  <c r="L190" i="3" s="1"/>
  <c r="P190" i="3"/>
  <c r="R189" i="3"/>
  <c r="Q189" i="3"/>
  <c r="P189" i="3" s="1"/>
  <c r="L189" i="3"/>
  <c r="Q188" i="3"/>
  <c r="L188" i="3" s="1"/>
  <c r="R185" i="3"/>
  <c r="R184" i="3"/>
  <c r="R183" i="3"/>
  <c r="R182" i="3"/>
  <c r="R181" i="3"/>
  <c r="Q180" i="3"/>
  <c r="P180" i="3"/>
  <c r="R180" i="3" s="1"/>
  <c r="L180" i="3"/>
  <c r="Q179" i="3"/>
  <c r="L179" i="3" s="1"/>
  <c r="P179" i="3"/>
  <c r="Q178" i="3"/>
  <c r="P178" i="3"/>
  <c r="L178" i="3"/>
  <c r="R178" i="3" s="1"/>
  <c r="Q177" i="3"/>
  <c r="L177" i="3" s="1"/>
  <c r="R174" i="3"/>
  <c r="R173" i="3"/>
  <c r="R172" i="3"/>
  <c r="R171" i="3"/>
  <c r="R170" i="3"/>
  <c r="R169" i="3"/>
  <c r="Q169" i="3"/>
  <c r="P169" i="3"/>
  <c r="L169" i="3"/>
  <c r="Q168" i="3"/>
  <c r="P168" i="3" s="1"/>
  <c r="L168" i="3"/>
  <c r="R168" i="3" s="1"/>
  <c r="Q167" i="3"/>
  <c r="P167" i="3"/>
  <c r="L167" i="3"/>
  <c r="R167" i="3" s="1"/>
  <c r="R165" i="3" s="1"/>
  <c r="R164" i="3" s="1"/>
  <c r="Q166" i="3"/>
  <c r="P166" i="3" s="1"/>
  <c r="L166" i="3"/>
  <c r="R166" i="3" s="1"/>
  <c r="L165" i="3"/>
  <c r="L164" i="3" s="1"/>
  <c r="R163" i="3"/>
  <c r="R162" i="3"/>
  <c r="R161" i="3"/>
  <c r="R160" i="3"/>
  <c r="R159" i="3"/>
  <c r="R158" i="3"/>
  <c r="Q158" i="3"/>
  <c r="L158" i="3" s="1"/>
  <c r="P158" i="3"/>
  <c r="Q157" i="3"/>
  <c r="P157" i="3" s="1"/>
  <c r="Q156" i="3"/>
  <c r="L156" i="3" s="1"/>
  <c r="R156" i="3" s="1"/>
  <c r="P156" i="3"/>
  <c r="Q155" i="3"/>
  <c r="P155" i="3" s="1"/>
  <c r="L155" i="3"/>
  <c r="R152" i="3"/>
  <c r="R151" i="3"/>
  <c r="R150" i="3"/>
  <c r="R149" i="3"/>
  <c r="R148" i="3"/>
  <c r="Q147" i="3"/>
  <c r="L147" i="3" s="1"/>
  <c r="P147" i="3"/>
  <c r="Q146" i="3"/>
  <c r="P146" i="3" s="1"/>
  <c r="Q145" i="3"/>
  <c r="L145" i="3" s="1"/>
  <c r="P145" i="3"/>
  <c r="P143" i="3" s="1"/>
  <c r="P142" i="3" s="1"/>
  <c r="Q144" i="3"/>
  <c r="P144" i="3" s="1"/>
  <c r="L144" i="3"/>
  <c r="R144" i="3" s="1"/>
  <c r="R141" i="3"/>
  <c r="R140" i="3"/>
  <c r="R139" i="3"/>
  <c r="R138" i="3"/>
  <c r="R137" i="3"/>
  <c r="Q136" i="3"/>
  <c r="L136" i="3" s="1"/>
  <c r="R135" i="3"/>
  <c r="Q135" i="3"/>
  <c r="P135" i="3"/>
  <c r="L135" i="3"/>
  <c r="Q134" i="3"/>
  <c r="L134" i="3" s="1"/>
  <c r="P134" i="3"/>
  <c r="R133" i="3"/>
  <c r="Q133" i="3"/>
  <c r="P133" i="3"/>
  <c r="L133" i="3"/>
  <c r="L132" i="3" s="1"/>
  <c r="L131" i="3" s="1"/>
  <c r="R130" i="3"/>
  <c r="R129" i="3"/>
  <c r="R128" i="3"/>
  <c r="R127" i="3"/>
  <c r="R126" i="3"/>
  <c r="Q125" i="3"/>
  <c r="P125" i="3" s="1"/>
  <c r="Q124" i="3"/>
  <c r="P124" i="3"/>
  <c r="R124" i="3" s="1"/>
  <c r="L124" i="3"/>
  <c r="Q123" i="3"/>
  <c r="P123" i="3" s="1"/>
  <c r="L123" i="3"/>
  <c r="R123" i="3" s="1"/>
  <c r="Q122" i="3"/>
  <c r="P122" i="3"/>
  <c r="L122" i="3"/>
  <c r="R119" i="3"/>
  <c r="R118" i="3"/>
  <c r="R117" i="3"/>
  <c r="R116" i="3"/>
  <c r="R115" i="3"/>
  <c r="R114" i="3"/>
  <c r="Q114" i="3"/>
  <c r="P114" i="3" s="1"/>
  <c r="L114" i="3"/>
  <c r="R113" i="3"/>
  <c r="Q113" i="3"/>
  <c r="L113" i="3" s="1"/>
  <c r="P113" i="3"/>
  <c r="Q112" i="3"/>
  <c r="P112" i="3" s="1"/>
  <c r="L112" i="3"/>
  <c r="R112" i="3" s="1"/>
  <c r="Q111" i="3"/>
  <c r="L111" i="3" s="1"/>
  <c r="R111" i="3" s="1"/>
  <c r="R110" i="3" s="1"/>
  <c r="R109" i="3" s="1"/>
  <c r="P111" i="3"/>
  <c r="P110" i="3" s="1"/>
  <c r="P109" i="3" s="1"/>
  <c r="R108" i="3"/>
  <c r="R107" i="3"/>
  <c r="R106" i="3"/>
  <c r="R105" i="3"/>
  <c r="R104" i="3"/>
  <c r="Q103" i="3"/>
  <c r="P103" i="3" s="1"/>
  <c r="L103" i="3"/>
  <c r="R103" i="3" s="1"/>
  <c r="Q102" i="3"/>
  <c r="L102" i="3" s="1"/>
  <c r="Q101" i="3"/>
  <c r="P101" i="3" s="1"/>
  <c r="Q100" i="3"/>
  <c r="L100" i="3" s="1"/>
  <c r="P100" i="3"/>
  <c r="R97" i="3"/>
  <c r="R96" i="3"/>
  <c r="R95" i="3"/>
  <c r="R94" i="3"/>
  <c r="R93" i="3"/>
  <c r="R92" i="3"/>
  <c r="Q92" i="3"/>
  <c r="P92" i="3"/>
  <c r="L92" i="3"/>
  <c r="Q91" i="3"/>
  <c r="L91" i="3" s="1"/>
  <c r="Q90" i="3"/>
  <c r="P90" i="3"/>
  <c r="R90" i="3" s="1"/>
  <c r="L90" i="3"/>
  <c r="Q89" i="3"/>
  <c r="L89" i="3" s="1"/>
  <c r="P89" i="3"/>
  <c r="R86" i="3"/>
  <c r="R85" i="3"/>
  <c r="R84" i="3"/>
  <c r="R83" i="3"/>
  <c r="R82" i="3"/>
  <c r="Q81" i="3"/>
  <c r="P81" i="3"/>
  <c r="L81" i="3"/>
  <c r="R81" i="3" s="1"/>
  <c r="Q80" i="3"/>
  <c r="P80" i="3" s="1"/>
  <c r="L80" i="3"/>
  <c r="R80" i="3" s="1"/>
  <c r="R79" i="3"/>
  <c r="Q79" i="3"/>
  <c r="P79" i="3"/>
  <c r="L79" i="3"/>
  <c r="Q78" i="3"/>
  <c r="P78" i="3" s="1"/>
  <c r="P77" i="3" s="1"/>
  <c r="P76" i="3" s="1"/>
  <c r="L78" i="3"/>
  <c r="R78" i="3" s="1"/>
  <c r="R75" i="3"/>
  <c r="R74" i="3"/>
  <c r="R73" i="3"/>
  <c r="R72" i="3"/>
  <c r="R71" i="3"/>
  <c r="Q70" i="3"/>
  <c r="L70" i="3" s="1"/>
  <c r="R70" i="3" s="1"/>
  <c r="P70" i="3"/>
  <c r="Q69" i="3"/>
  <c r="P69" i="3" s="1"/>
  <c r="L69" i="3"/>
  <c r="R69" i="3" s="1"/>
  <c r="R68" i="3"/>
  <c r="Q68" i="3"/>
  <c r="L68" i="3" s="1"/>
  <c r="P68" i="3"/>
  <c r="Q67" i="3"/>
  <c r="P67" i="3" s="1"/>
  <c r="R64" i="3"/>
  <c r="R63" i="3"/>
  <c r="R62" i="3"/>
  <c r="R61" i="3"/>
  <c r="R60" i="3"/>
  <c r="Q59" i="3"/>
  <c r="L59" i="3" s="1"/>
  <c r="P59" i="3"/>
  <c r="Q58" i="3"/>
  <c r="P58" i="3" s="1"/>
  <c r="L58" i="3"/>
  <c r="R58" i="3" s="1"/>
  <c r="Q57" i="3"/>
  <c r="L57" i="3" s="1"/>
  <c r="Q56" i="3"/>
  <c r="P56" i="3" s="1"/>
  <c r="L56" i="3"/>
  <c r="R56" i="3" s="1"/>
  <c r="R53" i="3"/>
  <c r="R52" i="3"/>
  <c r="R51" i="3"/>
  <c r="R50" i="3"/>
  <c r="R49" i="3"/>
  <c r="Q48" i="3"/>
  <c r="L48" i="3" s="1"/>
  <c r="P48" i="3"/>
  <c r="Q47" i="3"/>
  <c r="P47" i="3"/>
  <c r="L47" i="3"/>
  <c r="R47" i="3" s="1"/>
  <c r="Q46" i="3"/>
  <c r="L46" i="3" s="1"/>
  <c r="R45" i="3"/>
  <c r="Q45" i="3"/>
  <c r="P45" i="3"/>
  <c r="L45" i="3"/>
  <c r="R42" i="3"/>
  <c r="R41" i="3"/>
  <c r="R40" i="3"/>
  <c r="R39" i="3"/>
  <c r="R38" i="3"/>
  <c r="Q37" i="3"/>
  <c r="P37" i="3" s="1"/>
  <c r="L37" i="3"/>
  <c r="R37" i="3" s="1"/>
  <c r="Q36" i="3"/>
  <c r="P36" i="3"/>
  <c r="L36" i="3"/>
  <c r="R36" i="3" s="1"/>
  <c r="Q35" i="3"/>
  <c r="P35" i="3" s="1"/>
  <c r="L35" i="3"/>
  <c r="R35" i="3" s="1"/>
  <c r="R34" i="3"/>
  <c r="Q34" i="3"/>
  <c r="P34" i="3"/>
  <c r="P33" i="3" s="1"/>
  <c r="P32" i="3" s="1"/>
  <c r="L34" i="3"/>
  <c r="R31" i="3"/>
  <c r="R30" i="3"/>
  <c r="R29" i="3"/>
  <c r="R28" i="3"/>
  <c r="R27" i="3"/>
  <c r="Q26" i="3"/>
  <c r="P26" i="3" s="1"/>
  <c r="L26" i="3"/>
  <c r="R26" i="3" s="1"/>
  <c r="R25" i="3"/>
  <c r="Q25" i="3"/>
  <c r="P25" i="3"/>
  <c r="L25" i="3"/>
  <c r="Q24" i="3"/>
  <c r="P24" i="3"/>
  <c r="L24" i="3"/>
  <c r="R24" i="3" s="1"/>
  <c r="R23" i="3"/>
  <c r="R22" i="3" s="1"/>
  <c r="R21" i="3" s="1"/>
  <c r="Q23" i="3"/>
  <c r="P23" i="3"/>
  <c r="P22" i="3" s="1"/>
  <c r="P21" i="3" s="1"/>
  <c r="L23" i="3"/>
  <c r="L22" i="3" s="1"/>
  <c r="L21" i="3" s="1"/>
  <c r="R20" i="3"/>
  <c r="R19" i="3"/>
  <c r="R18" i="3"/>
  <c r="R17" i="3"/>
  <c r="R16" i="3"/>
  <c r="Q15" i="3"/>
  <c r="L15" i="3" s="1"/>
  <c r="Q14" i="3"/>
  <c r="P14" i="3" s="1"/>
  <c r="R14" i="3" s="1"/>
  <c r="L14" i="3"/>
  <c r="Q13" i="3"/>
  <c r="P13" i="3" s="1"/>
  <c r="Q12" i="3"/>
  <c r="P12" i="3" s="1"/>
  <c r="L12" i="3"/>
  <c r="R33" i="3" l="1"/>
  <c r="R32" i="3" s="1"/>
  <c r="R12" i="3"/>
  <c r="P11" i="3"/>
  <c r="P10" i="3" s="1"/>
  <c r="R55" i="3"/>
  <c r="R54" i="3" s="1"/>
  <c r="R15" i="3"/>
  <c r="P55" i="3"/>
  <c r="P54" i="3" s="1"/>
  <c r="R77" i="3"/>
  <c r="R76" i="3" s="1"/>
  <c r="R46" i="3"/>
  <c r="R102" i="3"/>
  <c r="R136" i="3"/>
  <c r="L13" i="3"/>
  <c r="R13" i="3" s="1"/>
  <c r="R48" i="3"/>
  <c r="L55" i="3"/>
  <c r="L54" i="3" s="1"/>
  <c r="R89" i="3"/>
  <c r="R88" i="3" s="1"/>
  <c r="R87" i="3" s="1"/>
  <c r="R145" i="3"/>
  <c r="P154" i="3"/>
  <c r="P153" i="3" s="1"/>
  <c r="R265" i="3"/>
  <c r="L264" i="3"/>
  <c r="L263" i="3" s="1"/>
  <c r="L399" i="3"/>
  <c r="R399" i="3" s="1"/>
  <c r="P399" i="3"/>
  <c r="L507" i="3"/>
  <c r="P507" i="3"/>
  <c r="P15" i="3"/>
  <c r="P46" i="3"/>
  <c r="P44" i="3" s="1"/>
  <c r="P43" i="3" s="1"/>
  <c r="P102" i="3"/>
  <c r="P99" i="3" s="1"/>
  <c r="P98" i="3" s="1"/>
  <c r="P136" i="3"/>
  <c r="P132" i="3" s="1"/>
  <c r="P131" i="3" s="1"/>
  <c r="L146" i="3"/>
  <c r="R155" i="3"/>
  <c r="P177" i="3"/>
  <c r="P176" i="3" s="1"/>
  <c r="P175" i="3" s="1"/>
  <c r="L287" i="3"/>
  <c r="P321" i="3"/>
  <c r="P319" i="3" s="1"/>
  <c r="P318" i="3" s="1"/>
  <c r="L321" i="3"/>
  <c r="R321" i="3" s="1"/>
  <c r="R342" i="3"/>
  <c r="R341" i="3" s="1"/>
  <c r="R340" i="3" s="1"/>
  <c r="L352" i="3"/>
  <c r="L351" i="3" s="1"/>
  <c r="P366" i="3"/>
  <c r="L366" i="3"/>
  <c r="P400" i="3"/>
  <c r="L400" i="3"/>
  <c r="R400" i="3" s="1"/>
  <c r="R408" i="3"/>
  <c r="R441" i="3"/>
  <c r="L553" i="3"/>
  <c r="P553" i="3"/>
  <c r="P574" i="3"/>
  <c r="L574" i="3"/>
  <c r="R574" i="3" s="1"/>
  <c r="R132" i="3"/>
  <c r="R131" i="3" s="1"/>
  <c r="P1047" i="3"/>
  <c r="P1045" i="3" s="1"/>
  <c r="P1044" i="3" s="1"/>
  <c r="L1047" i="3"/>
  <c r="R1047" i="3" s="1"/>
  <c r="R221" i="3"/>
  <c r="R220" i="3" s="1"/>
  <c r="R219" i="3" s="1"/>
  <c r="L220" i="3"/>
  <c r="L219" i="3" s="1"/>
  <c r="L277" i="3"/>
  <c r="P277" i="3"/>
  <c r="R322" i="3"/>
  <c r="P352" i="3"/>
  <c r="P351" i="3" s="1"/>
  <c r="R356" i="3"/>
  <c r="L410" i="3"/>
  <c r="P410" i="3"/>
  <c r="P443" i="3"/>
  <c r="L443" i="3"/>
  <c r="R443" i="3" s="1"/>
  <c r="R452" i="3"/>
  <c r="L451" i="3"/>
  <c r="L450" i="3" s="1"/>
  <c r="P466" i="3"/>
  <c r="L466" i="3"/>
  <c r="R466" i="3" s="1"/>
  <c r="P916" i="3"/>
  <c r="L916" i="3"/>
  <c r="R352" i="3"/>
  <c r="R351" i="3" s="1"/>
  <c r="L442" i="3"/>
  <c r="R442" i="3" s="1"/>
  <c r="P442" i="3"/>
  <c r="L44" i="3"/>
  <c r="L43" i="3" s="1"/>
  <c r="R59" i="3"/>
  <c r="R199" i="3"/>
  <c r="R198" i="3" s="1"/>
  <c r="R197" i="3" s="1"/>
  <c r="R134" i="3"/>
  <c r="R311" i="3"/>
  <c r="P323" i="3"/>
  <c r="L323" i="3"/>
  <c r="P411" i="3"/>
  <c r="L411" i="3"/>
  <c r="L429" i="3"/>
  <c r="L428" i="3" s="1"/>
  <c r="L444" i="3"/>
  <c r="R444" i="3" s="1"/>
  <c r="P444" i="3"/>
  <c r="P475" i="3"/>
  <c r="P473" i="3" s="1"/>
  <c r="P472" i="3" s="1"/>
  <c r="L475" i="3"/>
  <c r="R475" i="3" s="1"/>
  <c r="R628" i="3"/>
  <c r="L627" i="3"/>
  <c r="L626" i="3" s="1"/>
  <c r="P57" i="3"/>
  <c r="L67" i="3"/>
  <c r="L88" i="3"/>
  <c r="L87" i="3" s="1"/>
  <c r="P91" i="3"/>
  <c r="R100" i="3"/>
  <c r="R99" i="3" s="1"/>
  <c r="R98" i="3" s="1"/>
  <c r="L125" i="3"/>
  <c r="R125" i="3" s="1"/>
  <c r="R147" i="3"/>
  <c r="L157" i="3"/>
  <c r="R157" i="3" s="1"/>
  <c r="P165" i="3"/>
  <c r="P164" i="3" s="1"/>
  <c r="L191" i="3"/>
  <c r="R191" i="3" s="1"/>
  <c r="R222" i="3"/>
  <c r="R232" i="3"/>
  <c r="P242" i="3"/>
  <c r="P241" i="3" s="1"/>
  <c r="P253" i="3"/>
  <c r="P252" i="3" s="1"/>
  <c r="R299" i="3"/>
  <c r="P312" i="3"/>
  <c r="P334" i="3"/>
  <c r="P330" i="3" s="1"/>
  <c r="P329" i="3" s="1"/>
  <c r="L334" i="3"/>
  <c r="L330" i="3" s="1"/>
  <c r="L329" i="3" s="1"/>
  <c r="L341" i="3"/>
  <c r="L340" i="3" s="1"/>
  <c r="P375" i="3"/>
  <c r="P374" i="3" s="1"/>
  <c r="P373" i="3" s="1"/>
  <c r="L375" i="3"/>
  <c r="L397" i="3"/>
  <c r="P397" i="3"/>
  <c r="L476" i="3"/>
  <c r="R476" i="3" s="1"/>
  <c r="P476" i="3"/>
  <c r="P121" i="3"/>
  <c r="P120" i="3" s="1"/>
  <c r="P235" i="3"/>
  <c r="L235" i="3"/>
  <c r="R235" i="3" s="1"/>
  <c r="R190" i="3"/>
  <c r="R57" i="3"/>
  <c r="P66" i="3"/>
  <c r="P65" i="3" s="1"/>
  <c r="R91" i="3"/>
  <c r="L101" i="3"/>
  <c r="R101" i="3" s="1"/>
  <c r="R122" i="3"/>
  <c r="R121" i="3" s="1"/>
  <c r="R120" i="3" s="1"/>
  <c r="P188" i="3"/>
  <c r="P187" i="3" s="1"/>
  <c r="P186" i="3" s="1"/>
  <c r="P309" i="3"/>
  <c r="P308" i="3" s="1"/>
  <c r="P307" i="3" s="1"/>
  <c r="R312" i="3"/>
  <c r="R331" i="3"/>
  <c r="R376" i="3"/>
  <c r="R419" i="3"/>
  <c r="R587" i="3"/>
  <c r="R583" i="3" s="1"/>
  <c r="R582" i="3" s="1"/>
  <c r="L583" i="3"/>
  <c r="L582" i="3" s="1"/>
  <c r="R298" i="3"/>
  <c r="R297" i="3" s="1"/>
  <c r="R296" i="3" s="1"/>
  <c r="L297" i="3"/>
  <c r="L296" i="3" s="1"/>
  <c r="P409" i="3"/>
  <c r="L409" i="3"/>
  <c r="R409" i="3" s="1"/>
  <c r="P88" i="3"/>
  <c r="P87" i="3" s="1"/>
  <c r="R188" i="3"/>
  <c r="R187" i="3" s="1"/>
  <c r="R186" i="3" s="1"/>
  <c r="R209" i="3"/>
  <c r="R208" i="3" s="1"/>
  <c r="P244" i="3"/>
  <c r="L244" i="3"/>
  <c r="R253" i="3"/>
  <c r="R252" i="3" s="1"/>
  <c r="R309" i="3"/>
  <c r="R308" i="3" s="1"/>
  <c r="R307" i="3" s="1"/>
  <c r="P420" i="3"/>
  <c r="P418" i="3" s="1"/>
  <c r="P417" i="3" s="1"/>
  <c r="L420" i="3"/>
  <c r="R420" i="3" s="1"/>
  <c r="P550" i="3"/>
  <c r="P549" i="3" s="1"/>
  <c r="R386" i="3"/>
  <c r="R385" i="3" s="1"/>
  <c r="R384" i="3" s="1"/>
  <c r="L385" i="3"/>
  <c r="L384" i="3" s="1"/>
  <c r="P608" i="3"/>
  <c r="L608" i="3"/>
  <c r="R608" i="3" s="1"/>
  <c r="L33" i="3"/>
  <c r="L32" i="3" s="1"/>
  <c r="L176" i="3"/>
  <c r="L175" i="3" s="1"/>
  <c r="R44" i="3"/>
  <c r="R43" i="3" s="1"/>
  <c r="L77" i="3"/>
  <c r="L76" i="3" s="1"/>
  <c r="L110" i="3"/>
  <c r="L109" i="3" s="1"/>
  <c r="R179" i="3"/>
  <c r="R268" i="3"/>
  <c r="P278" i="3"/>
  <c r="L278" i="3"/>
  <c r="P429" i="3"/>
  <c r="P428" i="3" s="1"/>
  <c r="P477" i="3"/>
  <c r="L477" i="3"/>
  <c r="L484" i="3"/>
  <c r="L483" i="3" s="1"/>
  <c r="R485" i="3"/>
  <c r="R484" i="3" s="1"/>
  <c r="R483" i="3" s="1"/>
  <c r="R498" i="3"/>
  <c r="P520" i="3"/>
  <c r="L520" i="3"/>
  <c r="R630" i="3"/>
  <c r="P640" i="3"/>
  <c r="P638" i="3" s="1"/>
  <c r="P637" i="3" s="1"/>
  <c r="L640" i="3"/>
  <c r="R649" i="3"/>
  <c r="R648" i="3" s="1"/>
  <c r="R694" i="3"/>
  <c r="L697" i="3"/>
  <c r="R697" i="3" s="1"/>
  <c r="P697" i="3"/>
  <c r="R795" i="3"/>
  <c r="L792" i="3"/>
  <c r="L791" i="3" s="1"/>
  <c r="R509" i="3"/>
  <c r="R595" i="3"/>
  <c r="L594" i="3"/>
  <c r="L593" i="3" s="1"/>
  <c r="R838" i="3"/>
  <c r="R836" i="3" s="1"/>
  <c r="R835" i="3" s="1"/>
  <c r="L836" i="3"/>
  <c r="L835" i="3" s="1"/>
  <c r="P1024" i="3"/>
  <c r="L1024" i="3"/>
  <c r="R266" i="3"/>
  <c r="P276" i="3"/>
  <c r="L276" i="3"/>
  <c r="P297" i="3"/>
  <c r="P296" i="3" s="1"/>
  <c r="R310" i="3"/>
  <c r="R388" i="3"/>
  <c r="R431" i="3"/>
  <c r="R429" i="3" s="1"/>
  <c r="R428" i="3" s="1"/>
  <c r="L463" i="3"/>
  <c r="P463" i="3"/>
  <c r="P462" i="3" s="1"/>
  <c r="P461" i="3" s="1"/>
  <c r="P495" i="3"/>
  <c r="P494" i="3" s="1"/>
  <c r="L510" i="3"/>
  <c r="P510" i="3"/>
  <c r="R521" i="3"/>
  <c r="L528" i="3"/>
  <c r="L527" i="3" s="1"/>
  <c r="P594" i="3"/>
  <c r="P593" i="3" s="1"/>
  <c r="R598" i="3"/>
  <c r="R642" i="3"/>
  <c r="R695" i="3"/>
  <c r="P565" i="3"/>
  <c r="L565" i="3"/>
  <c r="P606" i="3"/>
  <c r="P605" i="3" s="1"/>
  <c r="P604" i="3" s="1"/>
  <c r="L606" i="3"/>
  <c r="P693" i="3"/>
  <c r="P692" i="3" s="1"/>
  <c r="P803" i="3"/>
  <c r="P802" i="3" s="1"/>
  <c r="P894" i="3"/>
  <c r="L894" i="3"/>
  <c r="R894" i="3" s="1"/>
  <c r="P209" i="3"/>
  <c r="P208" i="3" s="1"/>
  <c r="P233" i="3"/>
  <c r="P231" i="3" s="1"/>
  <c r="P230" i="3" s="1"/>
  <c r="L233" i="3"/>
  <c r="R233" i="3" s="1"/>
  <c r="L242" i="3"/>
  <c r="L241" i="3" s="1"/>
  <c r="R255" i="3"/>
  <c r="L319" i="3"/>
  <c r="L318" i="3" s="1"/>
  <c r="R354" i="3"/>
  <c r="P364" i="3"/>
  <c r="L364" i="3"/>
  <c r="P385" i="3"/>
  <c r="P384" i="3" s="1"/>
  <c r="R497" i="3"/>
  <c r="R495" i="3" s="1"/>
  <c r="R494" i="3" s="1"/>
  <c r="R529" i="3"/>
  <c r="R528" i="3" s="1"/>
  <c r="R527" i="3" s="1"/>
  <c r="R552" i="3"/>
  <c r="R573" i="3"/>
  <c r="P576" i="3"/>
  <c r="L576" i="3"/>
  <c r="R576" i="3" s="1"/>
  <c r="P596" i="3"/>
  <c r="P617" i="3"/>
  <c r="P616" i="3" s="1"/>
  <c r="P615" i="3" s="1"/>
  <c r="L617" i="3"/>
  <c r="L649" i="3"/>
  <c r="L648" i="3" s="1"/>
  <c r="R872" i="3"/>
  <c r="P869" i="3"/>
  <c r="P868" i="3" s="1"/>
  <c r="P539" i="3"/>
  <c r="P538" i="3" s="1"/>
  <c r="R562" i="3"/>
  <c r="R596" i="3"/>
  <c r="L407" i="3"/>
  <c r="L406" i="3" s="1"/>
  <c r="P451" i="3"/>
  <c r="P450" i="3" s="1"/>
  <c r="L465" i="3"/>
  <c r="R465" i="3" s="1"/>
  <c r="P465" i="3"/>
  <c r="R519" i="3"/>
  <c r="P563" i="3"/>
  <c r="P561" i="3" s="1"/>
  <c r="P560" i="3" s="1"/>
  <c r="L563" i="3"/>
  <c r="R639" i="3"/>
  <c r="L638" i="3"/>
  <c r="L637" i="3" s="1"/>
  <c r="L807" i="3"/>
  <c r="R807" i="3" s="1"/>
  <c r="P807" i="3"/>
  <c r="P959" i="3"/>
  <c r="P957" i="3" s="1"/>
  <c r="P956" i="3" s="1"/>
  <c r="L959" i="3"/>
  <c r="R959" i="3" s="1"/>
  <c r="R454" i="3"/>
  <c r="P528" i="3"/>
  <c r="P527" i="3" s="1"/>
  <c r="L561" i="3"/>
  <c r="L560" i="3" s="1"/>
  <c r="R641" i="3"/>
  <c r="R661" i="3"/>
  <c r="R660" i="3" s="1"/>
  <c r="R659" i="3" s="1"/>
  <c r="L660" i="3"/>
  <c r="L659" i="3" s="1"/>
  <c r="R740" i="3"/>
  <c r="R760" i="3"/>
  <c r="R759" i="3" s="1"/>
  <c r="R758" i="3" s="1"/>
  <c r="L759" i="3"/>
  <c r="L758" i="3" s="1"/>
  <c r="P806" i="3"/>
  <c r="L806" i="3"/>
  <c r="R806" i="3" s="1"/>
  <c r="P860" i="3"/>
  <c r="L860" i="3"/>
  <c r="R860" i="3" s="1"/>
  <c r="L674" i="3"/>
  <c r="P674" i="3"/>
  <c r="P671" i="3" s="1"/>
  <c r="P670" i="3" s="1"/>
  <c r="R685" i="3"/>
  <c r="R705" i="3"/>
  <c r="R728" i="3"/>
  <c r="P738" i="3"/>
  <c r="P737" i="3" s="1"/>
  <c r="P736" i="3" s="1"/>
  <c r="L748" i="3"/>
  <c r="L747" i="3" s="1"/>
  <c r="P772" i="3"/>
  <c r="L772" i="3"/>
  <c r="P847" i="3"/>
  <c r="P846" i="3" s="1"/>
  <c r="R861" i="3"/>
  <c r="P982" i="3"/>
  <c r="L982" i="3"/>
  <c r="R982" i="3" s="1"/>
  <c r="P990" i="3"/>
  <c r="P989" i="3" s="1"/>
  <c r="P1025" i="3"/>
  <c r="L1025" i="3"/>
  <c r="P704" i="3"/>
  <c r="P703" i="3" s="1"/>
  <c r="L737" i="3"/>
  <c r="L736" i="3" s="1"/>
  <c r="P785" i="3"/>
  <c r="L785" i="3"/>
  <c r="R792" i="3"/>
  <c r="R791" i="3" s="1"/>
  <c r="L816" i="3"/>
  <c r="P816" i="3"/>
  <c r="P828" i="3"/>
  <c r="P825" i="3" s="1"/>
  <c r="P824" i="3" s="1"/>
  <c r="L828" i="3"/>
  <c r="L869" i="3"/>
  <c r="L868" i="3" s="1"/>
  <c r="R870" i="3"/>
  <c r="R869" i="3" s="1"/>
  <c r="R868" i="3" s="1"/>
  <c r="R1035" i="3"/>
  <c r="R508" i="3"/>
  <c r="P518" i="3"/>
  <c r="P517" i="3" s="1"/>
  <c r="P516" i="3" s="1"/>
  <c r="L518" i="3"/>
  <c r="P627" i="3"/>
  <c r="P626" i="3" s="1"/>
  <c r="P649" i="3"/>
  <c r="P648" i="3" s="1"/>
  <c r="P748" i="3"/>
  <c r="P747" i="3" s="1"/>
  <c r="R782" i="3"/>
  <c r="P792" i="3"/>
  <c r="P791" i="3" s="1"/>
  <c r="P817" i="3"/>
  <c r="L817" i="3"/>
  <c r="P849" i="3"/>
  <c r="L849" i="3"/>
  <c r="P880" i="3"/>
  <c r="P879" i="3" s="1"/>
  <c r="R992" i="3"/>
  <c r="R474" i="3"/>
  <c r="R499" i="3"/>
  <c r="R540" i="3"/>
  <c r="R539" i="3" s="1"/>
  <c r="R538" i="3" s="1"/>
  <c r="R551" i="3"/>
  <c r="L671" i="3"/>
  <c r="L670" i="3" s="1"/>
  <c r="R675" i="3"/>
  <c r="P686" i="3"/>
  <c r="L686" i="3"/>
  <c r="R686" i="3" s="1"/>
  <c r="R706" i="3"/>
  <c r="L716" i="3"/>
  <c r="P719" i="3"/>
  <c r="P715" i="3" s="1"/>
  <c r="P714" i="3" s="1"/>
  <c r="P729" i="3"/>
  <c r="L729" i="3"/>
  <c r="R729" i="3" s="1"/>
  <c r="R804" i="3"/>
  <c r="R803" i="3" s="1"/>
  <c r="R802" i="3" s="1"/>
  <c r="L825" i="3"/>
  <c r="L824" i="3" s="1"/>
  <c r="L850" i="3"/>
  <c r="P850" i="3"/>
  <c r="P936" i="3"/>
  <c r="L936" i="3"/>
  <c r="P968" i="3"/>
  <c r="P967" i="3" s="1"/>
  <c r="P683" i="3"/>
  <c r="P682" i="3" s="1"/>
  <c r="P681" i="3" s="1"/>
  <c r="L683" i="3"/>
  <c r="R696" i="3"/>
  <c r="R750" i="3"/>
  <c r="R748" i="3" s="1"/>
  <c r="R747" i="3" s="1"/>
  <c r="R880" i="3"/>
  <c r="R879" i="3" s="1"/>
  <c r="R892" i="3"/>
  <c r="P914" i="3"/>
  <c r="P913" i="3" s="1"/>
  <c r="P912" i="3" s="1"/>
  <c r="L914" i="3"/>
  <c r="P937" i="3"/>
  <c r="L937" i="3"/>
  <c r="L1045" i="3"/>
  <c r="L1044" i="3" s="1"/>
  <c r="R1046" i="3"/>
  <c r="L770" i="3"/>
  <c r="L769" i="3" s="1"/>
  <c r="R771" i="3"/>
  <c r="P783" i="3"/>
  <c r="L783" i="3"/>
  <c r="R783" i="3" s="1"/>
  <c r="L859" i="3"/>
  <c r="P859" i="3"/>
  <c r="P858" i="3" s="1"/>
  <c r="P857" i="3" s="1"/>
  <c r="R980" i="3"/>
  <c r="P1002" i="3"/>
  <c r="P1001" i="3" s="1"/>
  <c r="P1000" i="3" s="1"/>
  <c r="L1002" i="3"/>
  <c r="R805" i="3"/>
  <c r="P815" i="3"/>
  <c r="L815" i="3"/>
  <c r="R848" i="3"/>
  <c r="P946" i="3"/>
  <c r="P945" i="3" s="1"/>
  <c r="P1012" i="3"/>
  <c r="P1011" i="3" s="1"/>
  <c r="P1026" i="3"/>
  <c r="L1026" i="3"/>
  <c r="R1026" i="3" s="1"/>
  <c r="R708" i="3"/>
  <c r="R751" i="3"/>
  <c r="P774" i="3"/>
  <c r="L774" i="3"/>
  <c r="R796" i="3"/>
  <c r="P836" i="3"/>
  <c r="P835" i="3" s="1"/>
  <c r="L871" i="3"/>
  <c r="R871" i="3" s="1"/>
  <c r="P893" i="3"/>
  <c r="P891" i="3" s="1"/>
  <c r="P890" i="3" s="1"/>
  <c r="L893" i="3"/>
  <c r="L957" i="3"/>
  <c r="L956" i="3" s="1"/>
  <c r="R958" i="3"/>
  <c r="L961" i="3"/>
  <c r="R961" i="3" s="1"/>
  <c r="P981" i="3"/>
  <c r="L981" i="3"/>
  <c r="L1027" i="3"/>
  <c r="R1027" i="3" s="1"/>
  <c r="R794" i="3"/>
  <c r="P862" i="3"/>
  <c r="L862" i="3"/>
  <c r="R862" i="3" s="1"/>
  <c r="P1034" i="3"/>
  <c r="P1033" i="3" s="1"/>
  <c r="P684" i="3"/>
  <c r="L684" i="3"/>
  <c r="R684" i="3" s="1"/>
  <c r="P727" i="3"/>
  <c r="P726" i="3" s="1"/>
  <c r="P725" i="3" s="1"/>
  <c r="L727" i="3"/>
  <c r="P895" i="3"/>
  <c r="L895" i="3"/>
  <c r="R895" i="3" s="1"/>
  <c r="R917" i="3"/>
  <c r="R927" i="3"/>
  <c r="R924" i="3" s="1"/>
  <c r="R923" i="3" s="1"/>
  <c r="P983" i="3"/>
  <c r="L983" i="3"/>
  <c r="R851" i="3"/>
  <c r="R882" i="3"/>
  <c r="P924" i="3"/>
  <c r="P923" i="3" s="1"/>
  <c r="P938" i="3"/>
  <c r="L938" i="3"/>
  <c r="R970" i="3"/>
  <c r="R968" i="3" s="1"/>
  <c r="R967" i="3" s="1"/>
  <c r="R1015" i="3"/>
  <c r="R1012" i="3" s="1"/>
  <c r="R1011" i="3" s="1"/>
  <c r="L903" i="3"/>
  <c r="L905" i="3"/>
  <c r="R905" i="3" s="1"/>
  <c r="L948" i="3"/>
  <c r="R948" i="3" s="1"/>
  <c r="L950" i="3"/>
  <c r="R950" i="3" s="1"/>
  <c r="L991" i="3"/>
  <c r="L993" i="3"/>
  <c r="R993" i="3" s="1"/>
  <c r="L1036" i="3"/>
  <c r="R1036" i="3" s="1"/>
  <c r="L1038" i="3"/>
  <c r="R1038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/>
  <c r="L1048" i="2"/>
  <c r="R1048" i="2" s="1"/>
  <c r="Q1047" i="2"/>
  <c r="P1047" i="2"/>
  <c r="L1047" i="2"/>
  <c r="Q1046" i="2"/>
  <c r="P1046" i="2"/>
  <c r="L1046" i="2"/>
  <c r="R1046" i="2" s="1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Q1034" i="2"/>
  <c r="P1034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L1003" i="2"/>
  <c r="R1003" i="2" s="1"/>
  <c r="Q1002" i="2"/>
  <c r="P1002" i="2"/>
  <c r="L1002" i="2"/>
  <c r="Q1001" i="2"/>
  <c r="P1001" i="2"/>
  <c r="L1001" i="2"/>
  <c r="R1001" i="2" s="1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8" i="2" s="1"/>
  <c r="R965" i="2"/>
  <c r="R964" i="2"/>
  <c r="R963" i="2"/>
  <c r="R962" i="2"/>
  <c r="R961" i="2"/>
  <c r="Q960" i="2"/>
  <c r="P960" i="2"/>
  <c r="L960" i="2"/>
  <c r="R960" i="2" s="1"/>
  <c r="Q959" i="2"/>
  <c r="P959" i="2"/>
  <c r="L959" i="2"/>
  <c r="Q958" i="2"/>
  <c r="P958" i="2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 s="1"/>
  <c r="L949" i="2"/>
  <c r="Q948" i="2"/>
  <c r="P948" i="2" s="1"/>
  <c r="Q947" i="2"/>
  <c r="P947" i="2" s="1"/>
  <c r="L947" i="2"/>
  <c r="Q946" i="2"/>
  <c r="P946" i="2" s="1"/>
  <c r="P945" i="2" s="1"/>
  <c r="P944" i="2" s="1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L927" i="2"/>
  <c r="R927" i="2" s="1"/>
  <c r="Q926" i="2"/>
  <c r="Q925" i="2"/>
  <c r="P925" i="2"/>
  <c r="L925" i="2"/>
  <c r="R925" i="2" s="1"/>
  <c r="Q924" i="2"/>
  <c r="R921" i="2"/>
  <c r="R920" i="2"/>
  <c r="R919" i="2"/>
  <c r="R918" i="2"/>
  <c r="R917" i="2"/>
  <c r="Q916" i="2"/>
  <c r="P916" i="2"/>
  <c r="L916" i="2"/>
  <c r="Q915" i="2"/>
  <c r="P915" i="2" s="1"/>
  <c r="L915" i="2"/>
  <c r="R915" i="2" s="1"/>
  <c r="Q914" i="2"/>
  <c r="P914" i="2"/>
  <c r="L914" i="2"/>
  <c r="L912" i="2" s="1"/>
  <c r="L911" i="2" s="1"/>
  <c r="Q913" i="2"/>
  <c r="P913" i="2"/>
  <c r="L913" i="2"/>
  <c r="R913" i="2" s="1"/>
  <c r="R910" i="2"/>
  <c r="R909" i="2"/>
  <c r="R908" i="2"/>
  <c r="R907" i="2"/>
  <c r="R906" i="2"/>
  <c r="Q905" i="2"/>
  <c r="P905" i="2" s="1"/>
  <c r="Q904" i="2"/>
  <c r="P904" i="2" s="1"/>
  <c r="L904" i="2"/>
  <c r="R904" i="2" s="1"/>
  <c r="Q903" i="2"/>
  <c r="P903" i="2" s="1"/>
  <c r="R902" i="2"/>
  <c r="Q902" i="2"/>
  <c r="P902" i="2" s="1"/>
  <c r="L902" i="2"/>
  <c r="R899" i="2"/>
  <c r="R898" i="2"/>
  <c r="R897" i="2"/>
  <c r="R896" i="2"/>
  <c r="R895" i="2"/>
  <c r="Q894" i="2"/>
  <c r="L894" i="2" s="1"/>
  <c r="Q893" i="2"/>
  <c r="Q892" i="2"/>
  <c r="L892" i="2" s="1"/>
  <c r="P892" i="2"/>
  <c r="Q891" i="2"/>
  <c r="L891" i="2" s="1"/>
  <c r="R891" i="2" s="1"/>
  <c r="P891" i="2"/>
  <c r="R888" i="2"/>
  <c r="R887" i="2"/>
  <c r="R886" i="2"/>
  <c r="R885" i="2"/>
  <c r="R884" i="2"/>
  <c r="Q883" i="2"/>
  <c r="Q882" i="2"/>
  <c r="P882" i="2"/>
  <c r="L882" i="2"/>
  <c r="R882" i="2" s="1"/>
  <c r="Q881" i="2"/>
  <c r="P881" i="2" s="1"/>
  <c r="L881" i="2"/>
  <c r="R881" i="2" s="1"/>
  <c r="Q880" i="2"/>
  <c r="P880" i="2"/>
  <c r="L880" i="2"/>
  <c r="R880" i="2" s="1"/>
  <c r="R877" i="2"/>
  <c r="R876" i="2"/>
  <c r="R875" i="2"/>
  <c r="R874" i="2"/>
  <c r="R873" i="2"/>
  <c r="Q872" i="2"/>
  <c r="P872" i="2"/>
  <c r="L872" i="2"/>
  <c r="R872" i="2" s="1"/>
  <c r="R871" i="2"/>
  <c r="Q871" i="2"/>
  <c r="P871" i="2"/>
  <c r="L871" i="2"/>
  <c r="Q870" i="2"/>
  <c r="P870" i="2"/>
  <c r="L870" i="2"/>
  <c r="R870" i="2" s="1"/>
  <c r="R869" i="2"/>
  <c r="R868" i="2" s="1"/>
  <c r="R867" i="2" s="1"/>
  <c r="Q869" i="2"/>
  <c r="P869" i="2"/>
  <c r="P868" i="2" s="1"/>
  <c r="P867" i="2" s="1"/>
  <c r="L869" i="2"/>
  <c r="L868" i="2" s="1"/>
  <c r="L867" i="2" s="1"/>
  <c r="R866" i="2"/>
  <c r="R865" i="2"/>
  <c r="R864" i="2"/>
  <c r="R863" i="2"/>
  <c r="R862" i="2"/>
  <c r="Q861" i="2"/>
  <c r="P861" i="2" s="1"/>
  <c r="L861" i="2"/>
  <c r="R861" i="2" s="1"/>
  <c r="Q860" i="2"/>
  <c r="Q859" i="2"/>
  <c r="P859" i="2" s="1"/>
  <c r="L859" i="2"/>
  <c r="R859" i="2" s="1"/>
  <c r="Q858" i="2"/>
  <c r="R855" i="2"/>
  <c r="R854" i="2"/>
  <c r="R853" i="2"/>
  <c r="R852" i="2"/>
  <c r="R851" i="2"/>
  <c r="R850" i="2"/>
  <c r="Q850" i="2"/>
  <c r="L850" i="2" s="1"/>
  <c r="P850" i="2"/>
  <c r="Q849" i="2"/>
  <c r="L849" i="2" s="1"/>
  <c r="Q848" i="2"/>
  <c r="L848" i="2" s="1"/>
  <c r="Q847" i="2"/>
  <c r="R844" i="2"/>
  <c r="R843" i="2"/>
  <c r="R842" i="2"/>
  <c r="R841" i="2"/>
  <c r="R840" i="2"/>
  <c r="Q839" i="2"/>
  <c r="P839" i="2"/>
  <c r="L839" i="2"/>
  <c r="R839" i="2" s="1"/>
  <c r="Q838" i="2"/>
  <c r="P838" i="2" s="1"/>
  <c r="L838" i="2"/>
  <c r="Q837" i="2"/>
  <c r="P837" i="2"/>
  <c r="L837" i="2"/>
  <c r="Q836" i="2"/>
  <c r="P836" i="2"/>
  <c r="L836" i="2"/>
  <c r="R836" i="2" s="1"/>
  <c r="R833" i="2"/>
  <c r="R832" i="2"/>
  <c r="R831" i="2"/>
  <c r="R830" i="2"/>
  <c r="R829" i="2"/>
  <c r="Q828" i="2"/>
  <c r="P828" i="2"/>
  <c r="L828" i="2"/>
  <c r="R828" i="2" s="1"/>
  <c r="R827" i="2"/>
  <c r="Q827" i="2"/>
  <c r="P827" i="2"/>
  <c r="L827" i="2"/>
  <c r="Q826" i="2"/>
  <c r="P826" i="2"/>
  <c r="L826" i="2"/>
  <c r="R826" i="2" s="1"/>
  <c r="R825" i="2"/>
  <c r="R824" i="2" s="1"/>
  <c r="R823" i="2" s="1"/>
  <c r="Q825" i="2"/>
  <c r="P825" i="2"/>
  <c r="L825" i="2"/>
  <c r="L824" i="2"/>
  <c r="L823" i="2" s="1"/>
  <c r="R822" i="2"/>
  <c r="R821" i="2"/>
  <c r="R820" i="2"/>
  <c r="R819" i="2"/>
  <c r="R818" i="2"/>
  <c r="Q817" i="2"/>
  <c r="Q816" i="2"/>
  <c r="P816" i="2" s="1"/>
  <c r="Q815" i="2"/>
  <c r="Q814" i="2"/>
  <c r="R811" i="2"/>
  <c r="R810" i="2"/>
  <c r="R809" i="2"/>
  <c r="R808" i="2"/>
  <c r="R807" i="2"/>
  <c r="Q806" i="2"/>
  <c r="L806" i="2" s="1"/>
  <c r="Q805" i="2"/>
  <c r="L805" i="2" s="1"/>
  <c r="Q804" i="2"/>
  <c r="Q803" i="2"/>
  <c r="L803" i="2" s="1"/>
  <c r="R800" i="2"/>
  <c r="R799" i="2"/>
  <c r="R798" i="2"/>
  <c r="R797" i="2"/>
  <c r="R796" i="2"/>
  <c r="Q795" i="2"/>
  <c r="P795" i="2" s="1"/>
  <c r="L795" i="2"/>
  <c r="Q794" i="2"/>
  <c r="P794" i="2"/>
  <c r="L794" i="2"/>
  <c r="R794" i="2" s="1"/>
  <c r="Q793" i="2"/>
  <c r="P793" i="2"/>
  <c r="L793" i="2"/>
  <c r="R793" i="2" s="1"/>
  <c r="Q792" i="2"/>
  <c r="P792" i="2"/>
  <c r="L792" i="2"/>
  <c r="R789" i="2"/>
  <c r="R788" i="2"/>
  <c r="R787" i="2"/>
  <c r="R786" i="2"/>
  <c r="R785" i="2"/>
  <c r="R784" i="2"/>
  <c r="Q784" i="2"/>
  <c r="P784" i="2"/>
  <c r="L784" i="2"/>
  <c r="Q783" i="2"/>
  <c r="P783" i="2"/>
  <c r="R783" i="2" s="1"/>
  <c r="L783" i="2"/>
  <c r="R782" i="2"/>
  <c r="Q782" i="2"/>
  <c r="P782" i="2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 s="1"/>
  <c r="Q772" i="2"/>
  <c r="Q771" i="2"/>
  <c r="Q770" i="2"/>
  <c r="R767" i="2"/>
  <c r="R766" i="2"/>
  <c r="R765" i="2"/>
  <c r="R764" i="2"/>
  <c r="R763" i="2"/>
  <c r="Q762" i="2"/>
  <c r="L762" i="2" s="1"/>
  <c r="P762" i="2"/>
  <c r="R762" i="2" s="1"/>
  <c r="Q761" i="2"/>
  <c r="L761" i="2" s="1"/>
  <c r="P761" i="2"/>
  <c r="R760" i="2"/>
  <c r="Q760" i="2"/>
  <c r="L760" i="2" s="1"/>
  <c r="P760" i="2"/>
  <c r="Q759" i="2"/>
  <c r="L759" i="2" s="1"/>
  <c r="L758" i="2"/>
  <c r="L757" i="2"/>
  <c r="R756" i="2"/>
  <c r="R755" i="2"/>
  <c r="R754" i="2"/>
  <c r="R753" i="2"/>
  <c r="R752" i="2"/>
  <c r="Q751" i="2"/>
  <c r="P751" i="2"/>
  <c r="L751" i="2"/>
  <c r="R751" i="2" s="1"/>
  <c r="Q750" i="2"/>
  <c r="P750" i="2"/>
  <c r="L750" i="2"/>
  <c r="R750" i="2" s="1"/>
  <c r="Q749" i="2"/>
  <c r="P749" i="2"/>
  <c r="L749" i="2"/>
  <c r="Q748" i="2"/>
  <c r="L748" i="2" s="1"/>
  <c r="P748" i="2"/>
  <c r="P747" i="2" s="1"/>
  <c r="P746" i="2" s="1"/>
  <c r="R745" i="2"/>
  <c r="R744" i="2"/>
  <c r="R743" i="2"/>
  <c r="R742" i="2"/>
  <c r="R741" i="2"/>
  <c r="Q740" i="2"/>
  <c r="P740" i="2"/>
  <c r="L740" i="2"/>
  <c r="R740" i="2" s="1"/>
  <c r="R739" i="2"/>
  <c r="Q739" i="2"/>
  <c r="P739" i="2"/>
  <c r="L739" i="2"/>
  <c r="Q738" i="2"/>
  <c r="P738" i="2"/>
  <c r="L738" i="2"/>
  <c r="R737" i="2"/>
  <c r="Q737" i="2"/>
  <c r="P737" i="2"/>
  <c r="P736" i="2" s="1"/>
  <c r="P735" i="2" s="1"/>
  <c r="L737" i="2"/>
  <c r="R734" i="2"/>
  <c r="R733" i="2"/>
  <c r="R732" i="2"/>
  <c r="R731" i="2"/>
  <c r="R730" i="2"/>
  <c r="Q729" i="2"/>
  <c r="R728" i="2"/>
  <c r="Q728" i="2"/>
  <c r="P728" i="2" s="1"/>
  <c r="L728" i="2"/>
  <c r="Q727" i="2"/>
  <c r="Q726" i="2"/>
  <c r="P726" i="2" s="1"/>
  <c r="R723" i="2"/>
  <c r="R722" i="2"/>
  <c r="R721" i="2"/>
  <c r="R720" i="2"/>
  <c r="R719" i="2"/>
  <c r="Q718" i="2"/>
  <c r="L718" i="2" s="1"/>
  <c r="P718" i="2"/>
  <c r="R717" i="2"/>
  <c r="Q717" i="2"/>
  <c r="L717" i="2" s="1"/>
  <c r="P717" i="2"/>
  <c r="Q716" i="2"/>
  <c r="L716" i="2" s="1"/>
  <c r="Q715" i="2"/>
  <c r="L715" i="2" s="1"/>
  <c r="L714" i="2" s="1"/>
  <c r="L713" i="2" s="1"/>
  <c r="P715" i="2"/>
  <c r="R715" i="2" s="1"/>
  <c r="R712" i="2"/>
  <c r="R711" i="2"/>
  <c r="R710" i="2"/>
  <c r="R709" i="2"/>
  <c r="R708" i="2"/>
  <c r="Q707" i="2"/>
  <c r="P707" i="2"/>
  <c r="L707" i="2"/>
  <c r="R707" i="2" s="1"/>
  <c r="Q706" i="2"/>
  <c r="P706" i="2"/>
  <c r="L706" i="2"/>
  <c r="Q705" i="2"/>
  <c r="Q704" i="2"/>
  <c r="P704" i="2"/>
  <c r="L704" i="2"/>
  <c r="R701" i="2"/>
  <c r="R700" i="2"/>
  <c r="R699" i="2"/>
  <c r="R698" i="2"/>
  <c r="R697" i="2"/>
  <c r="Q696" i="2"/>
  <c r="P696" i="2"/>
  <c r="L696" i="2"/>
  <c r="R696" i="2" s="1"/>
  <c r="Q695" i="2"/>
  <c r="P695" i="2"/>
  <c r="L695" i="2"/>
  <c r="R695" i="2" s="1"/>
  <c r="R694" i="2"/>
  <c r="Q694" i="2"/>
  <c r="P694" i="2"/>
  <c r="L694" i="2"/>
  <c r="Q693" i="2"/>
  <c r="P693" i="2"/>
  <c r="P692" i="2" s="1"/>
  <c r="L693" i="2"/>
  <c r="P691" i="2"/>
  <c r="R690" i="2"/>
  <c r="R689" i="2"/>
  <c r="R688" i="2"/>
  <c r="R687" i="2"/>
  <c r="R686" i="2"/>
  <c r="Q685" i="2"/>
  <c r="P685" i="2" s="1"/>
  <c r="L685" i="2"/>
  <c r="R685" i="2" s="1"/>
  <c r="Q684" i="2"/>
  <c r="Q683" i="2"/>
  <c r="P683" i="2" s="1"/>
  <c r="Q682" i="2"/>
  <c r="R679" i="2"/>
  <c r="R678" i="2"/>
  <c r="R677" i="2"/>
  <c r="R676" i="2"/>
  <c r="R675" i="2"/>
  <c r="Q674" i="2"/>
  <c r="L674" i="2" s="1"/>
  <c r="R674" i="2" s="1"/>
  <c r="P674" i="2"/>
  <c r="Q673" i="2"/>
  <c r="Q672" i="2"/>
  <c r="Q671" i="2"/>
  <c r="L671" i="2" s="1"/>
  <c r="R668" i="2"/>
  <c r="R667" i="2"/>
  <c r="R666" i="2"/>
  <c r="R665" i="2"/>
  <c r="R664" i="2"/>
  <c r="Q663" i="2"/>
  <c r="L663" i="2" s="1"/>
  <c r="P663" i="2"/>
  <c r="Q662" i="2"/>
  <c r="P662" i="2" s="1"/>
  <c r="L662" i="2"/>
  <c r="Q661" i="2"/>
  <c r="L661" i="2" s="1"/>
  <c r="Q660" i="2"/>
  <c r="P660" i="2" s="1"/>
  <c r="L660" i="2"/>
  <c r="R660" i="2" s="1"/>
  <c r="R657" i="2"/>
  <c r="R656" i="2"/>
  <c r="R655" i="2"/>
  <c r="R654" i="2"/>
  <c r="R653" i="2"/>
  <c r="Q652" i="2"/>
  <c r="P652" i="2"/>
  <c r="L652" i="2"/>
  <c r="R652" i="2" s="1"/>
  <c r="R651" i="2"/>
  <c r="Q651" i="2"/>
  <c r="P651" i="2"/>
  <c r="L651" i="2"/>
  <c r="Q650" i="2"/>
  <c r="P650" i="2"/>
  <c r="L650" i="2"/>
  <c r="Q649" i="2"/>
  <c r="R646" i="2"/>
  <c r="R645" i="2"/>
  <c r="R644" i="2"/>
  <c r="R643" i="2"/>
  <c r="R642" i="2"/>
  <c r="Q641" i="2"/>
  <c r="P641" i="2" s="1"/>
  <c r="Q640" i="2"/>
  <c r="P640" i="2"/>
  <c r="L640" i="2"/>
  <c r="R640" i="2" s="1"/>
  <c r="Q639" i="2"/>
  <c r="P639" i="2" s="1"/>
  <c r="P637" i="2" s="1"/>
  <c r="P636" i="2" s="1"/>
  <c r="Q638" i="2"/>
  <c r="P638" i="2"/>
  <c r="L638" i="2"/>
  <c r="R635" i="2"/>
  <c r="R634" i="2"/>
  <c r="R633" i="2"/>
  <c r="R632" i="2"/>
  <c r="R631" i="2"/>
  <c r="Q630" i="2"/>
  <c r="R629" i="2"/>
  <c r="Q629" i="2"/>
  <c r="P629" i="2"/>
  <c r="L629" i="2"/>
  <c r="Q628" i="2"/>
  <c r="R627" i="2"/>
  <c r="Q627" i="2"/>
  <c r="P627" i="2"/>
  <c r="L627" i="2"/>
  <c r="R624" i="2"/>
  <c r="R623" i="2"/>
  <c r="R622" i="2"/>
  <c r="R621" i="2"/>
  <c r="R620" i="2"/>
  <c r="Q619" i="2"/>
  <c r="P619" i="2" s="1"/>
  <c r="L619" i="2"/>
  <c r="R619" i="2" s="1"/>
  <c r="R618" i="2"/>
  <c r="Q618" i="2"/>
  <c r="L618" i="2" s="1"/>
  <c r="P618" i="2"/>
  <c r="Q617" i="2"/>
  <c r="P617" i="2" s="1"/>
  <c r="R616" i="2"/>
  <c r="Q616" i="2"/>
  <c r="L616" i="2" s="1"/>
  <c r="P616" i="2"/>
  <c r="P615" i="2"/>
  <c r="P614" i="2" s="1"/>
  <c r="R613" i="2"/>
  <c r="R612" i="2"/>
  <c r="R611" i="2"/>
  <c r="R610" i="2"/>
  <c r="R609" i="2"/>
  <c r="Q608" i="2"/>
  <c r="P608" i="2" s="1"/>
  <c r="Q607" i="2"/>
  <c r="P607" i="2"/>
  <c r="L607" i="2"/>
  <c r="R607" i="2" s="1"/>
  <c r="R606" i="2"/>
  <c r="Q606" i="2"/>
  <c r="P606" i="2"/>
  <c r="L606" i="2"/>
  <c r="Q605" i="2"/>
  <c r="P605" i="2"/>
  <c r="L605" i="2"/>
  <c r="P604" i="2"/>
  <c r="P603" i="2" s="1"/>
  <c r="R602" i="2"/>
  <c r="R601" i="2"/>
  <c r="R600" i="2"/>
  <c r="R599" i="2"/>
  <c r="R598" i="2"/>
  <c r="R597" i="2"/>
  <c r="Q597" i="2"/>
  <c r="P597" i="2" s="1"/>
  <c r="L597" i="2"/>
  <c r="Q596" i="2"/>
  <c r="P596" i="2" s="1"/>
  <c r="Q595" i="2"/>
  <c r="P595" i="2"/>
  <c r="L595" i="2"/>
  <c r="R595" i="2" s="1"/>
  <c r="Q594" i="2"/>
  <c r="P594" i="2" s="1"/>
  <c r="R591" i="2"/>
  <c r="R590" i="2"/>
  <c r="R589" i="2"/>
  <c r="R588" i="2"/>
  <c r="R587" i="2"/>
  <c r="Q586" i="2"/>
  <c r="P586" i="2"/>
  <c r="L586" i="2"/>
  <c r="R586" i="2" s="1"/>
  <c r="Q585" i="2"/>
  <c r="R584" i="2"/>
  <c r="Q584" i="2"/>
  <c r="P584" i="2"/>
  <c r="L584" i="2"/>
  <c r="Q583" i="2"/>
  <c r="R580" i="2"/>
  <c r="R579" i="2"/>
  <c r="R578" i="2"/>
  <c r="R577" i="2"/>
  <c r="R576" i="2"/>
  <c r="R575" i="2"/>
  <c r="Q575" i="2"/>
  <c r="L575" i="2" s="1"/>
  <c r="P575" i="2"/>
  <c r="Q574" i="2"/>
  <c r="P574" i="2" s="1"/>
  <c r="L574" i="2"/>
  <c r="R574" i="2" s="1"/>
  <c r="R573" i="2"/>
  <c r="Q573" i="2"/>
  <c r="L573" i="2" s="1"/>
  <c r="P573" i="2"/>
  <c r="Q572" i="2"/>
  <c r="P572" i="2" s="1"/>
  <c r="P571" i="2" s="1"/>
  <c r="P570" i="2" s="1"/>
  <c r="R569" i="2"/>
  <c r="R568" i="2"/>
  <c r="R567" i="2"/>
  <c r="R566" i="2"/>
  <c r="R565" i="2"/>
  <c r="Q564" i="2"/>
  <c r="P564" i="2"/>
  <c r="L564" i="2"/>
  <c r="R564" i="2" s="1"/>
  <c r="Q563" i="2"/>
  <c r="P563" i="2" s="1"/>
  <c r="Q562" i="2"/>
  <c r="P562" i="2"/>
  <c r="L562" i="2"/>
  <c r="R562" i="2" s="1"/>
  <c r="R561" i="2"/>
  <c r="Q561" i="2"/>
  <c r="P561" i="2"/>
  <c r="L561" i="2"/>
  <c r="R558" i="2"/>
  <c r="R557" i="2"/>
  <c r="R556" i="2"/>
  <c r="R555" i="2"/>
  <c r="R554" i="2"/>
  <c r="Q553" i="2"/>
  <c r="L553" i="2" s="1"/>
  <c r="R553" i="2" s="1"/>
  <c r="P553" i="2"/>
  <c r="Q552" i="2"/>
  <c r="P552" i="2"/>
  <c r="L552" i="2"/>
  <c r="R552" i="2" s="1"/>
  <c r="Q551" i="2"/>
  <c r="P551" i="2" s="1"/>
  <c r="P549" i="2" s="1"/>
  <c r="P548" i="2" s="1"/>
  <c r="Q550" i="2"/>
  <c r="P550" i="2"/>
  <c r="L550" i="2"/>
  <c r="R550" i="2" s="1"/>
  <c r="R547" i="2"/>
  <c r="R546" i="2"/>
  <c r="R545" i="2"/>
  <c r="R544" i="2"/>
  <c r="R543" i="2"/>
  <c r="Q542" i="2"/>
  <c r="Q541" i="2"/>
  <c r="P541" i="2"/>
  <c r="L541" i="2"/>
  <c r="R541" i="2" s="1"/>
  <c r="Q540" i="2"/>
  <c r="R539" i="2"/>
  <c r="Q539" i="2"/>
  <c r="P539" i="2"/>
  <c r="L539" i="2"/>
  <c r="R536" i="2"/>
  <c r="R535" i="2"/>
  <c r="R534" i="2"/>
  <c r="R533" i="2"/>
  <c r="R532" i="2"/>
  <c r="Q531" i="2"/>
  <c r="P531" i="2" s="1"/>
  <c r="L531" i="2"/>
  <c r="R531" i="2" s="1"/>
  <c r="Q530" i="2"/>
  <c r="L530" i="2" s="1"/>
  <c r="Q529" i="2"/>
  <c r="P529" i="2" s="1"/>
  <c r="L529" i="2"/>
  <c r="R529" i="2" s="1"/>
  <c r="Q528" i="2"/>
  <c r="L528" i="2" s="1"/>
  <c r="P528" i="2"/>
  <c r="R525" i="2"/>
  <c r="R524" i="2"/>
  <c r="R523" i="2"/>
  <c r="R522" i="2"/>
  <c r="R521" i="2"/>
  <c r="Q520" i="2"/>
  <c r="P520" i="2" s="1"/>
  <c r="Q519" i="2"/>
  <c r="P519" i="2"/>
  <c r="L519" i="2"/>
  <c r="R519" i="2" s="1"/>
  <c r="Q518" i="2"/>
  <c r="P518" i="2" s="1"/>
  <c r="Q517" i="2"/>
  <c r="P517" i="2"/>
  <c r="L517" i="2"/>
  <c r="R517" i="2" s="1"/>
  <c r="R514" i="2"/>
  <c r="R513" i="2"/>
  <c r="R512" i="2"/>
  <c r="R511" i="2"/>
  <c r="R510" i="2"/>
  <c r="R509" i="2"/>
  <c r="Q509" i="2"/>
  <c r="P509" i="2"/>
  <c r="L509" i="2"/>
  <c r="Q508" i="2"/>
  <c r="P508" i="2" s="1"/>
  <c r="R507" i="2"/>
  <c r="Q507" i="2"/>
  <c r="P507" i="2"/>
  <c r="L507" i="2"/>
  <c r="Q506" i="2"/>
  <c r="L506" i="2" s="1"/>
  <c r="P506" i="2"/>
  <c r="R503" i="2"/>
  <c r="R502" i="2"/>
  <c r="R501" i="2"/>
  <c r="R500" i="2"/>
  <c r="R499" i="2"/>
  <c r="Q498" i="2"/>
  <c r="P498" i="2"/>
  <c r="L498" i="2"/>
  <c r="R498" i="2" s="1"/>
  <c r="Q497" i="2"/>
  <c r="Q496" i="2"/>
  <c r="P496" i="2"/>
  <c r="L496" i="2"/>
  <c r="R496" i="2" s="1"/>
  <c r="Q495" i="2"/>
  <c r="R492" i="2"/>
  <c r="R491" i="2"/>
  <c r="R490" i="2"/>
  <c r="R489" i="2"/>
  <c r="R488" i="2"/>
  <c r="R487" i="2"/>
  <c r="Q487" i="2"/>
  <c r="L487" i="2" s="1"/>
  <c r="P487" i="2"/>
  <c r="Q486" i="2"/>
  <c r="Q485" i="2"/>
  <c r="L485" i="2" s="1"/>
  <c r="Q484" i="2"/>
  <c r="P484" i="2" s="1"/>
  <c r="R481" i="2"/>
  <c r="R480" i="2"/>
  <c r="R479" i="2"/>
  <c r="R478" i="2"/>
  <c r="R477" i="2"/>
  <c r="Q476" i="2"/>
  <c r="P476" i="2"/>
  <c r="L476" i="2"/>
  <c r="R476" i="2" s="1"/>
  <c r="Q475" i="2"/>
  <c r="L475" i="2" s="1"/>
  <c r="R475" i="2" s="1"/>
  <c r="P475" i="2"/>
  <c r="Q474" i="2"/>
  <c r="P474" i="2"/>
  <c r="L474" i="2"/>
  <c r="Q473" i="2"/>
  <c r="P473" i="2" s="1"/>
  <c r="R470" i="2"/>
  <c r="R469" i="2"/>
  <c r="R468" i="2"/>
  <c r="R467" i="2"/>
  <c r="R466" i="2"/>
  <c r="Q465" i="2"/>
  <c r="P465" i="2"/>
  <c r="L465" i="2"/>
  <c r="R465" i="2" s="1"/>
  <c r="R464" i="2"/>
  <c r="Q464" i="2"/>
  <c r="P464" i="2"/>
  <c r="L464" i="2"/>
  <c r="Q463" i="2"/>
  <c r="P463" i="2" s="1"/>
  <c r="P461" i="2" s="1"/>
  <c r="P460" i="2" s="1"/>
  <c r="R462" i="2"/>
  <c r="Q462" i="2"/>
  <c r="P462" i="2"/>
  <c r="L462" i="2"/>
  <c r="R459" i="2"/>
  <c r="R458" i="2"/>
  <c r="R457" i="2"/>
  <c r="R456" i="2"/>
  <c r="R455" i="2"/>
  <c r="Q454" i="2"/>
  <c r="Q453" i="2"/>
  <c r="P453" i="2"/>
  <c r="L453" i="2"/>
  <c r="R453" i="2" s="1"/>
  <c r="Q452" i="2"/>
  <c r="Q451" i="2"/>
  <c r="P451" i="2"/>
  <c r="L451" i="2"/>
  <c r="R448" i="2"/>
  <c r="R447" i="2"/>
  <c r="R446" i="2"/>
  <c r="R445" i="2"/>
  <c r="R444" i="2"/>
  <c r="Q443" i="2"/>
  <c r="P443" i="2" s="1"/>
  <c r="L443" i="2"/>
  <c r="R443" i="2" s="1"/>
  <c r="R442" i="2"/>
  <c r="Q442" i="2"/>
  <c r="L442" i="2" s="1"/>
  <c r="P442" i="2"/>
  <c r="Q441" i="2"/>
  <c r="P441" i="2" s="1"/>
  <c r="L441" i="2"/>
  <c r="R441" i="2" s="1"/>
  <c r="R440" i="2"/>
  <c r="R439" i="2" s="1"/>
  <c r="R438" i="2" s="1"/>
  <c r="Q440" i="2"/>
  <c r="P440" i="2"/>
  <c r="P439" i="2" s="1"/>
  <c r="P438" i="2" s="1"/>
  <c r="L440" i="2"/>
  <c r="R437" i="2"/>
  <c r="R436" i="2"/>
  <c r="R435" i="2"/>
  <c r="R434" i="2"/>
  <c r="R433" i="2"/>
  <c r="Q432" i="2"/>
  <c r="P432" i="2"/>
  <c r="L432" i="2"/>
  <c r="R432" i="2" s="1"/>
  <c r="Q431" i="2"/>
  <c r="L431" i="2" s="1"/>
  <c r="Q430" i="2"/>
  <c r="P430" i="2"/>
  <c r="L430" i="2"/>
  <c r="R430" i="2" s="1"/>
  <c r="Q429" i="2"/>
  <c r="L429" i="2" s="1"/>
  <c r="P429" i="2"/>
  <c r="R426" i="2"/>
  <c r="R425" i="2"/>
  <c r="R424" i="2"/>
  <c r="R423" i="2"/>
  <c r="R422" i="2"/>
  <c r="R421" i="2"/>
  <c r="Q421" i="2"/>
  <c r="P421" i="2"/>
  <c r="L421" i="2"/>
  <c r="Q420" i="2"/>
  <c r="P420" i="2" s="1"/>
  <c r="Q419" i="2"/>
  <c r="P419" i="2"/>
  <c r="L419" i="2"/>
  <c r="R419" i="2" s="1"/>
  <c r="Q418" i="2"/>
  <c r="P418" i="2" s="1"/>
  <c r="P417" i="2" s="1"/>
  <c r="P416" i="2" s="1"/>
  <c r="R415" i="2"/>
  <c r="R414" i="2"/>
  <c r="R413" i="2"/>
  <c r="R412" i="2"/>
  <c r="R411" i="2"/>
  <c r="R410" i="2"/>
  <c r="Q410" i="2"/>
  <c r="L410" i="2" s="1"/>
  <c r="P410" i="2"/>
  <c r="Q409" i="2"/>
  <c r="P409" i="2" s="1"/>
  <c r="L409" i="2"/>
  <c r="R409" i="2" s="1"/>
  <c r="Q408" i="2"/>
  <c r="L408" i="2" s="1"/>
  <c r="R408" i="2" s="1"/>
  <c r="P408" i="2"/>
  <c r="Q407" i="2"/>
  <c r="P407" i="2" s="1"/>
  <c r="P406" i="2" s="1"/>
  <c r="P405" i="2" s="1"/>
  <c r="R404" i="2"/>
  <c r="R403" i="2"/>
  <c r="R402" i="2"/>
  <c r="R401" i="2"/>
  <c r="R400" i="2"/>
  <c r="Q399" i="2"/>
  <c r="P399" i="2"/>
  <c r="L399" i="2"/>
  <c r="Q398" i="2"/>
  <c r="Q397" i="2"/>
  <c r="P397" i="2"/>
  <c r="L397" i="2"/>
  <c r="Q396" i="2"/>
  <c r="R393" i="2"/>
  <c r="R392" i="2"/>
  <c r="R391" i="2"/>
  <c r="R390" i="2"/>
  <c r="R389" i="2"/>
  <c r="Q388" i="2"/>
  <c r="L388" i="2" s="1"/>
  <c r="P388" i="2"/>
  <c r="Q387" i="2"/>
  <c r="P387" i="2"/>
  <c r="L387" i="2"/>
  <c r="R387" i="2" s="1"/>
  <c r="Q386" i="2"/>
  <c r="L386" i="2" s="1"/>
  <c r="Q385" i="2"/>
  <c r="P385" i="2"/>
  <c r="L385" i="2"/>
  <c r="R385" i="2" s="1"/>
  <c r="R382" i="2"/>
  <c r="R381" i="2"/>
  <c r="R380" i="2"/>
  <c r="R379" i="2"/>
  <c r="R378" i="2"/>
  <c r="Q377" i="2"/>
  <c r="P377" i="2" s="1"/>
  <c r="Q376" i="2"/>
  <c r="P376" i="2"/>
  <c r="R376" i="2" s="1"/>
  <c r="L376" i="2"/>
  <c r="Q375" i="2"/>
  <c r="P375" i="2" s="1"/>
  <c r="Q374" i="2"/>
  <c r="P374" i="2"/>
  <c r="P373" i="2" s="1"/>
  <c r="P372" i="2" s="1"/>
  <c r="L374" i="2"/>
  <c r="R374" i="2" s="1"/>
  <c r="R371" i="2"/>
  <c r="R370" i="2"/>
  <c r="R369" i="2"/>
  <c r="R368" i="2"/>
  <c r="R367" i="2"/>
  <c r="Q366" i="2"/>
  <c r="P366" i="2" s="1"/>
  <c r="R365" i="2"/>
  <c r="Q365" i="2"/>
  <c r="P365" i="2"/>
  <c r="L365" i="2"/>
  <c r="Q364" i="2"/>
  <c r="P364" i="2" s="1"/>
  <c r="P362" i="2" s="1"/>
  <c r="P361" i="2" s="1"/>
  <c r="R363" i="2"/>
  <c r="Q363" i="2"/>
  <c r="P363" i="2"/>
  <c r="L363" i="2"/>
  <c r="R360" i="2"/>
  <c r="R359" i="2"/>
  <c r="R358" i="2"/>
  <c r="R357" i="2"/>
  <c r="R356" i="2"/>
  <c r="Q355" i="2"/>
  <c r="Q354" i="2"/>
  <c r="P354" i="2"/>
  <c r="L354" i="2"/>
  <c r="R354" i="2" s="1"/>
  <c r="Q353" i="2"/>
  <c r="Q352" i="2"/>
  <c r="P352" i="2"/>
  <c r="L352" i="2"/>
  <c r="R349" i="2"/>
  <c r="R348" i="2"/>
  <c r="R347" i="2"/>
  <c r="R346" i="2"/>
  <c r="R345" i="2"/>
  <c r="Q344" i="2"/>
  <c r="P344" i="2" s="1"/>
  <c r="L344" i="2"/>
  <c r="R344" i="2" s="1"/>
  <c r="Q343" i="2"/>
  <c r="L343" i="2" s="1"/>
  <c r="P343" i="2"/>
  <c r="Q342" i="2"/>
  <c r="P342" i="2"/>
  <c r="L342" i="2"/>
  <c r="R342" i="2" s="1"/>
  <c r="Q341" i="2"/>
  <c r="L341" i="2" s="1"/>
  <c r="R338" i="2"/>
  <c r="R337" i="2"/>
  <c r="R336" i="2"/>
  <c r="R335" i="2"/>
  <c r="R334" i="2"/>
  <c r="Q333" i="2"/>
  <c r="P333" i="2"/>
  <c r="L333" i="2"/>
  <c r="R333" i="2" s="1"/>
  <c r="Q332" i="2"/>
  <c r="P332" i="2" s="1"/>
  <c r="R331" i="2"/>
  <c r="Q331" i="2"/>
  <c r="P331" i="2"/>
  <c r="L331" i="2"/>
  <c r="Q330" i="2"/>
  <c r="P330" i="2" s="1"/>
  <c r="R327" i="2"/>
  <c r="R326" i="2"/>
  <c r="R325" i="2"/>
  <c r="R324" i="2"/>
  <c r="R323" i="2"/>
  <c r="Q322" i="2"/>
  <c r="L322" i="2" s="1"/>
  <c r="R322" i="2" s="1"/>
  <c r="P322" i="2"/>
  <c r="Q321" i="2"/>
  <c r="P321" i="2" s="1"/>
  <c r="R320" i="2"/>
  <c r="Q320" i="2"/>
  <c r="P320" i="2"/>
  <c r="L320" i="2"/>
  <c r="Q319" i="2"/>
  <c r="P319" i="2"/>
  <c r="L319" i="2"/>
  <c r="R319" i="2" s="1"/>
  <c r="R316" i="2"/>
  <c r="R315" i="2"/>
  <c r="R314" i="2"/>
  <c r="R313" i="2"/>
  <c r="R312" i="2"/>
  <c r="Q311" i="2"/>
  <c r="P311" i="2"/>
  <c r="L311" i="2"/>
  <c r="R311" i="2" s="1"/>
  <c r="Q310" i="2"/>
  <c r="P310" i="2" s="1"/>
  <c r="Q309" i="2"/>
  <c r="P309" i="2"/>
  <c r="L309" i="2"/>
  <c r="Q308" i="2"/>
  <c r="P308" i="2" s="1"/>
  <c r="R305" i="2"/>
  <c r="R304" i="2"/>
  <c r="R303" i="2"/>
  <c r="R302" i="2"/>
  <c r="R301" i="2"/>
  <c r="Q300" i="2"/>
  <c r="L300" i="2" s="1"/>
  <c r="R300" i="2" s="1"/>
  <c r="P300" i="2"/>
  <c r="R299" i="2"/>
  <c r="Q299" i="2"/>
  <c r="P299" i="2"/>
  <c r="L299" i="2"/>
  <c r="R298" i="2"/>
  <c r="Q298" i="2"/>
  <c r="L298" i="2" s="1"/>
  <c r="P298" i="2"/>
  <c r="R297" i="2"/>
  <c r="R296" i="2" s="1"/>
  <c r="R295" i="2" s="1"/>
  <c r="Q297" i="2"/>
  <c r="P297" i="2"/>
  <c r="L297" i="2"/>
  <c r="P296" i="2"/>
  <c r="P295" i="2" s="1"/>
  <c r="R294" i="2"/>
  <c r="R293" i="2"/>
  <c r="R292" i="2"/>
  <c r="R291" i="2"/>
  <c r="R290" i="2"/>
  <c r="Q289" i="2"/>
  <c r="Q288" i="2"/>
  <c r="P288" i="2" s="1"/>
  <c r="Q287" i="2"/>
  <c r="Q286" i="2"/>
  <c r="P286" i="2"/>
  <c r="L286" i="2"/>
  <c r="R286" i="2" s="1"/>
  <c r="R283" i="2"/>
  <c r="R282" i="2"/>
  <c r="R281" i="2"/>
  <c r="R280" i="2"/>
  <c r="R279" i="2"/>
  <c r="Q278" i="2"/>
  <c r="P278" i="2" s="1"/>
  <c r="Q277" i="2"/>
  <c r="L277" i="2" s="1"/>
  <c r="R277" i="2" s="1"/>
  <c r="P277" i="2"/>
  <c r="Q276" i="2"/>
  <c r="P276" i="2" s="1"/>
  <c r="R275" i="2"/>
  <c r="Q275" i="2"/>
  <c r="P275" i="2"/>
  <c r="P274" i="2" s="1"/>
  <c r="P273" i="2" s="1"/>
  <c r="L275" i="2"/>
  <c r="R272" i="2"/>
  <c r="R271" i="2"/>
  <c r="R270" i="2"/>
  <c r="R269" i="2"/>
  <c r="R268" i="2"/>
  <c r="R267" i="2"/>
  <c r="Q267" i="2"/>
  <c r="P267" i="2" s="1"/>
  <c r="L267" i="2"/>
  <c r="Q266" i="2"/>
  <c r="P266" i="2"/>
  <c r="L266" i="2"/>
  <c r="Q265" i="2"/>
  <c r="P265" i="2" s="1"/>
  <c r="L265" i="2"/>
  <c r="R265" i="2" s="1"/>
  <c r="Q264" i="2"/>
  <c r="P264" i="2"/>
  <c r="P263" i="2" s="1"/>
  <c r="P262" i="2" s="1"/>
  <c r="L264" i="2"/>
  <c r="R261" i="2"/>
  <c r="R260" i="2"/>
  <c r="R259" i="2"/>
  <c r="R258" i="2"/>
  <c r="R257" i="2"/>
  <c r="R256" i="2"/>
  <c r="Q256" i="2"/>
  <c r="P256" i="2"/>
  <c r="L256" i="2"/>
  <c r="R255" i="2"/>
  <c r="Q255" i="2"/>
  <c r="L255" i="2" s="1"/>
  <c r="P255" i="2"/>
  <c r="R254" i="2"/>
  <c r="Q254" i="2"/>
  <c r="P254" i="2"/>
  <c r="L254" i="2"/>
  <c r="Q253" i="2"/>
  <c r="L253" i="2" s="1"/>
  <c r="L252" i="2" s="1"/>
  <c r="L251" i="2" s="1"/>
  <c r="R250" i="2"/>
  <c r="R249" i="2"/>
  <c r="R248" i="2"/>
  <c r="R247" i="2"/>
  <c r="R246" i="2"/>
  <c r="Q245" i="2"/>
  <c r="P245" i="2" s="1"/>
  <c r="R245" i="2" s="1"/>
  <c r="L245" i="2"/>
  <c r="Q244" i="2"/>
  <c r="R243" i="2"/>
  <c r="Q243" i="2"/>
  <c r="P243" i="2"/>
  <c r="L243" i="2"/>
  <c r="Q242" i="2"/>
  <c r="R239" i="2"/>
  <c r="R238" i="2"/>
  <c r="R237" i="2"/>
  <c r="R236" i="2"/>
  <c r="R235" i="2"/>
  <c r="Q234" i="2"/>
  <c r="P234" i="2"/>
  <c r="R234" i="2" s="1"/>
  <c r="L234" i="2"/>
  <c r="Q233" i="2"/>
  <c r="P233" i="2" s="1"/>
  <c r="Q232" i="2"/>
  <c r="P232" i="2"/>
  <c r="R232" i="2" s="1"/>
  <c r="L232" i="2"/>
  <c r="Q231" i="2"/>
  <c r="L231" i="2" s="1"/>
  <c r="P231" i="2"/>
  <c r="R228" i="2"/>
  <c r="R227" i="2"/>
  <c r="R226" i="2"/>
  <c r="R225" i="2"/>
  <c r="R224" i="2"/>
  <c r="Q223" i="2"/>
  <c r="P223" i="2"/>
  <c r="L223" i="2"/>
  <c r="R222" i="2"/>
  <c r="Q222" i="2"/>
  <c r="P222" i="2" s="1"/>
  <c r="L222" i="2"/>
  <c r="Q221" i="2"/>
  <c r="P221" i="2"/>
  <c r="L221" i="2"/>
  <c r="Q220" i="2"/>
  <c r="P220" i="2" s="1"/>
  <c r="L220" i="2"/>
  <c r="L219" i="2" s="1"/>
  <c r="L218" i="2" s="1"/>
  <c r="R217" i="2"/>
  <c r="R216" i="2"/>
  <c r="R215" i="2"/>
  <c r="R214" i="2"/>
  <c r="R213" i="2"/>
  <c r="Q212" i="2"/>
  <c r="L212" i="2" s="1"/>
  <c r="Q211" i="2"/>
  <c r="P211" i="2"/>
  <c r="L211" i="2"/>
  <c r="L208" i="2" s="1"/>
  <c r="L207" i="2" s="1"/>
  <c r="Q210" i="2"/>
  <c r="L210" i="2" s="1"/>
  <c r="R210" i="2" s="1"/>
  <c r="P210" i="2"/>
  <c r="R209" i="2"/>
  <c r="Q209" i="2"/>
  <c r="P209" i="2"/>
  <c r="L209" i="2"/>
  <c r="R206" i="2"/>
  <c r="R205" i="2"/>
  <c r="R204" i="2"/>
  <c r="R203" i="2"/>
  <c r="R202" i="2"/>
  <c r="Q201" i="2"/>
  <c r="Q200" i="2"/>
  <c r="P200" i="2" s="1"/>
  <c r="Q199" i="2"/>
  <c r="Q198" i="2"/>
  <c r="P198" i="2" s="1"/>
  <c r="R195" i="2"/>
  <c r="R194" i="2"/>
  <c r="R193" i="2"/>
  <c r="R192" i="2"/>
  <c r="R191" i="2"/>
  <c r="Q190" i="2"/>
  <c r="P190" i="2" s="1"/>
  <c r="Q189" i="2"/>
  <c r="P189" i="2"/>
  <c r="R189" i="2" s="1"/>
  <c r="L189" i="2"/>
  <c r="Q188" i="2"/>
  <c r="L188" i="2" s="1"/>
  <c r="P188" i="2"/>
  <c r="P186" i="2" s="1"/>
  <c r="P185" i="2" s="1"/>
  <c r="Q187" i="2"/>
  <c r="P187" i="2"/>
  <c r="R187" i="2" s="1"/>
  <c r="L187" i="2"/>
  <c r="R184" i="2"/>
  <c r="R183" i="2"/>
  <c r="R182" i="2"/>
  <c r="R181" i="2"/>
  <c r="R180" i="2"/>
  <c r="Q179" i="2"/>
  <c r="P179" i="2" s="1"/>
  <c r="Q178" i="2"/>
  <c r="P178" i="2"/>
  <c r="L178" i="2"/>
  <c r="R177" i="2"/>
  <c r="Q177" i="2"/>
  <c r="P177" i="2" s="1"/>
  <c r="L177" i="2"/>
  <c r="Q176" i="2"/>
  <c r="P176" i="2"/>
  <c r="P175" i="2" s="1"/>
  <c r="P174" i="2" s="1"/>
  <c r="L176" i="2"/>
  <c r="R173" i="2"/>
  <c r="R172" i="2"/>
  <c r="R171" i="2"/>
  <c r="R170" i="2"/>
  <c r="R169" i="2"/>
  <c r="Q168" i="2"/>
  <c r="P168" i="2" s="1"/>
  <c r="L168" i="2"/>
  <c r="R168" i="2" s="1"/>
  <c r="Q167" i="2"/>
  <c r="L167" i="2" s="1"/>
  <c r="R167" i="2" s="1"/>
  <c r="P167" i="2"/>
  <c r="R166" i="2"/>
  <c r="Q166" i="2"/>
  <c r="P166" i="2"/>
  <c r="L166" i="2"/>
  <c r="R165" i="2"/>
  <c r="Q165" i="2"/>
  <c r="L165" i="2" s="1"/>
  <c r="P165" i="2"/>
  <c r="P164" i="2" s="1"/>
  <c r="P163" i="2" s="1"/>
  <c r="R162" i="2"/>
  <c r="R161" i="2"/>
  <c r="R160" i="2"/>
  <c r="R159" i="2"/>
  <c r="R158" i="2"/>
  <c r="Q157" i="2"/>
  <c r="P157" i="2"/>
  <c r="R157" i="2" s="1"/>
  <c r="L157" i="2"/>
  <c r="Q156" i="2"/>
  <c r="Q155" i="2"/>
  <c r="P155" i="2" s="1"/>
  <c r="Q154" i="2"/>
  <c r="R151" i="2"/>
  <c r="R150" i="2"/>
  <c r="R149" i="2"/>
  <c r="R148" i="2"/>
  <c r="R147" i="2"/>
  <c r="R146" i="2"/>
  <c r="Q146" i="2"/>
  <c r="L146" i="2" s="1"/>
  <c r="P146" i="2"/>
  <c r="Q145" i="2"/>
  <c r="P145" i="2" s="1"/>
  <c r="Q144" i="2"/>
  <c r="L144" i="2" s="1"/>
  <c r="P144" i="2"/>
  <c r="R144" i="2" s="1"/>
  <c r="Q143" i="2"/>
  <c r="P143" i="2"/>
  <c r="L143" i="2"/>
  <c r="R140" i="2"/>
  <c r="R139" i="2"/>
  <c r="R138" i="2"/>
  <c r="R137" i="2"/>
  <c r="R136" i="2"/>
  <c r="Q135" i="2"/>
  <c r="P135" i="2"/>
  <c r="L135" i="2"/>
  <c r="R135" i="2" s="1"/>
  <c r="Q134" i="2"/>
  <c r="P134" i="2" s="1"/>
  <c r="Q133" i="2"/>
  <c r="P133" i="2"/>
  <c r="L133" i="2"/>
  <c r="Q132" i="2"/>
  <c r="P132" i="2" s="1"/>
  <c r="R129" i="2"/>
  <c r="R128" i="2"/>
  <c r="R127" i="2"/>
  <c r="R126" i="2"/>
  <c r="R125" i="2"/>
  <c r="Q124" i="2"/>
  <c r="L124" i="2" s="1"/>
  <c r="R123" i="2"/>
  <c r="Q123" i="2"/>
  <c r="P123" i="2"/>
  <c r="L123" i="2"/>
  <c r="R122" i="2"/>
  <c r="Q122" i="2"/>
  <c r="P122" i="2"/>
  <c r="L122" i="2"/>
  <c r="R121" i="2"/>
  <c r="Q121" i="2"/>
  <c r="P121" i="2"/>
  <c r="L121" i="2"/>
  <c r="L120" i="2"/>
  <c r="L119" i="2" s="1"/>
  <c r="R118" i="2"/>
  <c r="R117" i="2"/>
  <c r="R116" i="2"/>
  <c r="R115" i="2"/>
  <c r="R114" i="2"/>
  <c r="Q113" i="2"/>
  <c r="P113" i="2" s="1"/>
  <c r="Q112" i="2"/>
  <c r="P112" i="2"/>
  <c r="L112" i="2"/>
  <c r="R112" i="2" s="1"/>
  <c r="Q111" i="2"/>
  <c r="P111" i="2" s="1"/>
  <c r="Q110" i="2"/>
  <c r="P110" i="2"/>
  <c r="L110" i="2"/>
  <c r="R107" i="2"/>
  <c r="R106" i="2"/>
  <c r="R105" i="2"/>
  <c r="R104" i="2"/>
  <c r="R103" i="2"/>
  <c r="Q102" i="2"/>
  <c r="P102" i="2" s="1"/>
  <c r="L102" i="2"/>
  <c r="R102" i="2" s="1"/>
  <c r="Q101" i="2"/>
  <c r="P101" i="2" s="1"/>
  <c r="Q100" i="2"/>
  <c r="P100" i="2" s="1"/>
  <c r="L100" i="2"/>
  <c r="Q99" i="2"/>
  <c r="P99" i="2" s="1"/>
  <c r="R96" i="2"/>
  <c r="R95" i="2"/>
  <c r="R94" i="2"/>
  <c r="R93" i="2"/>
  <c r="R92" i="2"/>
  <c r="R91" i="2"/>
  <c r="Q91" i="2"/>
  <c r="P91" i="2"/>
  <c r="L91" i="2"/>
  <c r="Q90" i="2"/>
  <c r="P90" i="2"/>
  <c r="R90" i="2" s="1"/>
  <c r="L90" i="2"/>
  <c r="Q89" i="2"/>
  <c r="P89" i="2"/>
  <c r="P87" i="2" s="1"/>
  <c r="P86" i="2" s="1"/>
  <c r="L89" i="2"/>
  <c r="Q88" i="2"/>
  <c r="P88" i="2"/>
  <c r="R88" i="2" s="1"/>
  <c r="L88" i="2"/>
  <c r="L87" i="2"/>
  <c r="L86" i="2" s="1"/>
  <c r="R85" i="2"/>
  <c r="R84" i="2"/>
  <c r="R83" i="2"/>
  <c r="R82" i="2"/>
  <c r="R81" i="2"/>
  <c r="Q80" i="2"/>
  <c r="P80" i="2" s="1"/>
  <c r="R80" i="2" s="1"/>
  <c r="L80" i="2"/>
  <c r="Q79" i="2"/>
  <c r="P79" i="2" s="1"/>
  <c r="L79" i="2"/>
  <c r="R79" i="2" s="1"/>
  <c r="Q78" i="2"/>
  <c r="P78" i="2" s="1"/>
  <c r="R78" i="2" s="1"/>
  <c r="L78" i="2"/>
  <c r="Q77" i="2"/>
  <c r="P77" i="2" s="1"/>
  <c r="L77" i="2"/>
  <c r="L76" i="2" s="1"/>
  <c r="L75" i="2" s="1"/>
  <c r="R74" i="2"/>
  <c r="R73" i="2"/>
  <c r="R72" i="2"/>
  <c r="R71" i="2"/>
  <c r="R70" i="2"/>
  <c r="Q69" i="2"/>
  <c r="P69" i="2"/>
  <c r="L69" i="2"/>
  <c r="R69" i="2" s="1"/>
  <c r="Q68" i="2"/>
  <c r="P68" i="2" s="1"/>
  <c r="Q67" i="2"/>
  <c r="P67" i="2"/>
  <c r="L67" i="2"/>
  <c r="R67" i="2" s="1"/>
  <c r="Q66" i="2"/>
  <c r="P66" i="2" s="1"/>
  <c r="P65" i="2" s="1"/>
  <c r="P64" i="2" s="1"/>
  <c r="R63" i="2"/>
  <c r="R62" i="2"/>
  <c r="R61" i="2"/>
  <c r="R60" i="2"/>
  <c r="R59" i="2"/>
  <c r="Q58" i="2"/>
  <c r="P58" i="2" s="1"/>
  <c r="Q57" i="2"/>
  <c r="P57" i="2" s="1"/>
  <c r="L57" i="2"/>
  <c r="R57" i="2" s="1"/>
  <c r="Q56" i="2"/>
  <c r="P56" i="2" s="1"/>
  <c r="Q55" i="2"/>
  <c r="P55" i="2" s="1"/>
  <c r="L55" i="2"/>
  <c r="R55" i="2" s="1"/>
  <c r="R52" i="2"/>
  <c r="R51" i="2"/>
  <c r="R50" i="2"/>
  <c r="R49" i="2"/>
  <c r="R48" i="2"/>
  <c r="Q47" i="2"/>
  <c r="P47" i="2"/>
  <c r="R47" i="2" s="1"/>
  <c r="L47" i="2"/>
  <c r="Q46" i="2"/>
  <c r="P46" i="2"/>
  <c r="L46" i="2"/>
  <c r="R46" i="2" s="1"/>
  <c r="Q45" i="2"/>
  <c r="P45" i="2"/>
  <c r="R45" i="2" s="1"/>
  <c r="L45" i="2"/>
  <c r="Q44" i="2"/>
  <c r="P44" i="2"/>
  <c r="P43" i="2" s="1"/>
  <c r="P42" i="2" s="1"/>
  <c r="L44" i="2"/>
  <c r="L43" i="2" s="1"/>
  <c r="L42" i="2" s="1"/>
  <c r="R41" i="2"/>
  <c r="R40" i="2"/>
  <c r="R39" i="2"/>
  <c r="R38" i="2"/>
  <c r="R37" i="2"/>
  <c r="Q36" i="2"/>
  <c r="P36" i="2" s="1"/>
  <c r="L36" i="2"/>
  <c r="R36" i="2" s="1"/>
  <c r="Q35" i="2"/>
  <c r="P35" i="2" s="1"/>
  <c r="R35" i="2" s="1"/>
  <c r="L35" i="2"/>
  <c r="Q34" i="2"/>
  <c r="P34" i="2" s="1"/>
  <c r="L34" i="2"/>
  <c r="L32" i="2" s="1"/>
  <c r="L31" i="2" s="1"/>
  <c r="Q33" i="2"/>
  <c r="P33" i="2" s="1"/>
  <c r="L33" i="2"/>
  <c r="R30" i="2"/>
  <c r="R29" i="2"/>
  <c r="R28" i="2"/>
  <c r="R27" i="2"/>
  <c r="R26" i="2"/>
  <c r="Q25" i="2"/>
  <c r="P25" i="2" s="1"/>
  <c r="Q24" i="2"/>
  <c r="P24" i="2"/>
  <c r="L24" i="2"/>
  <c r="R24" i="2" s="1"/>
  <c r="Q23" i="2"/>
  <c r="P23" i="2" s="1"/>
  <c r="Q22" i="2"/>
  <c r="P22" i="2"/>
  <c r="L22" i="2"/>
  <c r="R19" i="2"/>
  <c r="R1076" i="2" s="1"/>
  <c r="R18" i="2"/>
  <c r="R1075" i="2" s="1"/>
  <c r="R17" i="2"/>
  <c r="R1074" i="2" s="1"/>
  <c r="R16" i="2"/>
  <c r="R1073" i="2" s="1"/>
  <c r="R15" i="2"/>
  <c r="Q14" i="2"/>
  <c r="Q1071" i="2" s="1"/>
  <c r="L14" i="2"/>
  <c r="Q13" i="2"/>
  <c r="Q1070" i="2" s="1"/>
  <c r="P13" i="2"/>
  <c r="Q12" i="2"/>
  <c r="Q1069" i="2" s="1"/>
  <c r="L12" i="2"/>
  <c r="Q11" i="2"/>
  <c r="Q1068" i="2" s="1"/>
  <c r="P11" i="2"/>
  <c r="R143" i="3" l="1"/>
  <c r="R142" i="3" s="1"/>
  <c r="R991" i="3"/>
  <c r="R990" i="3" s="1"/>
  <c r="R989" i="3" s="1"/>
  <c r="L990" i="3"/>
  <c r="L989" i="3" s="1"/>
  <c r="R815" i="3"/>
  <c r="L814" i="3"/>
  <c r="L813" i="3" s="1"/>
  <c r="L363" i="3"/>
  <c r="L362" i="3" s="1"/>
  <c r="R364" i="3"/>
  <c r="R946" i="3"/>
  <c r="R945" i="3" s="1"/>
  <c r="R893" i="3"/>
  <c r="R937" i="3"/>
  <c r="R719" i="3"/>
  <c r="R850" i="3"/>
  <c r="R781" i="3"/>
  <c r="R780" i="3" s="1"/>
  <c r="L473" i="3"/>
  <c r="L472" i="3" s="1"/>
  <c r="R816" i="3"/>
  <c r="R1025" i="3"/>
  <c r="R772" i="3"/>
  <c r="R674" i="3"/>
  <c r="R671" i="3" s="1"/>
  <c r="R670" i="3" s="1"/>
  <c r="R572" i="3"/>
  <c r="R571" i="3" s="1"/>
  <c r="P275" i="3"/>
  <c r="P274" i="3" s="1"/>
  <c r="R594" i="3"/>
  <c r="R593" i="3" s="1"/>
  <c r="R693" i="3"/>
  <c r="R692" i="3" s="1"/>
  <c r="R244" i="3"/>
  <c r="R242" i="3" s="1"/>
  <c r="R241" i="3" s="1"/>
  <c r="P396" i="3"/>
  <c r="P395" i="3" s="1"/>
  <c r="R411" i="3"/>
  <c r="L121" i="3"/>
  <c r="L120" i="3" s="1"/>
  <c r="L440" i="3"/>
  <c r="L439" i="3" s="1"/>
  <c r="L726" i="3"/>
  <c r="L725" i="3" s="1"/>
  <c r="R727" i="3"/>
  <c r="R726" i="3" s="1"/>
  <c r="R725" i="3" s="1"/>
  <c r="R1002" i="3"/>
  <c r="R1001" i="3" s="1"/>
  <c r="R1000" i="3" s="1"/>
  <c r="L1001" i="3"/>
  <c r="L1000" i="3" s="1"/>
  <c r="L781" i="3"/>
  <c r="L780" i="3" s="1"/>
  <c r="R1034" i="3"/>
  <c r="R1033" i="3" s="1"/>
  <c r="P770" i="3"/>
  <c r="P769" i="3" s="1"/>
  <c r="L572" i="3"/>
  <c r="L571" i="3" s="1"/>
  <c r="R397" i="3"/>
  <c r="R396" i="3" s="1"/>
  <c r="R395" i="3" s="1"/>
  <c r="L396" i="3"/>
  <c r="L395" i="3" s="1"/>
  <c r="R440" i="3"/>
  <c r="R439" i="3" s="1"/>
  <c r="R264" i="3"/>
  <c r="R263" i="3" s="1"/>
  <c r="R903" i="3"/>
  <c r="R902" i="3" s="1"/>
  <c r="R901" i="3" s="1"/>
  <c r="L902" i="3"/>
  <c r="L901" i="3" s="1"/>
  <c r="R983" i="3"/>
  <c r="R979" i="3" s="1"/>
  <c r="R978" i="3" s="1"/>
  <c r="R981" i="3"/>
  <c r="P781" i="3"/>
  <c r="P780" i="3" s="1"/>
  <c r="R914" i="3"/>
  <c r="R913" i="3" s="1"/>
  <c r="R912" i="3" s="1"/>
  <c r="L913" i="3"/>
  <c r="L912" i="3" s="1"/>
  <c r="L682" i="3"/>
  <c r="L681" i="3" s="1"/>
  <c r="R683" i="3"/>
  <c r="R682" i="3" s="1"/>
  <c r="R681" i="3" s="1"/>
  <c r="L803" i="3"/>
  <c r="L802" i="3" s="1"/>
  <c r="L1034" i="3"/>
  <c r="L1033" i="3" s="1"/>
  <c r="R785" i="3"/>
  <c r="R463" i="3"/>
  <c r="R462" i="3" s="1"/>
  <c r="R461" i="3" s="1"/>
  <c r="L462" i="3"/>
  <c r="L461" i="3" s="1"/>
  <c r="L231" i="3"/>
  <c r="L230" i="3" s="1"/>
  <c r="R640" i="3"/>
  <c r="R638" i="3" s="1"/>
  <c r="R637" i="3" s="1"/>
  <c r="R477" i="3"/>
  <c r="R473" i="3" s="1"/>
  <c r="R472" i="3" s="1"/>
  <c r="R177" i="3"/>
  <c r="R176" i="3" s="1"/>
  <c r="R175" i="3" s="1"/>
  <c r="L374" i="3"/>
  <c r="L373" i="3" s="1"/>
  <c r="R375" i="3"/>
  <c r="R374" i="3" s="1"/>
  <c r="R373" i="3" s="1"/>
  <c r="R627" i="3"/>
  <c r="R626" i="3" s="1"/>
  <c r="R323" i="3"/>
  <c r="R319" i="3" s="1"/>
  <c r="R318" i="3" s="1"/>
  <c r="P440" i="3"/>
  <c r="P439" i="3" s="1"/>
  <c r="R451" i="3"/>
  <c r="R450" i="3" s="1"/>
  <c r="L1023" i="3"/>
  <c r="L1022" i="3" s="1"/>
  <c r="R1024" i="3"/>
  <c r="R1023" i="3" s="1"/>
  <c r="R1022" i="3" s="1"/>
  <c r="L286" i="3"/>
  <c r="L285" i="3" s="1"/>
  <c r="R287" i="3"/>
  <c r="R286" i="3" s="1"/>
  <c r="R285" i="3" s="1"/>
  <c r="P506" i="3"/>
  <c r="P505" i="3" s="1"/>
  <c r="L979" i="3"/>
  <c r="L978" i="3" s="1"/>
  <c r="R891" i="3"/>
  <c r="R890" i="3" s="1"/>
  <c r="P1023" i="3"/>
  <c r="P1022" i="3" s="1"/>
  <c r="L187" i="3"/>
  <c r="L186" i="3" s="1"/>
  <c r="R231" i="3"/>
  <c r="R230" i="3" s="1"/>
  <c r="L99" i="3"/>
  <c r="L98" i="3" s="1"/>
  <c r="R277" i="3"/>
  <c r="R507" i="3"/>
  <c r="R506" i="3" s="1"/>
  <c r="R505" i="3" s="1"/>
  <c r="L506" i="3"/>
  <c r="L505" i="3" s="1"/>
  <c r="R11" i="3"/>
  <c r="R10" i="3" s="1"/>
  <c r="P979" i="3"/>
  <c r="P978" i="3" s="1"/>
  <c r="R849" i="3"/>
  <c r="L847" i="3"/>
  <c r="L846" i="3" s="1"/>
  <c r="L616" i="3"/>
  <c r="L615" i="3" s="1"/>
  <c r="R617" i="3"/>
  <c r="R616" i="3" s="1"/>
  <c r="R615" i="3" s="1"/>
  <c r="R606" i="3"/>
  <c r="R605" i="3" s="1"/>
  <c r="R604" i="3" s="1"/>
  <c r="L605" i="3"/>
  <c r="L604" i="3" s="1"/>
  <c r="R938" i="3"/>
  <c r="R957" i="3"/>
  <c r="R956" i="3" s="1"/>
  <c r="R774" i="3"/>
  <c r="R770" i="3" s="1"/>
  <c r="R769" i="3" s="1"/>
  <c r="R847" i="3"/>
  <c r="R846" i="3" s="1"/>
  <c r="R1045" i="3"/>
  <c r="R1044" i="3" s="1"/>
  <c r="L891" i="3"/>
  <c r="L890" i="3" s="1"/>
  <c r="L935" i="3"/>
  <c r="L934" i="3" s="1"/>
  <c r="R936" i="3"/>
  <c r="R550" i="3"/>
  <c r="R549" i="3" s="1"/>
  <c r="R817" i="3"/>
  <c r="R518" i="3"/>
  <c r="L517" i="3"/>
  <c r="L516" i="3" s="1"/>
  <c r="R828" i="3"/>
  <c r="R825" i="3" s="1"/>
  <c r="R824" i="3" s="1"/>
  <c r="R738" i="3"/>
  <c r="R737" i="3" s="1"/>
  <c r="R736" i="3" s="1"/>
  <c r="R704" i="3"/>
  <c r="R703" i="3" s="1"/>
  <c r="R563" i="3"/>
  <c r="R561" i="3"/>
  <c r="R560" i="3" s="1"/>
  <c r="R565" i="3"/>
  <c r="R520" i="3"/>
  <c r="R278" i="3"/>
  <c r="R418" i="3"/>
  <c r="R417" i="3" s="1"/>
  <c r="R334" i="3"/>
  <c r="R916" i="3"/>
  <c r="L418" i="3"/>
  <c r="L417" i="3" s="1"/>
  <c r="P572" i="3"/>
  <c r="P571" i="3" s="1"/>
  <c r="R366" i="3"/>
  <c r="R154" i="3"/>
  <c r="R153" i="3" s="1"/>
  <c r="L154" i="3"/>
  <c r="L153" i="3" s="1"/>
  <c r="R146" i="3"/>
  <c r="L143" i="3"/>
  <c r="L142" i="3" s="1"/>
  <c r="P935" i="3"/>
  <c r="P934" i="3" s="1"/>
  <c r="L946" i="3"/>
  <c r="L945" i="3" s="1"/>
  <c r="P814" i="3"/>
  <c r="P813" i="3" s="1"/>
  <c r="L858" i="3"/>
  <c r="L857" i="3" s="1"/>
  <c r="R859" i="3"/>
  <c r="R858" i="3" s="1"/>
  <c r="R857" i="3" s="1"/>
  <c r="R716" i="3"/>
  <c r="R715" i="3" s="1"/>
  <c r="R714" i="3" s="1"/>
  <c r="L715" i="3"/>
  <c r="L714" i="3" s="1"/>
  <c r="P363" i="3"/>
  <c r="P362" i="3" s="1"/>
  <c r="R510" i="3"/>
  <c r="L275" i="3"/>
  <c r="L274" i="3" s="1"/>
  <c r="R276" i="3"/>
  <c r="L693" i="3"/>
  <c r="L692" i="3" s="1"/>
  <c r="P407" i="3"/>
  <c r="P406" i="3" s="1"/>
  <c r="R330" i="3"/>
  <c r="R329" i="3" s="1"/>
  <c r="L66" i="3"/>
  <c r="L65" i="3" s="1"/>
  <c r="R67" i="3"/>
  <c r="R66" i="3" s="1"/>
  <c r="R65" i="3" s="1"/>
  <c r="R410" i="3"/>
  <c r="R407" i="3" s="1"/>
  <c r="R406" i="3" s="1"/>
  <c r="R553" i="3"/>
  <c r="L550" i="3"/>
  <c r="L549" i="3" s="1"/>
  <c r="L11" i="3"/>
  <c r="L10" i="3" s="1"/>
  <c r="R231" i="2"/>
  <c r="P109" i="2"/>
  <c r="P108" i="2" s="1"/>
  <c r="R188" i="2"/>
  <c r="L186" i="2"/>
  <c r="L185" i="2" s="1"/>
  <c r="P21" i="2"/>
  <c r="P20" i="2" s="1"/>
  <c r="P98" i="2"/>
  <c r="P97" i="2" s="1"/>
  <c r="L142" i="2"/>
  <c r="L141" i="2" s="1"/>
  <c r="P54" i="2"/>
  <c r="P53" i="2" s="1"/>
  <c r="P76" i="2"/>
  <c r="P75" i="2" s="1"/>
  <c r="R100" i="2"/>
  <c r="R186" i="2"/>
  <c r="R185" i="2" s="1"/>
  <c r="R33" i="2"/>
  <c r="P32" i="2"/>
  <c r="P31" i="2" s="1"/>
  <c r="R164" i="2"/>
  <c r="R163" i="2" s="1"/>
  <c r="R89" i="2"/>
  <c r="R87" i="2" s="1"/>
  <c r="R86" i="2" s="1"/>
  <c r="P659" i="2"/>
  <c r="P658" i="2" s="1"/>
  <c r="P12" i="2"/>
  <c r="P14" i="2"/>
  <c r="R34" i="2"/>
  <c r="R77" i="2"/>
  <c r="R76" i="2" s="1"/>
  <c r="R75" i="2" s="1"/>
  <c r="L132" i="2"/>
  <c r="R178" i="2"/>
  <c r="P219" i="2"/>
  <c r="P218" i="2" s="1"/>
  <c r="R223" i="2"/>
  <c r="P244" i="2"/>
  <c r="L244" i="2"/>
  <c r="R244" i="2" s="1"/>
  <c r="L308" i="2"/>
  <c r="R343" i="2"/>
  <c r="L364" i="2"/>
  <c r="R388" i="2"/>
  <c r="R399" i="2"/>
  <c r="P486" i="2"/>
  <c r="L486" i="2"/>
  <c r="R486" i="2" s="1"/>
  <c r="R506" i="2"/>
  <c r="R220" i="2"/>
  <c r="R219" i="2" s="1"/>
  <c r="R218" i="2" s="1"/>
  <c r="P307" i="2"/>
  <c r="P306" i="2" s="1"/>
  <c r="P396" i="2"/>
  <c r="L396" i="2"/>
  <c r="P495" i="2"/>
  <c r="L495" i="2"/>
  <c r="R560" i="2"/>
  <c r="R559" i="2" s="1"/>
  <c r="R638" i="2"/>
  <c r="R44" i="2"/>
  <c r="R43" i="2" s="1"/>
  <c r="R42" i="2" s="1"/>
  <c r="P156" i="2"/>
  <c r="L156" i="2"/>
  <c r="P289" i="2"/>
  <c r="L289" i="2"/>
  <c r="R289" i="2" s="1"/>
  <c r="P10" i="2"/>
  <c r="P131" i="2"/>
  <c r="P130" i="2" s="1"/>
  <c r="P329" i="2"/>
  <c r="P328" i="2" s="1"/>
  <c r="R12" i="2"/>
  <c r="R14" i="2"/>
  <c r="L23" i="2"/>
  <c r="R23" i="2" s="1"/>
  <c r="L25" i="2"/>
  <c r="R25" i="2" s="1"/>
  <c r="L66" i="2"/>
  <c r="L68" i="2"/>
  <c r="R68" i="2" s="1"/>
  <c r="L111" i="2"/>
  <c r="R111" i="2" s="1"/>
  <c r="L113" i="2"/>
  <c r="R113" i="2" s="1"/>
  <c r="L145" i="2"/>
  <c r="R145" i="2" s="1"/>
  <c r="P154" i="2"/>
  <c r="P153" i="2" s="1"/>
  <c r="P152" i="2" s="1"/>
  <c r="L154" i="2"/>
  <c r="R176" i="2"/>
  <c r="L190" i="2"/>
  <c r="R190" i="2" s="1"/>
  <c r="L200" i="2"/>
  <c r="R200" i="2" s="1"/>
  <c r="R211" i="2"/>
  <c r="R221" i="2"/>
  <c r="L233" i="2"/>
  <c r="R233" i="2" s="1"/>
  <c r="R266" i="2"/>
  <c r="P287" i="2"/>
  <c r="P285" i="2" s="1"/>
  <c r="P284" i="2" s="1"/>
  <c r="L287" i="2"/>
  <c r="R287" i="2" s="1"/>
  <c r="R285" i="2" s="1"/>
  <c r="R284" i="2" s="1"/>
  <c r="P341" i="2"/>
  <c r="P340" i="2" s="1"/>
  <c r="P339" i="2" s="1"/>
  <c r="P355" i="2"/>
  <c r="L355" i="2"/>
  <c r="R355" i="2" s="1"/>
  <c r="P386" i="2"/>
  <c r="P384" i="2" s="1"/>
  <c r="P383" i="2" s="1"/>
  <c r="L407" i="2"/>
  <c r="P431" i="2"/>
  <c r="R431" i="2" s="1"/>
  <c r="R22" i="2"/>
  <c r="R110" i="2"/>
  <c r="P199" i="2"/>
  <c r="P197" i="2" s="1"/>
  <c r="P196" i="2" s="1"/>
  <c r="L199" i="2"/>
  <c r="L11" i="2"/>
  <c r="L13" i="2"/>
  <c r="R1072" i="2"/>
  <c r="L56" i="2"/>
  <c r="L58" i="2"/>
  <c r="R58" i="2" s="1"/>
  <c r="L99" i="2"/>
  <c r="L101" i="2"/>
  <c r="R101" i="2" s="1"/>
  <c r="R133" i="2"/>
  <c r="L155" i="2"/>
  <c r="R155" i="2" s="1"/>
  <c r="L179" i="2"/>
  <c r="R179" i="2" s="1"/>
  <c r="P212" i="2"/>
  <c r="P208" i="2" s="1"/>
  <c r="P207" i="2" s="1"/>
  <c r="P242" i="2"/>
  <c r="P241" i="2" s="1"/>
  <c r="P240" i="2" s="1"/>
  <c r="L242" i="2"/>
  <c r="L278" i="2"/>
  <c r="R278" i="2" s="1"/>
  <c r="L288" i="2"/>
  <c r="R288" i="2" s="1"/>
  <c r="R309" i="2"/>
  <c r="L321" i="2"/>
  <c r="R321" i="2" s="1"/>
  <c r="R318" i="2" s="1"/>
  <c r="R317" i="2" s="1"/>
  <c r="R341" i="2"/>
  <c r="L340" i="2"/>
  <c r="L339" i="2" s="1"/>
  <c r="R397" i="2"/>
  <c r="P516" i="2"/>
  <c r="P515" i="2" s="1"/>
  <c r="P593" i="2"/>
  <c r="P592" i="2" s="1"/>
  <c r="P124" i="2"/>
  <c r="P120" i="2" s="1"/>
  <c r="P119" i="2" s="1"/>
  <c r="R143" i="2"/>
  <c r="R142" i="2" s="1"/>
  <c r="R141" i="2" s="1"/>
  <c r="P230" i="2"/>
  <c r="P229" i="2" s="1"/>
  <c r="L263" i="2"/>
  <c r="L262" i="2" s="1"/>
  <c r="R264" i="2"/>
  <c r="R263" i="2" s="1"/>
  <c r="R262" i="2" s="1"/>
  <c r="L439" i="2"/>
  <c r="L438" i="2" s="1"/>
  <c r="P472" i="2"/>
  <c r="P471" i="2" s="1"/>
  <c r="L604" i="2"/>
  <c r="L603" i="2" s="1"/>
  <c r="P142" i="2"/>
  <c r="P141" i="2" s="1"/>
  <c r="L198" i="2"/>
  <c r="L276" i="2"/>
  <c r="P318" i="2"/>
  <c r="P317" i="2" s="1"/>
  <c r="P353" i="2"/>
  <c r="P351" i="2" s="1"/>
  <c r="P350" i="2" s="1"/>
  <c r="L353" i="2"/>
  <c r="L351" i="2" s="1"/>
  <c r="L350" i="2" s="1"/>
  <c r="L384" i="2"/>
  <c r="L383" i="2" s="1"/>
  <c r="P428" i="2"/>
  <c r="P427" i="2" s="1"/>
  <c r="R451" i="2"/>
  <c r="R461" i="2"/>
  <c r="R460" i="2" s="1"/>
  <c r="P583" i="2"/>
  <c r="L583" i="2"/>
  <c r="L705" i="2"/>
  <c r="P705" i="2"/>
  <c r="P703" i="2" s="1"/>
  <c r="P702" i="2" s="1"/>
  <c r="L134" i="2"/>
  <c r="R134" i="2" s="1"/>
  <c r="L164" i="2"/>
  <c r="L163" i="2" s="1"/>
  <c r="P201" i="2"/>
  <c r="L201" i="2"/>
  <c r="P253" i="2"/>
  <c r="P252" i="2" s="1"/>
  <c r="P251" i="2" s="1"/>
  <c r="L296" i="2"/>
  <c r="L295" i="2" s="1"/>
  <c r="L310" i="2"/>
  <c r="R310" i="2" s="1"/>
  <c r="L366" i="2"/>
  <c r="R366" i="2" s="1"/>
  <c r="P398" i="2"/>
  <c r="L398" i="2"/>
  <c r="R429" i="2"/>
  <c r="L428" i="2"/>
  <c r="L427" i="2" s="1"/>
  <c r="P649" i="2"/>
  <c r="P648" i="2" s="1"/>
  <c r="P647" i="2" s="1"/>
  <c r="L649" i="2"/>
  <c r="P771" i="2"/>
  <c r="L771" i="2"/>
  <c r="R771" i="2" s="1"/>
  <c r="L330" i="2"/>
  <c r="L332" i="2"/>
  <c r="R332" i="2" s="1"/>
  <c r="L375" i="2"/>
  <c r="R375" i="2" s="1"/>
  <c r="R373" i="2" s="1"/>
  <c r="R372" i="2" s="1"/>
  <c r="L377" i="2"/>
  <c r="R377" i="2" s="1"/>
  <c r="L418" i="2"/>
  <c r="L420" i="2"/>
  <c r="R420" i="2" s="1"/>
  <c r="L463" i="2"/>
  <c r="R463" i="2" s="1"/>
  <c r="L508" i="2"/>
  <c r="R508" i="2" s="1"/>
  <c r="L527" i="2"/>
  <c r="L526" i="2" s="1"/>
  <c r="L659" i="2"/>
  <c r="L658" i="2" s="1"/>
  <c r="P780" i="2"/>
  <c r="P779" i="2" s="1"/>
  <c r="R781" i="2"/>
  <c r="R780" i="2" s="1"/>
  <c r="R779" i="2" s="1"/>
  <c r="R352" i="2"/>
  <c r="P454" i="2"/>
  <c r="L454" i="2"/>
  <c r="L484" i="2"/>
  <c r="R528" i="2"/>
  <c r="L538" i="2"/>
  <c r="L537" i="2" s="1"/>
  <c r="R605" i="2"/>
  <c r="R604" i="2" s="1"/>
  <c r="R603" i="2" s="1"/>
  <c r="R650" i="2"/>
  <c r="R663" i="2"/>
  <c r="R838" i="2"/>
  <c r="L473" i="2"/>
  <c r="P505" i="2"/>
  <c r="P504" i="2" s="1"/>
  <c r="L520" i="2"/>
  <c r="R520" i="2" s="1"/>
  <c r="L551" i="2"/>
  <c r="L596" i="2"/>
  <c r="R596" i="2" s="1"/>
  <c r="L641" i="2"/>
  <c r="R641" i="2" s="1"/>
  <c r="P860" i="2"/>
  <c r="L860" i="2"/>
  <c r="P969" i="2"/>
  <c r="L969" i="2"/>
  <c r="P452" i="2"/>
  <c r="P450" i="2" s="1"/>
  <c r="P449" i="2" s="1"/>
  <c r="L452" i="2"/>
  <c r="P485" i="2"/>
  <c r="P497" i="2"/>
  <c r="L497" i="2"/>
  <c r="R497" i="2" s="1"/>
  <c r="L518" i="2"/>
  <c r="P542" i="2"/>
  <c r="L542" i="2"/>
  <c r="L563" i="2"/>
  <c r="R563" i="2" s="1"/>
  <c r="L572" i="2"/>
  <c r="L594" i="2"/>
  <c r="L608" i="2"/>
  <c r="R608" i="2" s="1"/>
  <c r="L617" i="2"/>
  <c r="R617" i="2" s="1"/>
  <c r="R615" i="2" s="1"/>
  <c r="R614" i="2" s="1"/>
  <c r="L639" i="2"/>
  <c r="R639" i="2" s="1"/>
  <c r="L672" i="2"/>
  <c r="P672" i="2"/>
  <c r="P714" i="2"/>
  <c r="P713" i="2" s="1"/>
  <c r="P791" i="2"/>
  <c r="P790" i="2" s="1"/>
  <c r="R795" i="2"/>
  <c r="L791" i="2"/>
  <c r="L790" i="2" s="1"/>
  <c r="R803" i="2"/>
  <c r="L847" i="2"/>
  <c r="P847" i="2"/>
  <c r="P530" i="2"/>
  <c r="R530" i="2" s="1"/>
  <c r="P630" i="2"/>
  <c r="L630" i="2"/>
  <c r="R630" i="2" s="1"/>
  <c r="P661" i="2"/>
  <c r="R661" i="2" s="1"/>
  <c r="R659" i="2" s="1"/>
  <c r="R658" i="2" s="1"/>
  <c r="L804" i="2"/>
  <c r="R804" i="2" s="1"/>
  <c r="P804" i="2"/>
  <c r="P814" i="2"/>
  <c r="L814" i="2"/>
  <c r="P540" i="2"/>
  <c r="P538" i="2" s="1"/>
  <c r="P537" i="2" s="1"/>
  <c r="L540" i="2"/>
  <c r="P560" i="2"/>
  <c r="P559" i="2" s="1"/>
  <c r="P585" i="2"/>
  <c r="L585" i="2"/>
  <c r="L673" i="2"/>
  <c r="R673" i="2" s="1"/>
  <c r="P673" i="2"/>
  <c r="P1070" i="2" s="1"/>
  <c r="R736" i="2"/>
  <c r="R735" i="2" s="1"/>
  <c r="P883" i="2"/>
  <c r="P879" i="2" s="1"/>
  <c r="P878" i="2" s="1"/>
  <c r="L883" i="2"/>
  <c r="L879" i="2" s="1"/>
  <c r="L878" i="2" s="1"/>
  <c r="R474" i="2"/>
  <c r="P628" i="2"/>
  <c r="P626" i="2" s="1"/>
  <c r="P625" i="2" s="1"/>
  <c r="L628" i="2"/>
  <c r="R662" i="2"/>
  <c r="R738" i="2"/>
  <c r="L736" i="2"/>
  <c r="L735" i="2" s="1"/>
  <c r="R748" i="2"/>
  <c r="L747" i="2"/>
  <c r="L746" i="2" s="1"/>
  <c r="P1014" i="2"/>
  <c r="L1014" i="2"/>
  <c r="P671" i="2"/>
  <c r="P670" i="2" s="1"/>
  <c r="P669" i="2" s="1"/>
  <c r="L683" i="2"/>
  <c r="R683" i="2" s="1"/>
  <c r="L692" i="2"/>
  <c r="L691" i="2" s="1"/>
  <c r="R704" i="2"/>
  <c r="P716" i="2"/>
  <c r="L726" i="2"/>
  <c r="P729" i="2"/>
  <c r="L729" i="2"/>
  <c r="P759" i="2"/>
  <c r="P758" i="2" s="1"/>
  <c r="P757" i="2" s="1"/>
  <c r="P805" i="2"/>
  <c r="R805" i="2" s="1"/>
  <c r="L835" i="2"/>
  <c r="L834" i="2" s="1"/>
  <c r="P848" i="2"/>
  <c r="R848" i="2" s="1"/>
  <c r="P894" i="2"/>
  <c r="R947" i="2"/>
  <c r="R959" i="2"/>
  <c r="R992" i="2"/>
  <c r="R716" i="2"/>
  <c r="R714" i="2" s="1"/>
  <c r="R713" i="2" s="1"/>
  <c r="P772" i="2"/>
  <c r="L772" i="2"/>
  <c r="P815" i="2"/>
  <c r="L815" i="2"/>
  <c r="R815" i="2" s="1"/>
  <c r="R894" i="2"/>
  <c r="P926" i="2"/>
  <c r="L926" i="2"/>
  <c r="R926" i="2" s="1"/>
  <c r="R1000" i="2"/>
  <c r="R999" i="2" s="1"/>
  <c r="P1022" i="2"/>
  <c r="P1021" i="2" s="1"/>
  <c r="P1044" i="2"/>
  <c r="P1043" i="2" s="1"/>
  <c r="P1059" i="2"/>
  <c r="L1059" i="2"/>
  <c r="P824" i="2"/>
  <c r="P823" i="2" s="1"/>
  <c r="P835" i="2"/>
  <c r="P834" i="2" s="1"/>
  <c r="P858" i="2"/>
  <c r="P857" i="2" s="1"/>
  <c r="P856" i="2" s="1"/>
  <c r="L858" i="2"/>
  <c r="P978" i="2"/>
  <c r="P977" i="2" s="1"/>
  <c r="P1000" i="2"/>
  <c r="P999" i="2" s="1"/>
  <c r="P684" i="2"/>
  <c r="L684" i="2"/>
  <c r="R684" i="2" s="1"/>
  <c r="R693" i="2"/>
  <c r="R692" i="2" s="1"/>
  <c r="R691" i="2" s="1"/>
  <c r="P727" i="2"/>
  <c r="L727" i="2"/>
  <c r="L773" i="2"/>
  <c r="R773" i="2" s="1"/>
  <c r="P803" i="2"/>
  <c r="P806" i="2"/>
  <c r="R806" i="2" s="1"/>
  <c r="L816" i="2"/>
  <c r="R816" i="2" s="1"/>
  <c r="P849" i="2"/>
  <c r="R849" i="2" s="1"/>
  <c r="P901" i="2"/>
  <c r="P900" i="2" s="1"/>
  <c r="R916" i="2"/>
  <c r="P934" i="2"/>
  <c r="P933" i="2" s="1"/>
  <c r="R949" i="2"/>
  <c r="P956" i="2"/>
  <c r="P955" i="2" s="1"/>
  <c r="P971" i="2"/>
  <c r="L971" i="2"/>
  <c r="R971" i="2" s="1"/>
  <c r="P1012" i="2"/>
  <c r="P1011" i="2" s="1"/>
  <c r="P1010" i="2" s="1"/>
  <c r="L1012" i="2"/>
  <c r="P770" i="2"/>
  <c r="L770" i="2"/>
  <c r="R837" i="2"/>
  <c r="R835" i="2" s="1"/>
  <c r="R834" i="2" s="1"/>
  <c r="P912" i="2"/>
  <c r="P911" i="2" s="1"/>
  <c r="R1002" i="2"/>
  <c r="R892" i="2"/>
  <c r="P924" i="2"/>
  <c r="L924" i="2"/>
  <c r="R990" i="2"/>
  <c r="P1033" i="2"/>
  <c r="P1032" i="2" s="1"/>
  <c r="P1057" i="2"/>
  <c r="L1057" i="2"/>
  <c r="P682" i="2"/>
  <c r="P681" i="2" s="1"/>
  <c r="P680" i="2" s="1"/>
  <c r="L682" i="2"/>
  <c r="R706" i="2"/>
  <c r="R718" i="2"/>
  <c r="R749" i="2"/>
  <c r="R761" i="2"/>
  <c r="R792" i="2"/>
  <c r="P817" i="2"/>
  <c r="L817" i="2"/>
  <c r="R817" i="2" s="1"/>
  <c r="P893" i="2"/>
  <c r="P890" i="2" s="1"/>
  <c r="P889" i="2" s="1"/>
  <c r="L893" i="2"/>
  <c r="R914" i="2"/>
  <c r="R912" i="2" s="1"/>
  <c r="R911" i="2" s="1"/>
  <c r="P989" i="2"/>
  <c r="P988" i="2" s="1"/>
  <c r="R1035" i="2"/>
  <c r="R1047" i="2"/>
  <c r="L935" i="2"/>
  <c r="L937" i="2"/>
  <c r="R937" i="2" s="1"/>
  <c r="L980" i="2"/>
  <c r="R980" i="2" s="1"/>
  <c r="L982" i="2"/>
  <c r="R982" i="2" s="1"/>
  <c r="L1023" i="2"/>
  <c r="L1025" i="2"/>
  <c r="R1025" i="2" s="1"/>
  <c r="R957" i="2"/>
  <c r="R956" i="2" s="1"/>
  <c r="R955" i="2" s="1"/>
  <c r="R1045" i="2"/>
  <c r="R1044" i="2" s="1"/>
  <c r="R1043" i="2" s="1"/>
  <c r="L903" i="2"/>
  <c r="R903" i="2" s="1"/>
  <c r="R901" i="2" s="1"/>
  <c r="R900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L1322" i="1"/>
  <c r="R1322" i="1" s="1"/>
  <c r="Q1321" i="1"/>
  <c r="P1321" i="1"/>
  <c r="L1321" i="1"/>
  <c r="R1321" i="1" s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P1297" i="1" s="1"/>
  <c r="P1296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/>
  <c r="L1279" i="1"/>
  <c r="R1279" i="1" s="1"/>
  <c r="Q1278" i="1"/>
  <c r="P1278" i="1"/>
  <c r="R1278" i="1" s="1"/>
  <c r="L1278" i="1"/>
  <c r="Q1277" i="1"/>
  <c r="P1277" i="1"/>
  <c r="L1277" i="1"/>
  <c r="R1277" i="1" s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Q1257" i="1"/>
  <c r="P1257" i="1" s="1"/>
  <c r="Q1256" i="1"/>
  <c r="L1256" i="1" s="1"/>
  <c r="R1256" i="1" s="1"/>
  <c r="P1256" i="1"/>
  <c r="Q1255" i="1"/>
  <c r="P1255" i="1" s="1"/>
  <c r="Q1254" i="1"/>
  <c r="L1254" i="1" s="1"/>
  <c r="P1254" i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/>
  <c r="L1234" i="1"/>
  <c r="R1234" i="1" s="1"/>
  <c r="Q1233" i="1"/>
  <c r="P1233" i="1"/>
  <c r="R1233" i="1" s="1"/>
  <c r="L1233" i="1"/>
  <c r="Q1232" i="1"/>
  <c r="P1232" i="1"/>
  <c r="P1231" i="1" s="1"/>
  <c r="P1230" i="1" s="1"/>
  <c r="L1232" i="1"/>
  <c r="R1232" i="1" s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R1223" i="1" s="1"/>
  <c r="Q1222" i="1"/>
  <c r="P1222" i="1" s="1"/>
  <c r="Q1221" i="1"/>
  <c r="P1221" i="1" s="1"/>
  <c r="L1221" i="1"/>
  <c r="R1218" i="1"/>
  <c r="R1217" i="1"/>
  <c r="R1216" i="1"/>
  <c r="R1215" i="1"/>
  <c r="R1214" i="1"/>
  <c r="Q1213" i="1"/>
  <c r="L1213" i="1" s="1"/>
  <c r="R1213" i="1" s="1"/>
  <c r="P1213" i="1"/>
  <c r="Q1212" i="1"/>
  <c r="P1212" i="1" s="1"/>
  <c r="Q1211" i="1"/>
  <c r="L1211" i="1" s="1"/>
  <c r="R1211" i="1" s="1"/>
  <c r="P1211" i="1"/>
  <c r="Q1210" i="1"/>
  <c r="P1210" i="1" s="1"/>
  <c r="P1209" i="1" s="1"/>
  <c r="P1208" i="1" s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Q1191" i="1"/>
  <c r="P1191" i="1"/>
  <c r="L1191" i="1"/>
  <c r="R1191" i="1" s="1"/>
  <c r="Q1190" i="1"/>
  <c r="P1190" i="1"/>
  <c r="R1190" i="1" s="1"/>
  <c r="L1190" i="1"/>
  <c r="Q1189" i="1"/>
  <c r="P1189" i="1"/>
  <c r="L1189" i="1"/>
  <c r="R1189" i="1" s="1"/>
  <c r="Q1188" i="1"/>
  <c r="P1188" i="1"/>
  <c r="L1188" i="1"/>
  <c r="L1187" i="1" s="1"/>
  <c r="L1186" i="1" s="1"/>
  <c r="R1185" i="1"/>
  <c r="R1184" i="1"/>
  <c r="R1183" i="1"/>
  <c r="R1182" i="1"/>
  <c r="R1181" i="1"/>
  <c r="Q1180" i="1"/>
  <c r="P1180" i="1" s="1"/>
  <c r="L1180" i="1"/>
  <c r="Q1179" i="1"/>
  <c r="P1179" i="1" s="1"/>
  <c r="Q1178" i="1"/>
  <c r="P1178" i="1" s="1"/>
  <c r="L1178" i="1"/>
  <c r="Q1177" i="1"/>
  <c r="P1177" i="1" s="1"/>
  <c r="R1174" i="1"/>
  <c r="R1173" i="1"/>
  <c r="R1172" i="1"/>
  <c r="R1171" i="1"/>
  <c r="R1170" i="1"/>
  <c r="Q1169" i="1"/>
  <c r="P1169" i="1" s="1"/>
  <c r="Q1168" i="1"/>
  <c r="L1168" i="1" s="1"/>
  <c r="R1168" i="1" s="1"/>
  <c r="P1168" i="1"/>
  <c r="Q1167" i="1"/>
  <c r="P1167" i="1" s="1"/>
  <c r="Q1166" i="1"/>
  <c r="L1166" i="1" s="1"/>
  <c r="P1166" i="1"/>
  <c r="P1165" i="1" s="1"/>
  <c r="P1164" i="1" s="1"/>
  <c r="R1163" i="1"/>
  <c r="R1162" i="1"/>
  <c r="R1161" i="1"/>
  <c r="R1160" i="1"/>
  <c r="R1159" i="1"/>
  <c r="Q1158" i="1"/>
  <c r="P1158" i="1"/>
  <c r="L1158" i="1"/>
  <c r="R1158" i="1" s="1"/>
  <c r="Q1157" i="1"/>
  <c r="Q1156" i="1"/>
  <c r="P1156" i="1"/>
  <c r="L1156" i="1"/>
  <c r="R1156" i="1" s="1"/>
  <c r="Q1155" i="1"/>
  <c r="R1152" i="1"/>
  <c r="R1151" i="1"/>
  <c r="R1150" i="1"/>
  <c r="R1149" i="1"/>
  <c r="R1148" i="1"/>
  <c r="Q1147" i="1"/>
  <c r="P1147" i="1"/>
  <c r="R1147" i="1" s="1"/>
  <c r="L1147" i="1"/>
  <c r="Q1146" i="1"/>
  <c r="P1146" i="1"/>
  <c r="L1146" i="1"/>
  <c r="R1146" i="1" s="1"/>
  <c r="Q1145" i="1"/>
  <c r="P1145" i="1"/>
  <c r="R1145" i="1" s="1"/>
  <c r="L1145" i="1"/>
  <c r="Q1144" i="1"/>
  <c r="P1144" i="1"/>
  <c r="P1143" i="1" s="1"/>
  <c r="P1142" i="1" s="1"/>
  <c r="L1144" i="1"/>
  <c r="R1144" i="1" s="1"/>
  <c r="R1143" i="1" s="1"/>
  <c r="R1142" i="1" s="1"/>
  <c r="L1143" i="1"/>
  <c r="L1142" i="1" s="1"/>
  <c r="R1141" i="1"/>
  <c r="R1140" i="1"/>
  <c r="R1139" i="1"/>
  <c r="R1138" i="1"/>
  <c r="R1137" i="1"/>
  <c r="Q1136" i="1"/>
  <c r="P1136" i="1" s="1"/>
  <c r="Q1135" i="1"/>
  <c r="P1135" i="1" s="1"/>
  <c r="L1135" i="1"/>
  <c r="Q1134" i="1"/>
  <c r="P1134" i="1" s="1"/>
  <c r="Q1133" i="1"/>
  <c r="P1133" i="1" s="1"/>
  <c r="L1133" i="1"/>
  <c r="R1130" i="1"/>
  <c r="R1129" i="1"/>
  <c r="R1128" i="1"/>
  <c r="R1127" i="1"/>
  <c r="R1126" i="1"/>
  <c r="Q1125" i="1"/>
  <c r="L1125" i="1" s="1"/>
  <c r="R1125" i="1" s="1"/>
  <c r="P1125" i="1"/>
  <c r="Q1124" i="1"/>
  <c r="P1124" i="1" s="1"/>
  <c r="Q1123" i="1"/>
  <c r="L1123" i="1" s="1"/>
  <c r="R1123" i="1" s="1"/>
  <c r="P1123" i="1"/>
  <c r="Q1122" i="1"/>
  <c r="P1122" i="1" s="1"/>
  <c r="R1119" i="1"/>
  <c r="R1118" i="1"/>
  <c r="R1117" i="1"/>
  <c r="R1116" i="1"/>
  <c r="R1115" i="1"/>
  <c r="Q1114" i="1"/>
  <c r="Q1113" i="1"/>
  <c r="P1113" i="1"/>
  <c r="L1113" i="1"/>
  <c r="R1113" i="1" s="1"/>
  <c r="Q1112" i="1"/>
  <c r="Q1111" i="1"/>
  <c r="P1111" i="1"/>
  <c r="L1111" i="1"/>
  <c r="R1108" i="1"/>
  <c r="R1107" i="1"/>
  <c r="R1106" i="1"/>
  <c r="R1105" i="1"/>
  <c r="R1104" i="1"/>
  <c r="Q1103" i="1"/>
  <c r="P1103" i="1"/>
  <c r="L1103" i="1"/>
  <c r="R1103" i="1" s="1"/>
  <c r="Q1102" i="1"/>
  <c r="P1102" i="1"/>
  <c r="R1102" i="1" s="1"/>
  <c r="L1102" i="1"/>
  <c r="Q1101" i="1"/>
  <c r="P1101" i="1"/>
  <c r="L1101" i="1"/>
  <c r="R1101" i="1" s="1"/>
  <c r="Q1100" i="1"/>
  <c r="P1100" i="1"/>
  <c r="L1100" i="1"/>
  <c r="L1099" i="1" s="1"/>
  <c r="L1098" i="1" s="1"/>
  <c r="R1097" i="1"/>
  <c r="R1096" i="1"/>
  <c r="R1095" i="1"/>
  <c r="R1094" i="1"/>
  <c r="R1093" i="1"/>
  <c r="Q1092" i="1"/>
  <c r="P1092" i="1" s="1"/>
  <c r="L1092" i="1"/>
  <c r="R1092" i="1" s="1"/>
  <c r="Q1091" i="1"/>
  <c r="P1091" i="1" s="1"/>
  <c r="Q1090" i="1"/>
  <c r="P1090" i="1" s="1"/>
  <c r="L1090" i="1"/>
  <c r="R1090" i="1" s="1"/>
  <c r="Q1089" i="1"/>
  <c r="P1089" i="1" s="1"/>
  <c r="R1086" i="1"/>
  <c r="R1085" i="1"/>
  <c r="R1084" i="1"/>
  <c r="R1083" i="1"/>
  <c r="R1082" i="1"/>
  <c r="Q1081" i="1"/>
  <c r="P1081" i="1" s="1"/>
  <c r="Q1080" i="1"/>
  <c r="L1080" i="1" s="1"/>
  <c r="R1080" i="1" s="1"/>
  <c r="P1080" i="1"/>
  <c r="Q1079" i="1"/>
  <c r="P1079" i="1" s="1"/>
  <c r="Q1078" i="1"/>
  <c r="L1078" i="1" s="1"/>
  <c r="P1078" i="1"/>
  <c r="R1075" i="1"/>
  <c r="R1074" i="1"/>
  <c r="R1073" i="1"/>
  <c r="R1072" i="1"/>
  <c r="R1071" i="1"/>
  <c r="Q1070" i="1"/>
  <c r="P1070" i="1"/>
  <c r="L1070" i="1"/>
  <c r="R1070" i="1" s="1"/>
  <c r="Q1069" i="1"/>
  <c r="Q1068" i="1"/>
  <c r="P1068" i="1"/>
  <c r="L1068" i="1"/>
  <c r="R1068" i="1" s="1"/>
  <c r="Q1067" i="1"/>
  <c r="R1064" i="1"/>
  <c r="R1063" i="1"/>
  <c r="R1062" i="1"/>
  <c r="R1061" i="1"/>
  <c r="R1060" i="1"/>
  <c r="Q1059" i="1"/>
  <c r="P1059" i="1"/>
  <c r="R1059" i="1" s="1"/>
  <c r="L1059" i="1"/>
  <c r="Q1058" i="1"/>
  <c r="P1058" i="1"/>
  <c r="L1058" i="1"/>
  <c r="R1058" i="1" s="1"/>
  <c r="Q1057" i="1"/>
  <c r="P1057" i="1"/>
  <c r="R1057" i="1" s="1"/>
  <c r="L1057" i="1"/>
  <c r="Q1056" i="1"/>
  <c r="P1056" i="1"/>
  <c r="L1056" i="1"/>
  <c r="R1056" i="1" s="1"/>
  <c r="L1055" i="1"/>
  <c r="L1054" i="1" s="1"/>
  <c r="R1053" i="1"/>
  <c r="R1052" i="1"/>
  <c r="R1051" i="1"/>
  <c r="R1050" i="1"/>
  <c r="R1049" i="1"/>
  <c r="Q1048" i="1"/>
  <c r="P1048" i="1" s="1"/>
  <c r="Q1047" i="1"/>
  <c r="P1047" i="1" s="1"/>
  <c r="L1047" i="1"/>
  <c r="R1047" i="1" s="1"/>
  <c r="Q1046" i="1"/>
  <c r="P1046" i="1" s="1"/>
  <c r="Q1045" i="1"/>
  <c r="P1045" i="1" s="1"/>
  <c r="P1044" i="1" s="1"/>
  <c r="P1043" i="1" s="1"/>
  <c r="L1045" i="1"/>
  <c r="R1042" i="1"/>
  <c r="R1041" i="1"/>
  <c r="R1040" i="1"/>
  <c r="R1039" i="1"/>
  <c r="R1038" i="1"/>
  <c r="Q1037" i="1"/>
  <c r="L1037" i="1" s="1"/>
  <c r="R1037" i="1" s="1"/>
  <c r="P1037" i="1"/>
  <c r="Q1036" i="1"/>
  <c r="L1036" i="1" s="1"/>
  <c r="P1036" i="1"/>
  <c r="Q1035" i="1"/>
  <c r="L1035" i="1" s="1"/>
  <c r="R1035" i="1" s="1"/>
  <c r="P1035" i="1"/>
  <c r="R1034" i="1"/>
  <c r="Q1034" i="1"/>
  <c r="L1034" i="1" s="1"/>
  <c r="P1034" i="1"/>
  <c r="P1033" i="1" s="1"/>
  <c r="P1032" i="1"/>
  <c r="R1031" i="1"/>
  <c r="R1030" i="1"/>
  <c r="R1029" i="1"/>
  <c r="R1028" i="1"/>
  <c r="R1027" i="1"/>
  <c r="Q1026" i="1"/>
  <c r="Q1025" i="1"/>
  <c r="P1025" i="1"/>
  <c r="L1025" i="1"/>
  <c r="R1025" i="1" s="1"/>
  <c r="Q1024" i="1"/>
  <c r="Q1023" i="1"/>
  <c r="P1023" i="1"/>
  <c r="L1023" i="1"/>
  <c r="R1020" i="1"/>
  <c r="R1019" i="1"/>
  <c r="R1018" i="1"/>
  <c r="R1017" i="1"/>
  <c r="R1016" i="1"/>
  <c r="R1015" i="1"/>
  <c r="Q1015" i="1"/>
  <c r="P1015" i="1"/>
  <c r="L1015" i="1"/>
  <c r="R1014" i="1"/>
  <c r="Q1014" i="1"/>
  <c r="P1014" i="1"/>
  <c r="L1014" i="1"/>
  <c r="R1013" i="1"/>
  <c r="Q1013" i="1"/>
  <c r="P1013" i="1"/>
  <c r="L1013" i="1"/>
  <c r="R1012" i="1"/>
  <c r="R1011" i="1" s="1"/>
  <c r="R1010" i="1" s="1"/>
  <c r="Q1012" i="1"/>
  <c r="P1012" i="1"/>
  <c r="P1011" i="1" s="1"/>
  <c r="L1012" i="1"/>
  <c r="L1011" i="1" s="1"/>
  <c r="L1010" i="1" s="1"/>
  <c r="P1010" i="1"/>
  <c r="R1009" i="1"/>
  <c r="R1008" i="1"/>
  <c r="R1007" i="1"/>
  <c r="R1006" i="1"/>
  <c r="R1005" i="1"/>
  <c r="Q1004" i="1"/>
  <c r="P1004" i="1" s="1"/>
  <c r="Q1003" i="1"/>
  <c r="P1003" i="1" s="1"/>
  <c r="Q1002" i="1"/>
  <c r="P1002" i="1" s="1"/>
  <c r="L1002" i="1"/>
  <c r="R1002" i="1" s="1"/>
  <c r="Q1001" i="1"/>
  <c r="P1001" i="1" s="1"/>
  <c r="P1000" i="1"/>
  <c r="P999" i="1" s="1"/>
  <c r="R998" i="1"/>
  <c r="R997" i="1"/>
  <c r="R996" i="1"/>
  <c r="R995" i="1"/>
  <c r="R994" i="1"/>
  <c r="Q993" i="1"/>
  <c r="L993" i="1" s="1"/>
  <c r="R993" i="1" s="1"/>
  <c r="P993" i="1"/>
  <c r="Q992" i="1"/>
  <c r="L992" i="1" s="1"/>
  <c r="R992" i="1" s="1"/>
  <c r="P992" i="1"/>
  <c r="R991" i="1"/>
  <c r="Q991" i="1"/>
  <c r="L991" i="1" s="1"/>
  <c r="P991" i="1"/>
  <c r="Q990" i="1"/>
  <c r="L990" i="1" s="1"/>
  <c r="P990" i="1"/>
  <c r="P989" i="1" s="1"/>
  <c r="P988" i="1" s="1"/>
  <c r="R987" i="1"/>
  <c r="R986" i="1"/>
  <c r="R985" i="1"/>
  <c r="R984" i="1"/>
  <c r="R983" i="1"/>
  <c r="Q982" i="1"/>
  <c r="P982" i="1"/>
  <c r="L982" i="1"/>
  <c r="R982" i="1" s="1"/>
  <c r="Q981" i="1"/>
  <c r="P981" i="1" s="1"/>
  <c r="Q980" i="1"/>
  <c r="P980" i="1"/>
  <c r="L980" i="1"/>
  <c r="R980" i="1" s="1"/>
  <c r="Q979" i="1"/>
  <c r="P979" i="1" s="1"/>
  <c r="P978" i="1" s="1"/>
  <c r="P977" i="1" s="1"/>
  <c r="L979" i="1"/>
  <c r="R976" i="1"/>
  <c r="R975" i="1"/>
  <c r="R974" i="1"/>
  <c r="R973" i="1"/>
  <c r="R972" i="1"/>
  <c r="R971" i="1"/>
  <c r="Q971" i="1"/>
  <c r="P971" i="1"/>
  <c r="L971" i="1"/>
  <c r="R970" i="1"/>
  <c r="Q970" i="1"/>
  <c r="P970" i="1"/>
  <c r="L970" i="1"/>
  <c r="R969" i="1"/>
  <c r="Q969" i="1"/>
  <c r="P969" i="1"/>
  <c r="L969" i="1"/>
  <c r="R968" i="1"/>
  <c r="Q968" i="1"/>
  <c r="P968" i="1"/>
  <c r="P967" i="1" s="1"/>
  <c r="P966" i="1" s="1"/>
  <c r="L968" i="1"/>
  <c r="R967" i="1"/>
  <c r="R966" i="1" s="1"/>
  <c r="L967" i="1"/>
  <c r="L966" i="1" s="1"/>
  <c r="R965" i="1"/>
  <c r="R964" i="1"/>
  <c r="R963" i="1"/>
  <c r="R962" i="1"/>
  <c r="R961" i="1"/>
  <c r="Q960" i="1"/>
  <c r="P960" i="1" s="1"/>
  <c r="Q959" i="1"/>
  <c r="P959" i="1" s="1"/>
  <c r="Q958" i="1"/>
  <c r="P958" i="1" s="1"/>
  <c r="Q957" i="1"/>
  <c r="P957" i="1" s="1"/>
  <c r="L957" i="1"/>
  <c r="R954" i="1"/>
  <c r="R953" i="1"/>
  <c r="R952" i="1"/>
  <c r="R951" i="1"/>
  <c r="R950" i="1"/>
  <c r="Q949" i="1"/>
  <c r="L949" i="1" s="1"/>
  <c r="R948" i="1"/>
  <c r="Q948" i="1"/>
  <c r="L948" i="1" s="1"/>
  <c r="P948" i="1"/>
  <c r="Q947" i="1"/>
  <c r="L947" i="1" s="1"/>
  <c r="Q946" i="1"/>
  <c r="L946" i="1" s="1"/>
  <c r="P946" i="1"/>
  <c r="R946" i="1" s="1"/>
  <c r="L945" i="1"/>
  <c r="L944" i="1" s="1"/>
  <c r="R943" i="1"/>
  <c r="R942" i="1"/>
  <c r="R941" i="1"/>
  <c r="R940" i="1"/>
  <c r="R939" i="1"/>
  <c r="Q938" i="1"/>
  <c r="Q937" i="1"/>
  <c r="P937" i="1" s="1"/>
  <c r="L937" i="1"/>
  <c r="R937" i="1" s="1"/>
  <c r="Q936" i="1"/>
  <c r="P936" i="1"/>
  <c r="L936" i="1"/>
  <c r="Q935" i="1"/>
  <c r="P935" i="1" s="1"/>
  <c r="L935" i="1"/>
  <c r="R932" i="1"/>
  <c r="R931" i="1"/>
  <c r="R930" i="1"/>
  <c r="R929" i="1"/>
  <c r="R928" i="1"/>
  <c r="R927" i="1"/>
  <c r="Q927" i="1"/>
  <c r="P927" i="1"/>
  <c r="L927" i="1"/>
  <c r="Q926" i="1"/>
  <c r="P926" i="1"/>
  <c r="R926" i="1" s="1"/>
  <c r="L926" i="1"/>
  <c r="Q925" i="1"/>
  <c r="P925" i="1"/>
  <c r="L925" i="1"/>
  <c r="Q924" i="1"/>
  <c r="P924" i="1"/>
  <c r="L924" i="1"/>
  <c r="R921" i="1"/>
  <c r="R920" i="1"/>
  <c r="R919" i="1"/>
  <c r="R918" i="1"/>
  <c r="R917" i="1"/>
  <c r="Q916" i="1"/>
  <c r="P916" i="1" s="1"/>
  <c r="Q915" i="1"/>
  <c r="P915" i="1" s="1"/>
  <c r="L915" i="1"/>
  <c r="R915" i="1" s="1"/>
  <c r="Q914" i="1"/>
  <c r="Q913" i="1"/>
  <c r="R910" i="1"/>
  <c r="R909" i="1"/>
  <c r="R908" i="1"/>
  <c r="R907" i="1"/>
  <c r="R906" i="1"/>
  <c r="Q905" i="1"/>
  <c r="R904" i="1"/>
  <c r="Q904" i="1"/>
  <c r="P904" i="1" s="1"/>
  <c r="L904" i="1"/>
  <c r="Q903" i="1"/>
  <c r="Q902" i="1"/>
  <c r="P902" i="1" s="1"/>
  <c r="L902" i="1"/>
  <c r="R899" i="1"/>
  <c r="R898" i="1"/>
  <c r="R897" i="1"/>
  <c r="R896" i="1"/>
  <c r="R895" i="1"/>
  <c r="Q894" i="1"/>
  <c r="Q893" i="1"/>
  <c r="P893" i="1"/>
  <c r="L893" i="1"/>
  <c r="Q892" i="1"/>
  <c r="Q891" i="1"/>
  <c r="P891" i="1"/>
  <c r="L891" i="1"/>
  <c r="R888" i="1"/>
  <c r="R887" i="1"/>
  <c r="R886" i="1"/>
  <c r="R885" i="1"/>
  <c r="R884" i="1"/>
  <c r="Q883" i="1"/>
  <c r="P883" i="1" s="1"/>
  <c r="L883" i="1"/>
  <c r="Q882" i="1"/>
  <c r="Q881" i="1"/>
  <c r="P881" i="1" s="1"/>
  <c r="L881" i="1"/>
  <c r="R881" i="1" s="1"/>
  <c r="Q880" i="1"/>
  <c r="R877" i="1"/>
  <c r="R876" i="1"/>
  <c r="R875" i="1"/>
  <c r="R874" i="1"/>
  <c r="R873" i="1"/>
  <c r="Q872" i="1"/>
  <c r="P872" i="1" s="1"/>
  <c r="P868" i="1" s="1"/>
  <c r="P867" i="1" s="1"/>
  <c r="L872" i="1"/>
  <c r="Q871" i="1"/>
  <c r="P871" i="1"/>
  <c r="R871" i="1" s="1"/>
  <c r="L871" i="1"/>
  <c r="Q870" i="1"/>
  <c r="P870" i="1" s="1"/>
  <c r="Q869" i="1"/>
  <c r="P869" i="1"/>
  <c r="R869" i="1" s="1"/>
  <c r="L869" i="1"/>
  <c r="R866" i="1"/>
  <c r="R865" i="1"/>
  <c r="R864" i="1"/>
  <c r="R863" i="1"/>
  <c r="R862" i="1"/>
  <c r="R861" i="1"/>
  <c r="Q861" i="1"/>
  <c r="P861" i="1" s="1"/>
  <c r="L861" i="1"/>
  <c r="Q860" i="1"/>
  <c r="L860" i="1" s="1"/>
  <c r="R860" i="1" s="1"/>
  <c r="P860" i="1"/>
  <c r="Q859" i="1"/>
  <c r="P859" i="1" s="1"/>
  <c r="L859" i="1"/>
  <c r="R859" i="1" s="1"/>
  <c r="Q858" i="1"/>
  <c r="P858" i="1" s="1"/>
  <c r="P857" i="1" s="1"/>
  <c r="P856" i="1" s="1"/>
  <c r="R855" i="1"/>
  <c r="R854" i="1"/>
  <c r="R853" i="1"/>
  <c r="R852" i="1"/>
  <c r="R851" i="1"/>
  <c r="Q850" i="1"/>
  <c r="P850" i="1"/>
  <c r="L850" i="1"/>
  <c r="R850" i="1" s="1"/>
  <c r="Q849" i="1"/>
  <c r="Q848" i="1"/>
  <c r="P848" i="1"/>
  <c r="R848" i="1" s="1"/>
  <c r="L848" i="1"/>
  <c r="Q847" i="1"/>
  <c r="R844" i="1"/>
  <c r="R843" i="1"/>
  <c r="R842" i="1"/>
  <c r="R841" i="1"/>
  <c r="R840" i="1"/>
  <c r="Q839" i="1"/>
  <c r="L839" i="1" s="1"/>
  <c r="P839" i="1"/>
  <c r="R839" i="1" s="1"/>
  <c r="Q838" i="1"/>
  <c r="P838" i="1" s="1"/>
  <c r="Q837" i="1"/>
  <c r="Q836" i="1"/>
  <c r="P836" i="1" s="1"/>
  <c r="R833" i="1"/>
  <c r="R832" i="1"/>
  <c r="R831" i="1"/>
  <c r="R830" i="1"/>
  <c r="R829" i="1"/>
  <c r="Q828" i="1"/>
  <c r="P828" i="1"/>
  <c r="R828" i="1" s="1"/>
  <c r="L828" i="1"/>
  <c r="Q827" i="1"/>
  <c r="P827" i="1" s="1"/>
  <c r="Q826" i="1"/>
  <c r="P826" i="1"/>
  <c r="R826" i="1" s="1"/>
  <c r="L826" i="1"/>
  <c r="Q825" i="1"/>
  <c r="R822" i="1"/>
  <c r="R821" i="1"/>
  <c r="R820" i="1"/>
  <c r="R819" i="1"/>
  <c r="R818" i="1"/>
  <c r="Q817" i="1"/>
  <c r="P817" i="1"/>
  <c r="L817" i="1"/>
  <c r="Q816" i="1"/>
  <c r="P816" i="1" s="1"/>
  <c r="L816" i="1"/>
  <c r="Q815" i="1"/>
  <c r="P815" i="1" s="1"/>
  <c r="P813" i="1" s="1"/>
  <c r="P812" i="1" s="1"/>
  <c r="R814" i="1"/>
  <c r="Q814" i="1"/>
  <c r="P814" i="1" s="1"/>
  <c r="L814" i="1"/>
  <c r="R811" i="1"/>
  <c r="R810" i="1"/>
  <c r="R809" i="1"/>
  <c r="R808" i="1"/>
  <c r="R807" i="1"/>
  <c r="Q806" i="1"/>
  <c r="Q805" i="1"/>
  <c r="P805" i="1"/>
  <c r="R805" i="1" s="1"/>
  <c r="L805" i="1"/>
  <c r="Q804" i="1"/>
  <c r="R803" i="1"/>
  <c r="Q803" i="1"/>
  <c r="P803" i="1"/>
  <c r="L803" i="1"/>
  <c r="R800" i="1"/>
  <c r="R799" i="1"/>
  <c r="R798" i="1"/>
  <c r="R797" i="1"/>
  <c r="R796" i="1"/>
  <c r="Q795" i="1"/>
  <c r="Q794" i="1"/>
  <c r="L794" i="1" s="1"/>
  <c r="P794" i="1"/>
  <c r="Q793" i="1"/>
  <c r="P793" i="1" s="1"/>
  <c r="Q792" i="1"/>
  <c r="R789" i="1"/>
  <c r="R788" i="1"/>
  <c r="R787" i="1"/>
  <c r="R786" i="1"/>
  <c r="R785" i="1"/>
  <c r="Q784" i="1"/>
  <c r="Q783" i="1"/>
  <c r="P783" i="1"/>
  <c r="R783" i="1" s="1"/>
  <c r="L783" i="1"/>
  <c r="Q782" i="1"/>
  <c r="L782" i="1" s="1"/>
  <c r="P782" i="1"/>
  <c r="Q781" i="1"/>
  <c r="P781" i="1"/>
  <c r="R781" i="1" s="1"/>
  <c r="L781" i="1"/>
  <c r="R778" i="1"/>
  <c r="R777" i="1"/>
  <c r="R776" i="1"/>
  <c r="R775" i="1"/>
  <c r="R774" i="1"/>
  <c r="Q773" i="1"/>
  <c r="P773" i="1" s="1"/>
  <c r="L773" i="1"/>
  <c r="Q772" i="1"/>
  <c r="R771" i="1"/>
  <c r="Q771" i="1"/>
  <c r="P771" i="1" s="1"/>
  <c r="L771" i="1"/>
  <c r="Q770" i="1"/>
  <c r="P770" i="1" s="1"/>
  <c r="L770" i="1"/>
  <c r="R767" i="1"/>
  <c r="R766" i="1"/>
  <c r="R765" i="1"/>
  <c r="R764" i="1"/>
  <c r="R763" i="1"/>
  <c r="R762" i="1"/>
  <c r="Q762" i="1"/>
  <c r="P762" i="1"/>
  <c r="L762" i="1"/>
  <c r="Q761" i="1"/>
  <c r="Q760" i="1"/>
  <c r="P760" i="1"/>
  <c r="R760" i="1" s="1"/>
  <c r="L760" i="1"/>
  <c r="Q759" i="1"/>
  <c r="R756" i="1"/>
  <c r="R755" i="1"/>
  <c r="R754" i="1"/>
  <c r="R753" i="1"/>
  <c r="R752" i="1"/>
  <c r="Q751" i="1"/>
  <c r="L751" i="1" s="1"/>
  <c r="R751" i="1" s="1"/>
  <c r="P751" i="1"/>
  <c r="Q750" i="1"/>
  <c r="P750" i="1" s="1"/>
  <c r="L750" i="1"/>
  <c r="R750" i="1" s="1"/>
  <c r="Q749" i="1"/>
  <c r="L749" i="1" s="1"/>
  <c r="P749" i="1"/>
  <c r="Q748" i="1"/>
  <c r="P748" i="1" s="1"/>
  <c r="R745" i="1"/>
  <c r="R744" i="1"/>
  <c r="R743" i="1"/>
  <c r="R742" i="1"/>
  <c r="R741" i="1"/>
  <c r="Q740" i="1"/>
  <c r="P740" i="1"/>
  <c r="R740" i="1" s="1"/>
  <c r="L740" i="1"/>
  <c r="Q739" i="1"/>
  <c r="P739" i="1"/>
  <c r="L739" i="1"/>
  <c r="Q738" i="1"/>
  <c r="P738" i="1"/>
  <c r="R738" i="1" s="1"/>
  <c r="L738" i="1"/>
  <c r="Q737" i="1"/>
  <c r="P737" i="1"/>
  <c r="L737" i="1"/>
  <c r="L736" i="1"/>
  <c r="L735" i="1" s="1"/>
  <c r="R734" i="1"/>
  <c r="R733" i="1"/>
  <c r="R732" i="1"/>
  <c r="R731" i="1"/>
  <c r="R730" i="1"/>
  <c r="Q729" i="1"/>
  <c r="L729" i="1" s="1"/>
  <c r="P729" i="1"/>
  <c r="R728" i="1"/>
  <c r="Q728" i="1"/>
  <c r="P728" i="1" s="1"/>
  <c r="L728" i="1"/>
  <c r="Q727" i="1"/>
  <c r="P727" i="1"/>
  <c r="L727" i="1"/>
  <c r="R727" i="1" s="1"/>
  <c r="Q726" i="1"/>
  <c r="P726" i="1" s="1"/>
  <c r="L726" i="1"/>
  <c r="R726" i="1" s="1"/>
  <c r="R723" i="1"/>
  <c r="R722" i="1"/>
  <c r="R721" i="1"/>
  <c r="R720" i="1"/>
  <c r="R719" i="1"/>
  <c r="Q718" i="1"/>
  <c r="R717" i="1"/>
  <c r="Q717" i="1"/>
  <c r="P717" i="1"/>
  <c r="L717" i="1"/>
  <c r="Q716" i="1"/>
  <c r="Q715" i="1"/>
  <c r="P715" i="1"/>
  <c r="L715" i="1"/>
  <c r="R712" i="1"/>
  <c r="R711" i="1"/>
  <c r="R710" i="1"/>
  <c r="R709" i="1"/>
  <c r="R708" i="1"/>
  <c r="Q707" i="1"/>
  <c r="Q706" i="1"/>
  <c r="L706" i="1" s="1"/>
  <c r="Q705" i="1"/>
  <c r="P705" i="1" s="1"/>
  <c r="L705" i="1"/>
  <c r="R705" i="1" s="1"/>
  <c r="Q704" i="1"/>
  <c r="R701" i="1"/>
  <c r="R700" i="1"/>
  <c r="R699" i="1"/>
  <c r="R698" i="1"/>
  <c r="R697" i="1"/>
  <c r="Q696" i="1"/>
  <c r="P696" i="1"/>
  <c r="L696" i="1"/>
  <c r="R696" i="1" s="1"/>
  <c r="Q695" i="1"/>
  <c r="P695" i="1"/>
  <c r="R695" i="1" s="1"/>
  <c r="L695" i="1"/>
  <c r="Q694" i="1"/>
  <c r="P694" i="1" s="1"/>
  <c r="L694" i="1"/>
  <c r="Q693" i="1"/>
  <c r="P693" i="1"/>
  <c r="R693" i="1" s="1"/>
  <c r="L693" i="1"/>
  <c r="R690" i="1"/>
  <c r="R689" i="1"/>
  <c r="R688" i="1"/>
  <c r="R687" i="1"/>
  <c r="R686" i="1"/>
  <c r="R685" i="1"/>
  <c r="Q685" i="1"/>
  <c r="P685" i="1" s="1"/>
  <c r="L685" i="1"/>
  <c r="Q684" i="1"/>
  <c r="P684" i="1"/>
  <c r="L684" i="1"/>
  <c r="R683" i="1"/>
  <c r="Q683" i="1"/>
  <c r="P683" i="1" s="1"/>
  <c r="L683" i="1"/>
  <c r="Q682" i="1"/>
  <c r="P682" i="1" s="1"/>
  <c r="L682" i="1"/>
  <c r="R679" i="1"/>
  <c r="R678" i="1"/>
  <c r="R677" i="1"/>
  <c r="R676" i="1"/>
  <c r="R675" i="1"/>
  <c r="Q674" i="1"/>
  <c r="P674" i="1"/>
  <c r="R674" i="1" s="1"/>
  <c r="L674" i="1"/>
  <c r="Q673" i="1"/>
  <c r="Q672" i="1"/>
  <c r="P672" i="1"/>
  <c r="L672" i="1"/>
  <c r="R672" i="1" s="1"/>
  <c r="Q671" i="1"/>
  <c r="R668" i="1"/>
  <c r="R667" i="1"/>
  <c r="R666" i="1"/>
  <c r="R665" i="1"/>
  <c r="R664" i="1"/>
  <c r="Q663" i="1"/>
  <c r="Q662" i="1"/>
  <c r="P662" i="1" s="1"/>
  <c r="Q661" i="1"/>
  <c r="Q660" i="1"/>
  <c r="P660" i="1" s="1"/>
  <c r="L660" i="1"/>
  <c r="R660" i="1" s="1"/>
  <c r="R657" i="1"/>
  <c r="R656" i="1"/>
  <c r="R655" i="1"/>
  <c r="R654" i="1"/>
  <c r="R653" i="1"/>
  <c r="Q652" i="1"/>
  <c r="P652" i="1"/>
  <c r="R652" i="1" s="1"/>
  <c r="L652" i="1"/>
  <c r="R651" i="1"/>
  <c r="Q651" i="1"/>
  <c r="P651" i="1" s="1"/>
  <c r="L651" i="1"/>
  <c r="Q650" i="1"/>
  <c r="P650" i="1"/>
  <c r="R650" i="1" s="1"/>
  <c r="L650" i="1"/>
  <c r="Q649" i="1"/>
  <c r="R646" i="1"/>
  <c r="R645" i="1"/>
  <c r="R644" i="1"/>
  <c r="R643" i="1"/>
  <c r="R642" i="1"/>
  <c r="Q641" i="1"/>
  <c r="L641" i="1" s="1"/>
  <c r="R641" i="1" s="1"/>
  <c r="P641" i="1"/>
  <c r="Q640" i="1"/>
  <c r="P640" i="1" s="1"/>
  <c r="L640" i="1"/>
  <c r="R640" i="1" s="1"/>
  <c r="Q639" i="1"/>
  <c r="P639" i="1"/>
  <c r="L639" i="1"/>
  <c r="R639" i="1" s="1"/>
  <c r="R638" i="1"/>
  <c r="Q638" i="1"/>
  <c r="P638" i="1" s="1"/>
  <c r="L638" i="1"/>
  <c r="R635" i="1"/>
  <c r="R634" i="1"/>
  <c r="R633" i="1"/>
  <c r="R632" i="1"/>
  <c r="R631" i="1"/>
  <c r="Q630" i="1"/>
  <c r="Q629" i="1"/>
  <c r="P629" i="1"/>
  <c r="L629" i="1"/>
  <c r="Q628" i="1"/>
  <c r="R627" i="1"/>
  <c r="Q627" i="1"/>
  <c r="P627" i="1"/>
  <c r="L627" i="1"/>
  <c r="R624" i="1"/>
  <c r="R623" i="1"/>
  <c r="R622" i="1"/>
  <c r="R621" i="1"/>
  <c r="R620" i="1"/>
  <c r="Q619" i="1"/>
  <c r="P619" i="1" s="1"/>
  <c r="R618" i="1"/>
  <c r="Q618" i="1"/>
  <c r="L618" i="1" s="1"/>
  <c r="P618" i="1"/>
  <c r="Q617" i="1"/>
  <c r="P617" i="1" s="1"/>
  <c r="L617" i="1"/>
  <c r="R617" i="1" s="1"/>
  <c r="Q616" i="1"/>
  <c r="L616" i="1" s="1"/>
  <c r="R613" i="1"/>
  <c r="R612" i="1"/>
  <c r="R611" i="1"/>
  <c r="R610" i="1"/>
  <c r="R609" i="1"/>
  <c r="Q608" i="1"/>
  <c r="Q607" i="1"/>
  <c r="P607" i="1"/>
  <c r="R607" i="1" s="1"/>
  <c r="L607" i="1"/>
  <c r="R606" i="1"/>
  <c r="Q606" i="1"/>
  <c r="L606" i="1" s="1"/>
  <c r="P606" i="1"/>
  <c r="Q605" i="1"/>
  <c r="P605" i="1"/>
  <c r="R605" i="1" s="1"/>
  <c r="L605" i="1"/>
  <c r="R602" i="1"/>
  <c r="R601" i="1"/>
  <c r="R600" i="1"/>
  <c r="R599" i="1"/>
  <c r="R598" i="1"/>
  <c r="R597" i="1"/>
  <c r="Q597" i="1"/>
  <c r="P597" i="1" s="1"/>
  <c r="L597" i="1"/>
  <c r="Q596" i="1"/>
  <c r="P596" i="1"/>
  <c r="L596" i="1"/>
  <c r="R596" i="1" s="1"/>
  <c r="Q595" i="1"/>
  <c r="P595" i="1" s="1"/>
  <c r="L595" i="1"/>
  <c r="R595" i="1" s="1"/>
  <c r="Q594" i="1"/>
  <c r="L594" i="1" s="1"/>
  <c r="P594" i="1"/>
  <c r="R591" i="1"/>
  <c r="R590" i="1"/>
  <c r="R589" i="1"/>
  <c r="R588" i="1"/>
  <c r="R587" i="1"/>
  <c r="Q586" i="1"/>
  <c r="P586" i="1"/>
  <c r="L586" i="1"/>
  <c r="R586" i="1" s="1"/>
  <c r="Q585" i="1"/>
  <c r="L585" i="1" s="1"/>
  <c r="P585" i="1"/>
  <c r="R585" i="1" s="1"/>
  <c r="Q584" i="1"/>
  <c r="P584" i="1"/>
  <c r="L584" i="1"/>
  <c r="Q583" i="1"/>
  <c r="R580" i="1"/>
  <c r="R579" i="1"/>
  <c r="R578" i="1"/>
  <c r="R577" i="1"/>
  <c r="R576" i="1"/>
  <c r="Q575" i="1"/>
  <c r="P575" i="1" s="1"/>
  <c r="P571" i="1" s="1"/>
  <c r="P570" i="1" s="1"/>
  <c r="L575" i="1"/>
  <c r="R575" i="1" s="1"/>
  <c r="Q574" i="1"/>
  <c r="L574" i="1" s="1"/>
  <c r="R574" i="1" s="1"/>
  <c r="P574" i="1"/>
  <c r="Q573" i="1"/>
  <c r="P573" i="1"/>
  <c r="L573" i="1"/>
  <c r="R573" i="1" s="1"/>
  <c r="Q572" i="1"/>
  <c r="L572" i="1" s="1"/>
  <c r="P572" i="1"/>
  <c r="R569" i="1"/>
  <c r="R568" i="1"/>
  <c r="R567" i="1"/>
  <c r="R566" i="1"/>
  <c r="R565" i="1"/>
  <c r="R564" i="1"/>
  <c r="Q564" i="1"/>
  <c r="P564" i="1" s="1"/>
  <c r="L564" i="1"/>
  <c r="Q563" i="1"/>
  <c r="P563" i="1"/>
  <c r="L563" i="1"/>
  <c r="R563" i="1" s="1"/>
  <c r="Q562" i="1"/>
  <c r="P562" i="1" s="1"/>
  <c r="Q561" i="1"/>
  <c r="P561" i="1"/>
  <c r="L561" i="1"/>
  <c r="P560" i="1"/>
  <c r="P559" i="1" s="1"/>
  <c r="R558" i="1"/>
  <c r="R557" i="1"/>
  <c r="R556" i="1"/>
  <c r="R555" i="1"/>
  <c r="R554" i="1"/>
  <c r="Q553" i="1"/>
  <c r="P553" i="1"/>
  <c r="L553" i="1"/>
  <c r="R553" i="1" s="1"/>
  <c r="R552" i="1"/>
  <c r="Q552" i="1"/>
  <c r="L552" i="1" s="1"/>
  <c r="P552" i="1"/>
  <c r="R551" i="1"/>
  <c r="Q551" i="1"/>
  <c r="P551" i="1"/>
  <c r="L551" i="1"/>
  <c r="Q550" i="1"/>
  <c r="L550" i="1" s="1"/>
  <c r="R547" i="1"/>
  <c r="R546" i="1"/>
  <c r="R545" i="1"/>
  <c r="R544" i="1"/>
  <c r="R543" i="1"/>
  <c r="Q542" i="1"/>
  <c r="P542" i="1"/>
  <c r="R542" i="1" s="1"/>
  <c r="L542" i="1"/>
  <c r="Q541" i="1"/>
  <c r="Q540" i="1"/>
  <c r="P540" i="1"/>
  <c r="L540" i="1"/>
  <c r="R540" i="1" s="1"/>
  <c r="Q539" i="1"/>
  <c r="R536" i="1"/>
  <c r="R535" i="1"/>
  <c r="R534" i="1"/>
  <c r="R533" i="1"/>
  <c r="R532" i="1"/>
  <c r="R531" i="1"/>
  <c r="Q531" i="1"/>
  <c r="L531" i="1" s="1"/>
  <c r="P531" i="1"/>
  <c r="Q530" i="1"/>
  <c r="L530" i="1" s="1"/>
  <c r="R530" i="1" s="1"/>
  <c r="P530" i="1"/>
  <c r="Q529" i="1"/>
  <c r="L529" i="1" s="1"/>
  <c r="P529" i="1"/>
  <c r="R529" i="1" s="1"/>
  <c r="Q528" i="1"/>
  <c r="P528" i="1" s="1"/>
  <c r="R525" i="1"/>
  <c r="R524" i="1"/>
  <c r="R523" i="1"/>
  <c r="R522" i="1"/>
  <c r="R521" i="1"/>
  <c r="Q520" i="1"/>
  <c r="P520" i="1"/>
  <c r="L520" i="1"/>
  <c r="R520" i="1" s="1"/>
  <c r="Q519" i="1"/>
  <c r="Q518" i="1"/>
  <c r="P518" i="1"/>
  <c r="L518" i="1"/>
  <c r="R518" i="1" s="1"/>
  <c r="Q517" i="1"/>
  <c r="R514" i="1"/>
  <c r="R513" i="1"/>
  <c r="R512" i="1"/>
  <c r="R511" i="1"/>
  <c r="R510" i="1"/>
  <c r="R509" i="1"/>
  <c r="Q509" i="1"/>
  <c r="L509" i="1" s="1"/>
  <c r="P509" i="1"/>
  <c r="R508" i="1"/>
  <c r="Q508" i="1"/>
  <c r="P508" i="1"/>
  <c r="L508" i="1"/>
  <c r="Q507" i="1"/>
  <c r="L507" i="1" s="1"/>
  <c r="Q506" i="1"/>
  <c r="P506" i="1"/>
  <c r="L506" i="1"/>
  <c r="R503" i="1"/>
  <c r="R502" i="1"/>
  <c r="R501" i="1"/>
  <c r="R500" i="1"/>
  <c r="R499" i="1"/>
  <c r="Q498" i="1"/>
  <c r="Q497" i="1"/>
  <c r="P497" i="1"/>
  <c r="L497" i="1"/>
  <c r="R497" i="1" s="1"/>
  <c r="Q496" i="1"/>
  <c r="R495" i="1"/>
  <c r="Q495" i="1"/>
  <c r="L495" i="1" s="1"/>
  <c r="P495" i="1"/>
  <c r="R492" i="1"/>
  <c r="R491" i="1"/>
  <c r="R490" i="1"/>
  <c r="R489" i="1"/>
  <c r="R488" i="1"/>
  <c r="Q487" i="1"/>
  <c r="P487" i="1"/>
  <c r="L487" i="1"/>
  <c r="R487" i="1" s="1"/>
  <c r="Q486" i="1"/>
  <c r="L486" i="1" s="1"/>
  <c r="R486" i="1" s="1"/>
  <c r="P486" i="1"/>
  <c r="Q485" i="1"/>
  <c r="Q484" i="1"/>
  <c r="L484" i="1" s="1"/>
  <c r="P484" i="1"/>
  <c r="R481" i="1"/>
  <c r="R480" i="1"/>
  <c r="R479" i="1"/>
  <c r="R478" i="1"/>
  <c r="R477" i="1"/>
  <c r="Q476" i="1"/>
  <c r="Q475" i="1"/>
  <c r="P475" i="1"/>
  <c r="L475" i="1"/>
  <c r="R475" i="1" s="1"/>
  <c r="Q474" i="1"/>
  <c r="Q473" i="1"/>
  <c r="P473" i="1"/>
  <c r="L473" i="1"/>
  <c r="R470" i="1"/>
  <c r="R469" i="1"/>
  <c r="R468" i="1"/>
  <c r="R467" i="1"/>
  <c r="R466" i="1"/>
  <c r="Q465" i="1"/>
  <c r="P465" i="1"/>
  <c r="L465" i="1"/>
  <c r="R465" i="1" s="1"/>
  <c r="Q464" i="1"/>
  <c r="Q463" i="1"/>
  <c r="P463" i="1"/>
  <c r="L463" i="1"/>
  <c r="R463" i="1" s="1"/>
  <c r="R462" i="1"/>
  <c r="Q462" i="1"/>
  <c r="L462" i="1" s="1"/>
  <c r="P462" i="1"/>
  <c r="R459" i="1"/>
  <c r="R458" i="1"/>
  <c r="R457" i="1"/>
  <c r="R456" i="1"/>
  <c r="R455" i="1"/>
  <c r="Q454" i="1"/>
  <c r="P454" i="1"/>
  <c r="L454" i="1"/>
  <c r="R454" i="1" s="1"/>
  <c r="Q453" i="1"/>
  <c r="Q452" i="1"/>
  <c r="Q451" i="1"/>
  <c r="R448" i="1"/>
  <c r="R447" i="1"/>
  <c r="R446" i="1"/>
  <c r="R445" i="1"/>
  <c r="R444" i="1"/>
  <c r="Q443" i="1"/>
  <c r="L443" i="1" s="1"/>
  <c r="R443" i="1" s="1"/>
  <c r="P443" i="1"/>
  <c r="Q442" i="1"/>
  <c r="R441" i="1"/>
  <c r="Q441" i="1"/>
  <c r="L441" i="1" s="1"/>
  <c r="P441" i="1"/>
  <c r="Q440" i="1"/>
  <c r="P440" i="1" s="1"/>
  <c r="R437" i="1"/>
  <c r="R436" i="1"/>
  <c r="R435" i="1"/>
  <c r="R434" i="1"/>
  <c r="R433" i="1"/>
  <c r="Q432" i="1"/>
  <c r="P432" i="1"/>
  <c r="L432" i="1"/>
  <c r="R432" i="1" s="1"/>
  <c r="Q431" i="1"/>
  <c r="P431" i="1" s="1"/>
  <c r="L431" i="1"/>
  <c r="R431" i="1" s="1"/>
  <c r="Q430" i="1"/>
  <c r="P430" i="1"/>
  <c r="L430" i="1"/>
  <c r="Q429" i="1"/>
  <c r="R426" i="1"/>
  <c r="R425" i="1"/>
  <c r="R424" i="1"/>
  <c r="R423" i="1"/>
  <c r="R422" i="1"/>
  <c r="R421" i="1"/>
  <c r="Q421" i="1"/>
  <c r="L421" i="1" s="1"/>
  <c r="P421" i="1"/>
  <c r="Q420" i="1"/>
  <c r="P420" i="1"/>
  <c r="L420" i="1"/>
  <c r="R420" i="1" s="1"/>
  <c r="Q419" i="1"/>
  <c r="L419" i="1" s="1"/>
  <c r="R419" i="1" s="1"/>
  <c r="P419" i="1"/>
  <c r="P417" i="1" s="1"/>
  <c r="P416" i="1" s="1"/>
  <c r="R418" i="1"/>
  <c r="Q418" i="1"/>
  <c r="P418" i="1"/>
  <c r="L418" i="1"/>
  <c r="R415" i="1"/>
  <c r="R414" i="1"/>
  <c r="R413" i="1"/>
  <c r="R412" i="1"/>
  <c r="R411" i="1"/>
  <c r="Q410" i="1"/>
  <c r="Q409" i="1"/>
  <c r="L409" i="1" s="1"/>
  <c r="R409" i="1" s="1"/>
  <c r="P409" i="1"/>
  <c r="Q408" i="1"/>
  <c r="R407" i="1"/>
  <c r="Q407" i="1"/>
  <c r="P407" i="1"/>
  <c r="L407" i="1"/>
  <c r="R404" i="1"/>
  <c r="R403" i="1"/>
  <c r="R402" i="1"/>
  <c r="R401" i="1"/>
  <c r="R400" i="1"/>
  <c r="Q399" i="1"/>
  <c r="L399" i="1" s="1"/>
  <c r="Q398" i="1"/>
  <c r="L398" i="1" s="1"/>
  <c r="R398" i="1" s="1"/>
  <c r="P398" i="1"/>
  <c r="Q397" i="1"/>
  <c r="P397" i="1"/>
  <c r="L397" i="1"/>
  <c r="R396" i="1"/>
  <c r="Q396" i="1"/>
  <c r="L396" i="1" s="1"/>
  <c r="P396" i="1"/>
  <c r="R393" i="1"/>
  <c r="R392" i="1"/>
  <c r="R391" i="1"/>
  <c r="R390" i="1"/>
  <c r="R389" i="1"/>
  <c r="Q388" i="1"/>
  <c r="P388" i="1" s="1"/>
  <c r="L388" i="1"/>
  <c r="R388" i="1" s="1"/>
  <c r="Q387" i="1"/>
  <c r="P387" i="1"/>
  <c r="L387" i="1"/>
  <c r="Q386" i="1"/>
  <c r="Q385" i="1"/>
  <c r="P385" i="1"/>
  <c r="L385" i="1"/>
  <c r="R382" i="1"/>
  <c r="R381" i="1"/>
  <c r="R380" i="1"/>
  <c r="R379" i="1"/>
  <c r="R378" i="1"/>
  <c r="R377" i="1"/>
  <c r="Q377" i="1"/>
  <c r="P377" i="1" s="1"/>
  <c r="L377" i="1"/>
  <c r="Q376" i="1"/>
  <c r="L376" i="1" s="1"/>
  <c r="P376" i="1"/>
  <c r="R376" i="1" s="1"/>
  <c r="R375" i="1"/>
  <c r="Q375" i="1"/>
  <c r="P375" i="1"/>
  <c r="L375" i="1"/>
  <c r="Q374" i="1"/>
  <c r="R371" i="1"/>
  <c r="R370" i="1"/>
  <c r="R369" i="1"/>
  <c r="R368" i="1"/>
  <c r="R367" i="1"/>
  <c r="Q366" i="1"/>
  <c r="L366" i="1" s="1"/>
  <c r="Q365" i="1"/>
  <c r="Q364" i="1"/>
  <c r="P364" i="1"/>
  <c r="L364" i="1"/>
  <c r="R364" i="1" s="1"/>
  <c r="Q363" i="1"/>
  <c r="R360" i="1"/>
  <c r="R359" i="1"/>
  <c r="R358" i="1"/>
  <c r="R357" i="1"/>
  <c r="R356" i="1"/>
  <c r="R355" i="1"/>
  <c r="Q355" i="1"/>
  <c r="L355" i="1" s="1"/>
  <c r="P355" i="1"/>
  <c r="Q354" i="1"/>
  <c r="P354" i="1"/>
  <c r="L354" i="1"/>
  <c r="R354" i="1" s="1"/>
  <c r="Q353" i="1"/>
  <c r="L353" i="1" s="1"/>
  <c r="P353" i="1"/>
  <c r="P351" i="1" s="1"/>
  <c r="P350" i="1" s="1"/>
  <c r="Q352" i="1"/>
  <c r="P352" i="1"/>
  <c r="L352" i="1"/>
  <c r="R349" i="1"/>
  <c r="R348" i="1"/>
  <c r="R347" i="1"/>
  <c r="R346" i="1"/>
  <c r="R345" i="1"/>
  <c r="Q344" i="1"/>
  <c r="P344" i="1"/>
  <c r="L344" i="1"/>
  <c r="R344" i="1" s="1"/>
  <c r="R343" i="1"/>
  <c r="Q343" i="1"/>
  <c r="P343" i="1"/>
  <c r="L343" i="1"/>
  <c r="R342" i="1"/>
  <c r="Q342" i="1"/>
  <c r="P342" i="1"/>
  <c r="L342" i="1"/>
  <c r="R341" i="1"/>
  <c r="R340" i="1" s="1"/>
  <c r="R339" i="1" s="1"/>
  <c r="Q341" i="1"/>
  <c r="P341" i="1"/>
  <c r="P340" i="1" s="1"/>
  <c r="P339" i="1" s="1"/>
  <c r="L341" i="1"/>
  <c r="L340" i="1" s="1"/>
  <c r="L339" i="1" s="1"/>
  <c r="R338" i="1"/>
  <c r="R337" i="1"/>
  <c r="R336" i="1"/>
  <c r="R335" i="1"/>
  <c r="R334" i="1"/>
  <c r="Q333" i="1"/>
  <c r="P333" i="1"/>
  <c r="L333" i="1"/>
  <c r="Q332" i="1"/>
  <c r="P332" i="1" s="1"/>
  <c r="Q331" i="1"/>
  <c r="P331" i="1"/>
  <c r="L331" i="1"/>
  <c r="R331" i="1" s="1"/>
  <c r="Q330" i="1"/>
  <c r="P330" i="1"/>
  <c r="L330" i="1"/>
  <c r="R330" i="1" s="1"/>
  <c r="R327" i="1"/>
  <c r="R326" i="1"/>
  <c r="R325" i="1"/>
  <c r="R324" i="1"/>
  <c r="R323" i="1"/>
  <c r="Q322" i="1"/>
  <c r="P322" i="1" s="1"/>
  <c r="P318" i="1" s="1"/>
  <c r="P317" i="1" s="1"/>
  <c r="Q321" i="1"/>
  <c r="P321" i="1"/>
  <c r="L321" i="1"/>
  <c r="R321" i="1" s="1"/>
  <c r="Q320" i="1"/>
  <c r="P320" i="1"/>
  <c r="L320" i="1"/>
  <c r="Q319" i="1"/>
  <c r="P319" i="1"/>
  <c r="L319" i="1"/>
  <c r="R319" i="1" s="1"/>
  <c r="R316" i="1"/>
  <c r="R315" i="1"/>
  <c r="R314" i="1"/>
  <c r="R313" i="1"/>
  <c r="R312" i="1"/>
  <c r="Q311" i="1"/>
  <c r="R310" i="1"/>
  <c r="Q310" i="1"/>
  <c r="P310" i="1"/>
  <c r="L310" i="1"/>
  <c r="Q309" i="1"/>
  <c r="Q308" i="1"/>
  <c r="P308" i="1"/>
  <c r="R308" i="1" s="1"/>
  <c r="L308" i="1"/>
  <c r="R305" i="1"/>
  <c r="R304" i="1"/>
  <c r="R303" i="1"/>
  <c r="R302" i="1"/>
  <c r="R301" i="1"/>
  <c r="Q300" i="1"/>
  <c r="P300" i="1" s="1"/>
  <c r="Q299" i="1"/>
  <c r="L299" i="1" s="1"/>
  <c r="Q298" i="1"/>
  <c r="P298" i="1" s="1"/>
  <c r="Q297" i="1"/>
  <c r="L297" i="1" s="1"/>
  <c r="R294" i="1"/>
  <c r="R293" i="1"/>
  <c r="R292" i="1"/>
  <c r="R291" i="1"/>
  <c r="R290" i="1"/>
  <c r="R289" i="1"/>
  <c r="Q289" i="1"/>
  <c r="P289" i="1"/>
  <c r="L289" i="1"/>
  <c r="Q288" i="1"/>
  <c r="P288" i="1"/>
  <c r="L288" i="1"/>
  <c r="Q287" i="1"/>
  <c r="P287" i="1" s="1"/>
  <c r="P285" i="1" s="1"/>
  <c r="P284" i="1" s="1"/>
  <c r="Q286" i="1"/>
  <c r="P286" i="1"/>
  <c r="L286" i="1"/>
  <c r="R286" i="1" s="1"/>
  <c r="R283" i="1"/>
  <c r="R282" i="1"/>
  <c r="R281" i="1"/>
  <c r="R280" i="1"/>
  <c r="R279" i="1"/>
  <c r="Q278" i="1"/>
  <c r="P278" i="1"/>
  <c r="L278" i="1"/>
  <c r="R278" i="1" s="1"/>
  <c r="Q277" i="1"/>
  <c r="P277" i="1" s="1"/>
  <c r="Q276" i="1"/>
  <c r="P276" i="1"/>
  <c r="L276" i="1"/>
  <c r="R276" i="1" s="1"/>
  <c r="Q275" i="1"/>
  <c r="P275" i="1" s="1"/>
  <c r="P274" i="1" s="1"/>
  <c r="P273" i="1" s="1"/>
  <c r="R272" i="1"/>
  <c r="R271" i="1"/>
  <c r="R270" i="1"/>
  <c r="R269" i="1"/>
  <c r="R268" i="1"/>
  <c r="Q267" i="1"/>
  <c r="P267" i="1"/>
  <c r="L267" i="1"/>
  <c r="R267" i="1" s="1"/>
  <c r="Q266" i="1"/>
  <c r="R265" i="1"/>
  <c r="Q265" i="1"/>
  <c r="P265" i="1"/>
  <c r="L265" i="1"/>
  <c r="Q264" i="1"/>
  <c r="R261" i="1"/>
  <c r="R260" i="1"/>
  <c r="R259" i="1"/>
  <c r="R258" i="1"/>
  <c r="R257" i="1"/>
  <c r="R256" i="1"/>
  <c r="Q256" i="1"/>
  <c r="L256" i="1" s="1"/>
  <c r="P256" i="1"/>
  <c r="Q255" i="1"/>
  <c r="P255" i="1" s="1"/>
  <c r="L255" i="1"/>
  <c r="R255" i="1" s="1"/>
  <c r="R254" i="1"/>
  <c r="Q254" i="1"/>
  <c r="L254" i="1" s="1"/>
  <c r="P254" i="1"/>
  <c r="Q253" i="1"/>
  <c r="P253" i="1" s="1"/>
  <c r="P252" i="1" s="1"/>
  <c r="P251" i="1" s="1"/>
  <c r="R250" i="1"/>
  <c r="R249" i="1"/>
  <c r="R248" i="1"/>
  <c r="R247" i="1"/>
  <c r="R246" i="1"/>
  <c r="Q245" i="1"/>
  <c r="P245" i="1"/>
  <c r="L245" i="1"/>
  <c r="R245" i="1" s="1"/>
  <c r="Q244" i="1"/>
  <c r="P244" i="1" s="1"/>
  <c r="Q243" i="1"/>
  <c r="P243" i="1"/>
  <c r="L243" i="1"/>
  <c r="R243" i="1" s="1"/>
  <c r="R242" i="1"/>
  <c r="Q242" i="1"/>
  <c r="P242" i="1"/>
  <c r="L242" i="1"/>
  <c r="R239" i="1"/>
  <c r="R238" i="1"/>
  <c r="R237" i="1"/>
  <c r="R236" i="1"/>
  <c r="R235" i="1"/>
  <c r="Q234" i="1"/>
  <c r="L234" i="1" s="1"/>
  <c r="R234" i="1" s="1"/>
  <c r="P234" i="1"/>
  <c r="Q233" i="1"/>
  <c r="P233" i="1" s="1"/>
  <c r="P230" i="1" s="1"/>
  <c r="P229" i="1" s="1"/>
  <c r="L233" i="1"/>
  <c r="R233" i="1" s="1"/>
  <c r="Q232" i="1"/>
  <c r="L232" i="1" s="1"/>
  <c r="P232" i="1"/>
  <c r="R231" i="1"/>
  <c r="Q231" i="1"/>
  <c r="P231" i="1" s="1"/>
  <c r="L231" i="1"/>
  <c r="R228" i="1"/>
  <c r="R227" i="1"/>
  <c r="R226" i="1"/>
  <c r="R225" i="1"/>
  <c r="R224" i="1"/>
  <c r="Q223" i="1"/>
  <c r="R222" i="1"/>
  <c r="Q222" i="1"/>
  <c r="P222" i="1"/>
  <c r="L222" i="1"/>
  <c r="Q221" i="1"/>
  <c r="Q220" i="1"/>
  <c r="P220" i="1"/>
  <c r="R220" i="1" s="1"/>
  <c r="L220" i="1"/>
  <c r="R217" i="1"/>
  <c r="R216" i="1"/>
  <c r="R215" i="1"/>
  <c r="R214" i="1"/>
  <c r="R213" i="1"/>
  <c r="Q212" i="1"/>
  <c r="P212" i="1" s="1"/>
  <c r="Q211" i="1"/>
  <c r="L211" i="1" s="1"/>
  <c r="Q210" i="1"/>
  <c r="P210" i="1" s="1"/>
  <c r="L210" i="1"/>
  <c r="R210" i="1" s="1"/>
  <c r="Q209" i="1"/>
  <c r="L209" i="1" s="1"/>
  <c r="R206" i="1"/>
  <c r="R205" i="1"/>
  <c r="R204" i="1"/>
  <c r="R203" i="1"/>
  <c r="R202" i="1"/>
  <c r="Q201" i="1"/>
  <c r="P201" i="1"/>
  <c r="L201" i="1"/>
  <c r="R201" i="1" s="1"/>
  <c r="Q200" i="1"/>
  <c r="P200" i="1"/>
  <c r="L200" i="1"/>
  <c r="Q199" i="1"/>
  <c r="P199" i="1" s="1"/>
  <c r="P197" i="1" s="1"/>
  <c r="P196" i="1" s="1"/>
  <c r="Q198" i="1"/>
  <c r="P198" i="1"/>
  <c r="L198" i="1"/>
  <c r="R198" i="1" s="1"/>
  <c r="R195" i="1"/>
  <c r="R194" i="1"/>
  <c r="R193" i="1"/>
  <c r="R192" i="1"/>
  <c r="R191" i="1"/>
  <c r="Q190" i="1"/>
  <c r="P190" i="1" s="1"/>
  <c r="L190" i="1"/>
  <c r="R190" i="1" s="1"/>
  <c r="Q189" i="1"/>
  <c r="L189" i="1" s="1"/>
  <c r="R189" i="1" s="1"/>
  <c r="P189" i="1"/>
  <c r="Q188" i="1"/>
  <c r="P188" i="1"/>
  <c r="L188" i="1"/>
  <c r="R188" i="1" s="1"/>
  <c r="Q187" i="1"/>
  <c r="P187" i="1"/>
  <c r="L187" i="1"/>
  <c r="R184" i="1"/>
  <c r="R183" i="1"/>
  <c r="R182" i="1"/>
  <c r="R181" i="1"/>
  <c r="R180" i="1"/>
  <c r="Q179" i="1"/>
  <c r="P179" i="1"/>
  <c r="L179" i="1"/>
  <c r="R179" i="1" s="1"/>
  <c r="Q178" i="1"/>
  <c r="R177" i="1"/>
  <c r="Q177" i="1"/>
  <c r="P177" i="1"/>
  <c r="L177" i="1"/>
  <c r="Q176" i="1"/>
  <c r="R173" i="1"/>
  <c r="R172" i="1"/>
  <c r="R171" i="1"/>
  <c r="R170" i="1"/>
  <c r="R169" i="1"/>
  <c r="Q168" i="1"/>
  <c r="L168" i="1" s="1"/>
  <c r="Q167" i="1"/>
  <c r="P167" i="1" s="1"/>
  <c r="Q166" i="1"/>
  <c r="L166" i="1" s="1"/>
  <c r="Q165" i="1"/>
  <c r="P165" i="1" s="1"/>
  <c r="L165" i="1"/>
  <c r="R165" i="1" s="1"/>
  <c r="R162" i="1"/>
  <c r="R161" i="1"/>
  <c r="R160" i="1"/>
  <c r="R159" i="1"/>
  <c r="R158" i="1"/>
  <c r="Q157" i="1"/>
  <c r="P157" i="1"/>
  <c r="L157" i="1"/>
  <c r="R157" i="1" s="1"/>
  <c r="Q156" i="1"/>
  <c r="P156" i="1"/>
  <c r="L156" i="1"/>
  <c r="R156" i="1" s="1"/>
  <c r="Q155" i="1"/>
  <c r="P155" i="1"/>
  <c r="L155" i="1"/>
  <c r="Q154" i="1"/>
  <c r="P154" i="1" s="1"/>
  <c r="P153" i="1" s="1"/>
  <c r="P152" i="1" s="1"/>
  <c r="R151" i="1"/>
  <c r="R150" i="1"/>
  <c r="R149" i="1"/>
  <c r="R148" i="1"/>
  <c r="R147" i="1"/>
  <c r="Q146" i="1"/>
  <c r="P146" i="1" s="1"/>
  <c r="Q145" i="1"/>
  <c r="P145" i="1" s="1"/>
  <c r="L145" i="1"/>
  <c r="R145" i="1" s="1"/>
  <c r="Q144" i="1"/>
  <c r="P144" i="1"/>
  <c r="L144" i="1"/>
  <c r="R144" i="1" s="1"/>
  <c r="Q143" i="1"/>
  <c r="P143" i="1" s="1"/>
  <c r="R143" i="1" s="1"/>
  <c r="L143" i="1"/>
  <c r="R140" i="1"/>
  <c r="R139" i="1"/>
  <c r="R138" i="1"/>
  <c r="R137" i="1"/>
  <c r="R136" i="1"/>
  <c r="Q135" i="1"/>
  <c r="R134" i="1"/>
  <c r="Q134" i="1"/>
  <c r="P134" i="1"/>
  <c r="L134" i="1"/>
  <c r="Q133" i="1"/>
  <c r="Q132" i="1"/>
  <c r="P132" i="1"/>
  <c r="L132" i="1"/>
  <c r="R132" i="1" s="1"/>
  <c r="R129" i="1"/>
  <c r="R128" i="1"/>
  <c r="R127" i="1"/>
  <c r="R126" i="1"/>
  <c r="R125" i="1"/>
  <c r="Q124" i="1"/>
  <c r="P124" i="1" s="1"/>
  <c r="L124" i="1"/>
  <c r="R124" i="1" s="1"/>
  <c r="Q123" i="1"/>
  <c r="L123" i="1" s="1"/>
  <c r="R123" i="1" s="1"/>
  <c r="P123" i="1"/>
  <c r="Q122" i="1"/>
  <c r="P122" i="1" s="1"/>
  <c r="L122" i="1"/>
  <c r="R122" i="1" s="1"/>
  <c r="R121" i="1"/>
  <c r="Q121" i="1"/>
  <c r="L121" i="1" s="1"/>
  <c r="P121" i="1"/>
  <c r="P120" i="1" s="1"/>
  <c r="P119" i="1" s="1"/>
  <c r="R118" i="1"/>
  <c r="R117" i="1"/>
  <c r="R116" i="1"/>
  <c r="R115" i="1"/>
  <c r="R114" i="1"/>
  <c r="Q113" i="1"/>
  <c r="P113" i="1" s="1"/>
  <c r="L113" i="1"/>
  <c r="R113" i="1" s="1"/>
  <c r="Q112" i="1"/>
  <c r="P112" i="1"/>
  <c r="L112" i="1"/>
  <c r="R112" i="1" s="1"/>
  <c r="Q111" i="1"/>
  <c r="P111" i="1"/>
  <c r="L111" i="1"/>
  <c r="R111" i="1" s="1"/>
  <c r="Q110" i="1"/>
  <c r="P110" i="1"/>
  <c r="P109" i="1" s="1"/>
  <c r="P108" i="1" s="1"/>
  <c r="L110" i="1"/>
  <c r="R107" i="1"/>
  <c r="R106" i="1"/>
  <c r="R105" i="1"/>
  <c r="R104" i="1"/>
  <c r="R103" i="1"/>
  <c r="Q102" i="1"/>
  <c r="P102" i="1" s="1"/>
  <c r="L102" i="1"/>
  <c r="R102" i="1" s="1"/>
  <c r="Q101" i="1"/>
  <c r="P101" i="1"/>
  <c r="L101" i="1"/>
  <c r="R101" i="1" s="1"/>
  <c r="Q100" i="1"/>
  <c r="P100" i="1" s="1"/>
  <c r="R100" i="1" s="1"/>
  <c r="L100" i="1"/>
  <c r="Q99" i="1"/>
  <c r="P99" i="1"/>
  <c r="L99" i="1"/>
  <c r="R96" i="1"/>
  <c r="R95" i="1"/>
  <c r="R94" i="1"/>
  <c r="R93" i="1"/>
  <c r="R92" i="1"/>
  <c r="R91" i="1"/>
  <c r="Q91" i="1"/>
  <c r="P91" i="1"/>
  <c r="L91" i="1"/>
  <c r="Q90" i="1"/>
  <c r="L90" i="1" s="1"/>
  <c r="R90" i="1" s="1"/>
  <c r="P90" i="1"/>
  <c r="Q89" i="1"/>
  <c r="P89" i="1"/>
  <c r="R89" i="1" s="1"/>
  <c r="L89" i="1"/>
  <c r="R88" i="1"/>
  <c r="Q88" i="1"/>
  <c r="L88" i="1" s="1"/>
  <c r="P88" i="1"/>
  <c r="L87" i="1"/>
  <c r="L86" i="1" s="1"/>
  <c r="R85" i="1"/>
  <c r="R84" i="1"/>
  <c r="R83" i="1"/>
  <c r="R82" i="1"/>
  <c r="R81" i="1"/>
  <c r="Q80" i="1"/>
  <c r="P80" i="1" s="1"/>
  <c r="Q79" i="1"/>
  <c r="P79" i="1"/>
  <c r="L79" i="1"/>
  <c r="R79" i="1" s="1"/>
  <c r="Q78" i="1"/>
  <c r="P78" i="1" s="1"/>
  <c r="Q77" i="1"/>
  <c r="P77" i="1"/>
  <c r="L77" i="1"/>
  <c r="R74" i="1"/>
  <c r="R73" i="1"/>
  <c r="R72" i="1"/>
  <c r="R71" i="1"/>
  <c r="R70" i="1"/>
  <c r="Q69" i="1"/>
  <c r="P69" i="1"/>
  <c r="L69" i="1"/>
  <c r="R69" i="1" s="1"/>
  <c r="Q68" i="1"/>
  <c r="L68" i="1" s="1"/>
  <c r="R68" i="1" s="1"/>
  <c r="P68" i="1"/>
  <c r="Q67" i="1"/>
  <c r="P67" i="1"/>
  <c r="L67" i="1"/>
  <c r="R67" i="1" s="1"/>
  <c r="Q66" i="1"/>
  <c r="L66" i="1" s="1"/>
  <c r="P66" i="1"/>
  <c r="P65" i="1" s="1"/>
  <c r="P64" i="1" s="1"/>
  <c r="R63" i="1"/>
  <c r="R62" i="1"/>
  <c r="R61" i="1"/>
  <c r="R60" i="1"/>
  <c r="R59" i="1"/>
  <c r="Q58" i="1"/>
  <c r="P58" i="1"/>
  <c r="L58" i="1"/>
  <c r="R58" i="1" s="1"/>
  <c r="Q57" i="1"/>
  <c r="P57" i="1" s="1"/>
  <c r="Q56" i="1"/>
  <c r="P56" i="1"/>
  <c r="L56" i="1"/>
  <c r="R56" i="1" s="1"/>
  <c r="Q55" i="1"/>
  <c r="P55" i="1" s="1"/>
  <c r="R52" i="1"/>
  <c r="R51" i="1"/>
  <c r="R50" i="1"/>
  <c r="R49" i="1"/>
  <c r="R48" i="1"/>
  <c r="Q47" i="1"/>
  <c r="L47" i="1" s="1"/>
  <c r="R47" i="1" s="1"/>
  <c r="P47" i="1"/>
  <c r="Q46" i="1"/>
  <c r="P46" i="1" s="1"/>
  <c r="L46" i="1"/>
  <c r="R46" i="1" s="1"/>
  <c r="Q45" i="1"/>
  <c r="L45" i="1" s="1"/>
  <c r="R45" i="1" s="1"/>
  <c r="P45" i="1"/>
  <c r="Q44" i="1"/>
  <c r="P44" i="1" s="1"/>
  <c r="P43" i="1" s="1"/>
  <c r="P42" i="1" s="1"/>
  <c r="L44" i="1"/>
  <c r="R41" i="1"/>
  <c r="R40" i="1"/>
  <c r="R39" i="1"/>
  <c r="R38" i="1"/>
  <c r="R37" i="1"/>
  <c r="Q36" i="1"/>
  <c r="P36" i="1"/>
  <c r="L36" i="1"/>
  <c r="R36" i="1" s="1"/>
  <c r="Q35" i="1"/>
  <c r="P35" i="1" s="1"/>
  <c r="Q34" i="1"/>
  <c r="P34" i="1"/>
  <c r="L34" i="1"/>
  <c r="R34" i="1" s="1"/>
  <c r="Q33" i="1"/>
  <c r="P33" i="1" s="1"/>
  <c r="R30" i="1"/>
  <c r="R29" i="1"/>
  <c r="R28" i="1"/>
  <c r="R27" i="1"/>
  <c r="R26" i="1"/>
  <c r="Q25" i="1"/>
  <c r="L25" i="1" s="1"/>
  <c r="R25" i="1" s="1"/>
  <c r="P25" i="1"/>
  <c r="Q24" i="1"/>
  <c r="P24" i="1"/>
  <c r="L24" i="1"/>
  <c r="R24" i="1" s="1"/>
  <c r="Q23" i="1"/>
  <c r="L23" i="1" s="1"/>
  <c r="P23" i="1"/>
  <c r="P21" i="1" s="1"/>
  <c r="P20" i="1" s="1"/>
  <c r="Q22" i="1"/>
  <c r="P22" i="1"/>
  <c r="L22" i="1"/>
  <c r="R22" i="1" s="1"/>
  <c r="R19" i="1"/>
  <c r="R18" i="1"/>
  <c r="R17" i="1"/>
  <c r="R16" i="1"/>
  <c r="R15" i="1"/>
  <c r="Q14" i="1"/>
  <c r="P14" i="1" s="1"/>
  <c r="Q13" i="1"/>
  <c r="P13" i="1"/>
  <c r="L13" i="1"/>
  <c r="R13" i="1" s="1"/>
  <c r="Q12" i="1"/>
  <c r="P12" i="1" s="1"/>
  <c r="Q11" i="1"/>
  <c r="P11" i="1"/>
  <c r="L11" i="1"/>
  <c r="R363" i="3" l="1"/>
  <c r="R362" i="3" s="1"/>
  <c r="R517" i="3"/>
  <c r="R516" i="3" s="1"/>
  <c r="R814" i="3"/>
  <c r="R813" i="3" s="1"/>
  <c r="R275" i="3"/>
  <c r="R274" i="3" s="1"/>
  <c r="R935" i="3"/>
  <c r="R934" i="3" s="1"/>
  <c r="R208" i="2"/>
  <c r="R207" i="2" s="1"/>
  <c r="P483" i="2"/>
  <c r="P482" i="2" s="1"/>
  <c r="R485" i="2"/>
  <c r="R230" i="2"/>
  <c r="R229" i="2" s="1"/>
  <c r="L978" i="2"/>
  <c r="L977" i="2" s="1"/>
  <c r="R979" i="2"/>
  <c r="R978" i="2" s="1"/>
  <c r="R977" i="2" s="1"/>
  <c r="R946" i="2"/>
  <c r="R945" i="2" s="1"/>
  <c r="R944" i="2" s="1"/>
  <c r="L945" i="2"/>
  <c r="L944" i="2" s="1"/>
  <c r="L681" i="2"/>
  <c r="L680" i="2" s="1"/>
  <c r="R682" i="2"/>
  <c r="R681" i="2" s="1"/>
  <c r="R680" i="2" s="1"/>
  <c r="P923" i="2"/>
  <c r="P922" i="2" s="1"/>
  <c r="P802" i="2"/>
  <c r="P801" i="2" s="1"/>
  <c r="R1059" i="2"/>
  <c r="R729" i="2"/>
  <c r="R1014" i="2"/>
  <c r="R628" i="2"/>
  <c r="R626" i="2" s="1"/>
  <c r="R625" i="2" s="1"/>
  <c r="R572" i="2"/>
  <c r="R571" i="2" s="1"/>
  <c r="R570" i="2" s="1"/>
  <c r="L571" i="2"/>
  <c r="L570" i="2" s="1"/>
  <c r="R452" i="2"/>
  <c r="R454" i="2"/>
  <c r="L373" i="2"/>
  <c r="L372" i="2" s="1"/>
  <c r="P527" i="2"/>
  <c r="P526" i="2" s="1"/>
  <c r="R99" i="2"/>
  <c r="R98" i="2" s="1"/>
  <c r="R97" i="2" s="1"/>
  <c r="L98" i="2"/>
  <c r="L97" i="2" s="1"/>
  <c r="R109" i="2"/>
  <c r="R108" i="2" s="1"/>
  <c r="P494" i="2"/>
  <c r="P493" i="2" s="1"/>
  <c r="R505" i="2"/>
  <c r="R504" i="2" s="1"/>
  <c r="R308" i="2"/>
  <c r="R307" i="2" s="1"/>
  <c r="R306" i="2" s="1"/>
  <c r="L307" i="2"/>
  <c r="L306" i="2" s="1"/>
  <c r="L890" i="2"/>
  <c r="L889" i="2" s="1"/>
  <c r="R893" i="2"/>
  <c r="R890" i="2" s="1"/>
  <c r="R889" i="2" s="1"/>
  <c r="L769" i="2"/>
  <c r="L768" i="2" s="1"/>
  <c r="R770" i="2"/>
  <c r="L626" i="2"/>
  <c r="L625" i="2" s="1"/>
  <c r="L648" i="2"/>
  <c r="L647" i="2" s="1"/>
  <c r="R649" i="2"/>
  <c r="R648" i="2" s="1"/>
  <c r="R647" i="2" s="1"/>
  <c r="R276" i="2"/>
  <c r="R274" i="2" s="1"/>
  <c r="R273" i="2" s="1"/>
  <c r="L274" i="2"/>
  <c r="L273" i="2" s="1"/>
  <c r="R242" i="2"/>
  <c r="R241" i="2" s="1"/>
  <c r="R240" i="2" s="1"/>
  <c r="L241" i="2"/>
  <c r="L240" i="2" s="1"/>
  <c r="R21" i="2"/>
  <c r="R20" i="2" s="1"/>
  <c r="L1071" i="2"/>
  <c r="R396" i="2"/>
  <c r="L395" i="2"/>
  <c r="L394" i="2" s="1"/>
  <c r="L505" i="2"/>
  <c r="L504" i="2" s="1"/>
  <c r="R253" i="2"/>
  <c r="R252" i="2" s="1"/>
  <c r="R251" i="2" s="1"/>
  <c r="L472" i="2"/>
  <c r="L471" i="2" s="1"/>
  <c r="R473" i="2"/>
  <c r="R472" i="2" s="1"/>
  <c r="R471" i="2" s="1"/>
  <c r="R495" i="2"/>
  <c r="R494" i="2" s="1"/>
  <c r="R493" i="2" s="1"/>
  <c r="L494" i="2"/>
  <c r="L493" i="2" s="1"/>
  <c r="R132" i="2"/>
  <c r="R131" i="2" s="1"/>
  <c r="R130" i="2" s="1"/>
  <c r="L131" i="2"/>
  <c r="L130" i="2" s="1"/>
  <c r="L934" i="2"/>
  <c r="L933" i="2" s="1"/>
  <c r="R935" i="2"/>
  <c r="R934" i="2" s="1"/>
  <c r="R933" i="2" s="1"/>
  <c r="L1055" i="2"/>
  <c r="L1054" i="2" s="1"/>
  <c r="R1057" i="2"/>
  <c r="P769" i="2"/>
  <c r="P768" i="2" s="1"/>
  <c r="R727" i="2"/>
  <c r="L901" i="2"/>
  <c r="L900" i="2" s="1"/>
  <c r="L725" i="2"/>
  <c r="L724" i="2" s="1"/>
  <c r="R726" i="2"/>
  <c r="R725" i="2" s="1"/>
  <c r="R724" i="2" s="1"/>
  <c r="L813" i="2"/>
  <c r="L812" i="2" s="1"/>
  <c r="R814" i="2"/>
  <c r="R813" i="2" s="1"/>
  <c r="R812" i="2" s="1"/>
  <c r="R542" i="2"/>
  <c r="R1071" i="2" s="1"/>
  <c r="L967" i="2"/>
  <c r="L966" i="2" s="1"/>
  <c r="R969" i="2"/>
  <c r="R967" i="2" s="1"/>
  <c r="R966" i="2" s="1"/>
  <c r="R418" i="2"/>
  <c r="R417" i="2" s="1"/>
  <c r="R416" i="2" s="1"/>
  <c r="L417" i="2"/>
  <c r="L416" i="2" s="1"/>
  <c r="R450" i="2"/>
  <c r="R449" i="2" s="1"/>
  <c r="L197" i="2"/>
  <c r="L196" i="2" s="1"/>
  <c r="R198" i="2"/>
  <c r="R386" i="2"/>
  <c r="R384" i="2" s="1"/>
  <c r="R383" i="2" s="1"/>
  <c r="R56" i="2"/>
  <c r="R54" i="2" s="1"/>
  <c r="R53" i="2" s="1"/>
  <c r="L54" i="2"/>
  <c r="L53" i="2" s="1"/>
  <c r="P395" i="2"/>
  <c r="P394" i="2" s="1"/>
  <c r="P1071" i="2"/>
  <c r="R124" i="2"/>
  <c r="R120" i="2" s="1"/>
  <c r="R119" i="2" s="1"/>
  <c r="R924" i="2"/>
  <c r="R923" i="2" s="1"/>
  <c r="R922" i="2" s="1"/>
  <c r="L923" i="2"/>
  <c r="L922" i="2" s="1"/>
  <c r="R484" i="2"/>
  <c r="R483" i="2" s="1"/>
  <c r="R482" i="2" s="1"/>
  <c r="L483" i="2"/>
  <c r="L482" i="2" s="1"/>
  <c r="P1068" i="2"/>
  <c r="R791" i="2"/>
  <c r="R790" i="2" s="1"/>
  <c r="P1055" i="2"/>
  <c r="P1054" i="2" s="1"/>
  <c r="L1011" i="2"/>
  <c r="L1010" i="2" s="1"/>
  <c r="R1012" i="2"/>
  <c r="R1011" i="2" s="1"/>
  <c r="R1010" i="2" s="1"/>
  <c r="P725" i="2"/>
  <c r="P724" i="2" s="1"/>
  <c r="L802" i="2"/>
  <c r="L801" i="2" s="1"/>
  <c r="R585" i="2"/>
  <c r="P813" i="2"/>
  <c r="P812" i="2" s="1"/>
  <c r="P846" i="2"/>
  <c r="P845" i="2" s="1"/>
  <c r="R672" i="2"/>
  <c r="L670" i="2"/>
  <c r="L669" i="2" s="1"/>
  <c r="P967" i="2"/>
  <c r="P966" i="2" s="1"/>
  <c r="L615" i="2"/>
  <c r="L614" i="2" s="1"/>
  <c r="L560" i="2"/>
  <c r="L559" i="2" s="1"/>
  <c r="L450" i="2"/>
  <c r="L449" i="2" s="1"/>
  <c r="L461" i="2"/>
  <c r="L460" i="2" s="1"/>
  <c r="L318" i="2"/>
  <c r="L317" i="2" s="1"/>
  <c r="P1067" i="2"/>
  <c r="P9" i="2"/>
  <c r="P1066" i="2" s="1"/>
  <c r="R637" i="2"/>
  <c r="R636" i="2" s="1"/>
  <c r="P1069" i="2"/>
  <c r="R32" i="2"/>
  <c r="R31" i="2" s="1"/>
  <c r="R212" i="2"/>
  <c r="L21" i="2"/>
  <c r="L20" i="2" s="1"/>
  <c r="L593" i="2"/>
  <c r="L592" i="2" s="1"/>
  <c r="R594" i="2"/>
  <c r="R593" i="2" s="1"/>
  <c r="R592" i="2" s="1"/>
  <c r="R1034" i="2"/>
  <c r="R1033" i="2" s="1"/>
  <c r="R1032" i="2" s="1"/>
  <c r="L1033" i="2"/>
  <c r="L1032" i="2" s="1"/>
  <c r="L857" i="2"/>
  <c r="L856" i="2" s="1"/>
  <c r="R858" i="2"/>
  <c r="R772" i="2"/>
  <c r="R747" i="2"/>
  <c r="R746" i="2" s="1"/>
  <c r="R883" i="2"/>
  <c r="R879" i="2" s="1"/>
  <c r="R878" i="2" s="1"/>
  <c r="R847" i="2"/>
  <c r="R846" i="2" s="1"/>
  <c r="R845" i="2" s="1"/>
  <c r="L846" i="2"/>
  <c r="L845" i="2" s="1"/>
  <c r="R518" i="2"/>
  <c r="R516" i="2" s="1"/>
  <c r="R515" i="2" s="1"/>
  <c r="L516" i="2"/>
  <c r="L515" i="2" s="1"/>
  <c r="R860" i="2"/>
  <c r="R551" i="2"/>
  <c r="R549" i="2" s="1"/>
  <c r="R548" i="2" s="1"/>
  <c r="L549" i="2"/>
  <c r="L548" i="2" s="1"/>
  <c r="L285" i="2"/>
  <c r="L284" i="2" s="1"/>
  <c r="R705" i="2"/>
  <c r="R703" i="2" s="1"/>
  <c r="R702" i="2" s="1"/>
  <c r="L703" i="2"/>
  <c r="L702" i="2" s="1"/>
  <c r="R340" i="2"/>
  <c r="R339" i="2" s="1"/>
  <c r="L1070" i="2"/>
  <c r="R13" i="2"/>
  <c r="R1070" i="2" s="1"/>
  <c r="R175" i="2"/>
  <c r="R174" i="2" s="1"/>
  <c r="R66" i="2"/>
  <c r="R65" i="2" s="1"/>
  <c r="R64" i="2" s="1"/>
  <c r="L65" i="2"/>
  <c r="L64" i="2" s="1"/>
  <c r="L637" i="2"/>
  <c r="L636" i="2" s="1"/>
  <c r="R989" i="2"/>
  <c r="R988" i="2" s="1"/>
  <c r="R802" i="2"/>
  <c r="R801" i="2" s="1"/>
  <c r="R428" i="2"/>
  <c r="R427" i="2" s="1"/>
  <c r="L582" i="2"/>
  <c r="L581" i="2" s="1"/>
  <c r="R583" i="2"/>
  <c r="R582" i="2" s="1"/>
  <c r="R581" i="2" s="1"/>
  <c r="L1068" i="2"/>
  <c r="R11" i="2"/>
  <c r="L10" i="2"/>
  <c r="L406" i="2"/>
  <c r="L405" i="2" s="1"/>
  <c r="R407" i="2"/>
  <c r="R406" i="2" s="1"/>
  <c r="R405" i="2" s="1"/>
  <c r="L175" i="2"/>
  <c r="L174" i="2" s="1"/>
  <c r="L1022" i="2"/>
  <c r="L1021" i="2" s="1"/>
  <c r="R1023" i="2"/>
  <c r="R1022" i="2" s="1"/>
  <c r="R1021" i="2" s="1"/>
  <c r="L989" i="2"/>
  <c r="L988" i="2" s="1"/>
  <c r="R759" i="2"/>
  <c r="R758" i="2" s="1"/>
  <c r="R757" i="2" s="1"/>
  <c r="R540" i="2"/>
  <c r="R538" i="2" s="1"/>
  <c r="R537" i="2" s="1"/>
  <c r="R671" i="2"/>
  <c r="R670" i="2" s="1"/>
  <c r="R669" i="2" s="1"/>
  <c r="R527" i="2"/>
  <c r="R526" i="2" s="1"/>
  <c r="R330" i="2"/>
  <c r="R329" i="2" s="1"/>
  <c r="R328" i="2" s="1"/>
  <c r="L329" i="2"/>
  <c r="L328" i="2" s="1"/>
  <c r="R398" i="2"/>
  <c r="R201" i="2"/>
  <c r="P582" i="2"/>
  <c r="P581" i="2" s="1"/>
  <c r="R353" i="2"/>
  <c r="R351" i="2" s="1"/>
  <c r="R350" i="2" s="1"/>
  <c r="R199" i="2"/>
  <c r="R154" i="2"/>
  <c r="L153" i="2"/>
  <c r="L152" i="2" s="1"/>
  <c r="R156" i="2"/>
  <c r="L1069" i="2"/>
  <c r="L362" i="2"/>
  <c r="L361" i="2" s="1"/>
  <c r="R364" i="2"/>
  <c r="R362" i="2" s="1"/>
  <c r="R361" i="2" s="1"/>
  <c r="L230" i="2"/>
  <c r="L229" i="2" s="1"/>
  <c r="L109" i="2"/>
  <c r="L108" i="2" s="1"/>
  <c r="R23" i="1"/>
  <c r="L21" i="1"/>
  <c r="L20" i="1" s="1"/>
  <c r="L43" i="1"/>
  <c r="L42" i="1" s="1"/>
  <c r="R232" i="1"/>
  <c r="R230" i="1" s="1"/>
  <c r="R229" i="1" s="1"/>
  <c r="L230" i="1"/>
  <c r="L229" i="1" s="1"/>
  <c r="P10" i="1"/>
  <c r="P9" i="1" s="1"/>
  <c r="P32" i="1"/>
  <c r="P31" i="1" s="1"/>
  <c r="R66" i="1"/>
  <c r="R65" i="1" s="1"/>
  <c r="R64" i="1" s="1"/>
  <c r="L65" i="1"/>
  <c r="L64" i="1" s="1"/>
  <c r="R87" i="1"/>
  <c r="R86" i="1" s="1"/>
  <c r="R21" i="1"/>
  <c r="R20" i="1" s="1"/>
  <c r="P76" i="1"/>
  <c r="P75" i="1" s="1"/>
  <c r="R142" i="1"/>
  <c r="R141" i="1" s="1"/>
  <c r="P54" i="1"/>
  <c r="P53" i="1" s="1"/>
  <c r="R11" i="1"/>
  <c r="R10" i="1" s="1"/>
  <c r="R9" i="1" s="1"/>
  <c r="P221" i="1"/>
  <c r="L221" i="1"/>
  <c r="P329" i="1"/>
  <c r="P328" i="1" s="1"/>
  <c r="P649" i="1"/>
  <c r="P648" i="1" s="1"/>
  <c r="P647" i="1" s="1"/>
  <c r="L649" i="1"/>
  <c r="L12" i="1"/>
  <c r="R12" i="1" s="1"/>
  <c r="L14" i="1"/>
  <c r="R14" i="1" s="1"/>
  <c r="R44" i="1"/>
  <c r="R43" i="1" s="1"/>
  <c r="R42" i="1" s="1"/>
  <c r="L55" i="1"/>
  <c r="L57" i="1"/>
  <c r="R57" i="1" s="1"/>
  <c r="P87" i="1"/>
  <c r="P86" i="1" s="1"/>
  <c r="L109" i="1"/>
  <c r="L108" i="1" s="1"/>
  <c r="P133" i="1"/>
  <c r="P131" i="1" s="1"/>
  <c r="P130" i="1" s="1"/>
  <c r="L133" i="1"/>
  <c r="P142" i="1"/>
  <c r="P141" i="1" s="1"/>
  <c r="P176" i="1"/>
  <c r="L176" i="1"/>
  <c r="L384" i="1"/>
  <c r="L383" i="1" s="1"/>
  <c r="R385" i="1"/>
  <c r="L440" i="1"/>
  <c r="P461" i="1"/>
  <c r="P460" i="1" s="1"/>
  <c r="P476" i="1"/>
  <c r="L476" i="1"/>
  <c r="R476" i="1" s="1"/>
  <c r="P309" i="1"/>
  <c r="P307" i="1" s="1"/>
  <c r="P306" i="1" s="1"/>
  <c r="L309" i="1"/>
  <c r="L704" i="1"/>
  <c r="P704" i="1"/>
  <c r="P703" i="1" s="1"/>
  <c r="P702" i="1" s="1"/>
  <c r="P784" i="1"/>
  <c r="L784" i="1"/>
  <c r="R77" i="1"/>
  <c r="R155" i="1"/>
  <c r="L164" i="1"/>
  <c r="L163" i="1" s="1"/>
  <c r="L167" i="1"/>
  <c r="R167" i="1" s="1"/>
  <c r="R200" i="1"/>
  <c r="P209" i="1"/>
  <c r="P208" i="1" s="1"/>
  <c r="P207" i="1" s="1"/>
  <c r="L212" i="1"/>
  <c r="R212" i="1" s="1"/>
  <c r="R288" i="1"/>
  <c r="P297" i="1"/>
  <c r="L300" i="1"/>
  <c r="R300" i="1" s="1"/>
  <c r="R333" i="1"/>
  <c r="P384" i="1"/>
  <c r="P383" i="1" s="1"/>
  <c r="P399" i="1"/>
  <c r="P395" i="1" s="1"/>
  <c r="P394" i="1" s="1"/>
  <c r="L417" i="1"/>
  <c r="L416" i="1" s="1"/>
  <c r="P429" i="1"/>
  <c r="P428" i="1" s="1"/>
  <c r="P427" i="1" s="1"/>
  <c r="L429" i="1"/>
  <c r="R484" i="1"/>
  <c r="R483" i="1" s="1"/>
  <c r="R482" i="1" s="1"/>
  <c r="P519" i="1"/>
  <c r="L519" i="1"/>
  <c r="R519" i="1" s="1"/>
  <c r="L571" i="1"/>
  <c r="L570" i="1" s="1"/>
  <c r="R572" i="1"/>
  <c r="R571" i="1" s="1"/>
  <c r="R570" i="1" s="1"/>
  <c r="P264" i="1"/>
  <c r="L264" i="1"/>
  <c r="L35" i="1"/>
  <c r="R35" i="1" s="1"/>
  <c r="L78" i="1"/>
  <c r="R78" i="1" s="1"/>
  <c r="L146" i="1"/>
  <c r="R146" i="1" s="1"/>
  <c r="L208" i="1"/>
  <c r="L207" i="1" s="1"/>
  <c r="L277" i="1"/>
  <c r="R277" i="1" s="1"/>
  <c r="R352" i="1"/>
  <c r="L351" i="1"/>
  <c r="L350" i="1" s="1"/>
  <c r="R399" i="1"/>
  <c r="P410" i="1"/>
  <c r="L410" i="1"/>
  <c r="P485" i="1"/>
  <c r="P483" i="1" s="1"/>
  <c r="P482" i="1" s="1"/>
  <c r="L485" i="1"/>
  <c r="R485" i="1" s="1"/>
  <c r="L692" i="1"/>
  <c r="L691" i="1" s="1"/>
  <c r="R694" i="1"/>
  <c r="R692" i="1" s="1"/>
  <c r="R691" i="1" s="1"/>
  <c r="R770" i="1"/>
  <c r="P98" i="1"/>
  <c r="P97" i="1" s="1"/>
  <c r="L374" i="1"/>
  <c r="P374" i="1"/>
  <c r="P373" i="1" s="1"/>
  <c r="P372" i="1" s="1"/>
  <c r="L33" i="1"/>
  <c r="L80" i="1"/>
  <c r="R80" i="1" s="1"/>
  <c r="R110" i="1"/>
  <c r="R109" i="1" s="1"/>
  <c r="R108" i="1" s="1"/>
  <c r="L120" i="1"/>
  <c r="L119" i="1" s="1"/>
  <c r="P168" i="1"/>
  <c r="R168" i="1" s="1"/>
  <c r="L244" i="1"/>
  <c r="R244" i="1" s="1"/>
  <c r="R241" i="1" s="1"/>
  <c r="R240" i="1" s="1"/>
  <c r="L253" i="1"/>
  <c r="L275" i="1"/>
  <c r="R297" i="1"/>
  <c r="L307" i="1"/>
  <c r="L306" i="1" s="1"/>
  <c r="L322" i="1"/>
  <c r="R322" i="1" s="1"/>
  <c r="P366" i="1"/>
  <c r="R366" i="1" s="1"/>
  <c r="P386" i="1"/>
  <c r="L386" i="1"/>
  <c r="R386" i="1" s="1"/>
  <c r="L505" i="1"/>
  <c r="L504" i="1" s="1"/>
  <c r="R506" i="1"/>
  <c r="P527" i="1"/>
  <c r="P526" i="1" s="1"/>
  <c r="L663" i="1"/>
  <c r="R663" i="1" s="1"/>
  <c r="R659" i="1" s="1"/>
  <c r="R658" i="1" s="1"/>
  <c r="P663" i="1"/>
  <c r="P905" i="1"/>
  <c r="L905" i="1"/>
  <c r="R905" i="1" s="1"/>
  <c r="R120" i="1"/>
  <c r="R119" i="1" s="1"/>
  <c r="L131" i="1"/>
  <c r="L130" i="1" s="1"/>
  <c r="L186" i="1"/>
  <c r="L185" i="1" s="1"/>
  <c r="R187" i="1"/>
  <c r="R186" i="1" s="1"/>
  <c r="R185" i="1" s="1"/>
  <c r="L298" i="1"/>
  <c r="R298" i="1" s="1"/>
  <c r="R320" i="1"/>
  <c r="R318" i="1" s="1"/>
  <c r="R317" i="1" s="1"/>
  <c r="R397" i="1"/>
  <c r="R395" i="1" s="1"/>
  <c r="R394" i="1" s="1"/>
  <c r="L395" i="1"/>
  <c r="L394" i="1" s="1"/>
  <c r="P452" i="1"/>
  <c r="L452" i="1"/>
  <c r="R452" i="1" s="1"/>
  <c r="P474" i="1"/>
  <c r="P472" i="1" s="1"/>
  <c r="P471" i="1" s="1"/>
  <c r="L474" i="1"/>
  <c r="P498" i="1"/>
  <c r="L498" i="1"/>
  <c r="R498" i="1" s="1"/>
  <c r="P804" i="1"/>
  <c r="P802" i="1" s="1"/>
  <c r="P801" i="1" s="1"/>
  <c r="L804" i="1"/>
  <c r="L802" i="1" s="1"/>
  <c r="L801" i="1" s="1"/>
  <c r="P241" i="1"/>
  <c r="P240" i="1" s="1"/>
  <c r="P311" i="1"/>
  <c r="L311" i="1"/>
  <c r="P363" i="1"/>
  <c r="L363" i="1"/>
  <c r="P494" i="1"/>
  <c r="P493" i="1" s="1"/>
  <c r="P517" i="1"/>
  <c r="P516" i="1" s="1"/>
  <c r="P515" i="1" s="1"/>
  <c r="L517" i="1"/>
  <c r="L880" i="1"/>
  <c r="P880" i="1"/>
  <c r="L154" i="1"/>
  <c r="P186" i="1"/>
  <c r="P185" i="1" s="1"/>
  <c r="L199" i="1"/>
  <c r="P223" i="1"/>
  <c r="P219" i="1" s="1"/>
  <c r="P218" i="1" s="1"/>
  <c r="L223" i="1"/>
  <c r="L219" i="1" s="1"/>
  <c r="L218" i="1" s="1"/>
  <c r="P266" i="1"/>
  <c r="L266" i="1"/>
  <c r="R266" i="1" s="1"/>
  <c r="L287" i="1"/>
  <c r="L332" i="1"/>
  <c r="L98" i="1"/>
  <c r="L97" i="1" s="1"/>
  <c r="R99" i="1"/>
  <c r="R98" i="1" s="1"/>
  <c r="R97" i="1" s="1"/>
  <c r="P135" i="1"/>
  <c r="L135" i="1"/>
  <c r="P166" i="1"/>
  <c r="P164" i="1" s="1"/>
  <c r="P163" i="1" s="1"/>
  <c r="P178" i="1"/>
  <c r="L178" i="1"/>
  <c r="P211" i="1"/>
  <c r="R211" i="1" s="1"/>
  <c r="P299" i="1"/>
  <c r="R299" i="1" s="1"/>
  <c r="R353" i="1"/>
  <c r="R417" i="1"/>
  <c r="R416" i="1" s="1"/>
  <c r="P442" i="1"/>
  <c r="P439" i="1" s="1"/>
  <c r="P438" i="1" s="1"/>
  <c r="L442" i="1"/>
  <c r="R442" i="1" s="1"/>
  <c r="P453" i="1"/>
  <c r="L453" i="1"/>
  <c r="L464" i="1"/>
  <c r="R464" i="1" s="1"/>
  <c r="R461" i="1" s="1"/>
  <c r="R460" i="1" s="1"/>
  <c r="P464" i="1"/>
  <c r="L494" i="1"/>
  <c r="L493" i="1" s="1"/>
  <c r="P496" i="1"/>
  <c r="L496" i="1"/>
  <c r="R496" i="1" s="1"/>
  <c r="R494" i="1" s="1"/>
  <c r="R493" i="1" s="1"/>
  <c r="P539" i="1"/>
  <c r="P538" i="1" s="1"/>
  <c r="P537" i="1" s="1"/>
  <c r="L539" i="1"/>
  <c r="P608" i="1"/>
  <c r="P604" i="1" s="1"/>
  <c r="P603" i="1" s="1"/>
  <c r="L608" i="1"/>
  <c r="R608" i="1" s="1"/>
  <c r="R604" i="1" s="1"/>
  <c r="R603" i="1" s="1"/>
  <c r="P616" i="1"/>
  <c r="P615" i="1" s="1"/>
  <c r="P614" i="1" s="1"/>
  <c r="L619" i="1"/>
  <c r="R619" i="1" s="1"/>
  <c r="R629" i="1"/>
  <c r="R684" i="1"/>
  <c r="R729" i="1"/>
  <c r="R725" i="1" s="1"/>
  <c r="R724" i="1" s="1"/>
  <c r="R737" i="1"/>
  <c r="L792" i="1"/>
  <c r="P792" i="1"/>
  <c r="R816" i="1"/>
  <c r="R872" i="1"/>
  <c r="R561" i="1"/>
  <c r="P736" i="1"/>
  <c r="P735" i="1" s="1"/>
  <c r="P847" i="1"/>
  <c r="L847" i="1"/>
  <c r="R902" i="1"/>
  <c r="R1036" i="1"/>
  <c r="R1033" i="1" s="1"/>
  <c r="R1032" i="1" s="1"/>
  <c r="L1033" i="1"/>
  <c r="L1032" i="1" s="1"/>
  <c r="P365" i="1"/>
  <c r="L365" i="1"/>
  <c r="P408" i="1"/>
  <c r="L408" i="1"/>
  <c r="R408" i="1" s="1"/>
  <c r="P451" i="1"/>
  <c r="L451" i="1"/>
  <c r="L528" i="1"/>
  <c r="L583" i="1"/>
  <c r="P583" i="1"/>
  <c r="P582" i="1" s="1"/>
  <c r="P581" i="1" s="1"/>
  <c r="R616" i="1"/>
  <c r="L637" i="1"/>
  <c r="L636" i="1" s="1"/>
  <c r="P725" i="1"/>
  <c r="P724" i="1" s="1"/>
  <c r="P780" i="1"/>
  <c r="P779" i="1" s="1"/>
  <c r="L882" i="1"/>
  <c r="P882" i="1"/>
  <c r="P903" i="1"/>
  <c r="P901" i="1" s="1"/>
  <c r="P900" i="1" s="1"/>
  <c r="L903" i="1"/>
  <c r="R387" i="1"/>
  <c r="R430" i="1"/>
  <c r="L472" i="1"/>
  <c r="L471" i="1" s="1"/>
  <c r="R473" i="1"/>
  <c r="P507" i="1"/>
  <c r="P550" i="1"/>
  <c r="L604" i="1"/>
  <c r="L603" i="1" s="1"/>
  <c r="L661" i="1"/>
  <c r="R661" i="1" s="1"/>
  <c r="P661" i="1"/>
  <c r="P659" i="1" s="1"/>
  <c r="P658" i="1" s="1"/>
  <c r="L681" i="1"/>
  <c r="L680" i="1" s="1"/>
  <c r="R682" i="1"/>
  <c r="P692" i="1"/>
  <c r="P691" i="1" s="1"/>
  <c r="L748" i="1"/>
  <c r="P761" i="1"/>
  <c r="L761" i="1"/>
  <c r="R761" i="1" s="1"/>
  <c r="R782" i="1"/>
  <c r="R794" i="1"/>
  <c r="P825" i="1"/>
  <c r="P824" i="1" s="1"/>
  <c r="P823" i="1" s="1"/>
  <c r="L825" i="1"/>
  <c r="L1198" i="1"/>
  <c r="L1197" i="1" s="1"/>
  <c r="L549" i="1"/>
  <c r="L548" i="1" s="1"/>
  <c r="L562" i="1"/>
  <c r="R562" i="1" s="1"/>
  <c r="R584" i="1"/>
  <c r="P593" i="1"/>
  <c r="P592" i="1" s="1"/>
  <c r="P637" i="1"/>
  <c r="P636" i="1" s="1"/>
  <c r="L662" i="1"/>
  <c r="R662" i="1" s="1"/>
  <c r="P681" i="1"/>
  <c r="P680" i="1" s="1"/>
  <c r="P747" i="1"/>
  <c r="P746" i="1" s="1"/>
  <c r="P795" i="1"/>
  <c r="L795" i="1"/>
  <c r="R795" i="1" s="1"/>
  <c r="P1026" i="1"/>
  <c r="L1026" i="1"/>
  <c r="R1026" i="1" s="1"/>
  <c r="P541" i="1"/>
  <c r="L541" i="1"/>
  <c r="R541" i="1" s="1"/>
  <c r="L593" i="1"/>
  <c r="L592" i="1" s="1"/>
  <c r="R594" i="1"/>
  <c r="R593" i="1" s="1"/>
  <c r="R592" i="1" s="1"/>
  <c r="R637" i="1"/>
  <c r="R636" i="1" s="1"/>
  <c r="P707" i="1"/>
  <c r="L707" i="1"/>
  <c r="R707" i="1" s="1"/>
  <c r="R715" i="1"/>
  <c r="P772" i="1"/>
  <c r="P769" i="1" s="1"/>
  <c r="P768" i="1" s="1"/>
  <c r="L772" i="1"/>
  <c r="R772" i="1" s="1"/>
  <c r="L837" i="1"/>
  <c r="R837" i="1" s="1"/>
  <c r="P837" i="1"/>
  <c r="P835" i="1" s="1"/>
  <c r="P834" i="1" s="1"/>
  <c r="P913" i="1"/>
  <c r="L913" i="1"/>
  <c r="L956" i="1"/>
  <c r="L955" i="1" s="1"/>
  <c r="R957" i="1"/>
  <c r="L659" i="1"/>
  <c r="L658" i="1" s="1"/>
  <c r="P718" i="1"/>
  <c r="L718" i="1"/>
  <c r="L725" i="1"/>
  <c r="L724" i="1" s="1"/>
  <c r="R739" i="1"/>
  <c r="R749" i="1"/>
  <c r="R773" i="1"/>
  <c r="P892" i="1"/>
  <c r="P890" i="1" s="1"/>
  <c r="P889" i="1" s="1"/>
  <c r="L892" i="1"/>
  <c r="P706" i="1"/>
  <c r="R706" i="1" s="1"/>
  <c r="L838" i="1"/>
  <c r="R838" i="1" s="1"/>
  <c r="P914" i="1"/>
  <c r="L914" i="1"/>
  <c r="R914" i="1" s="1"/>
  <c r="L923" i="1"/>
  <c r="L922" i="1" s="1"/>
  <c r="P956" i="1"/>
  <c r="P955" i="1" s="1"/>
  <c r="R1166" i="1"/>
  <c r="P630" i="1"/>
  <c r="L630" i="1"/>
  <c r="P673" i="1"/>
  <c r="L673" i="1"/>
  <c r="P716" i="1"/>
  <c r="P714" i="1" s="1"/>
  <c r="P713" i="1" s="1"/>
  <c r="L716" i="1"/>
  <c r="R716" i="1" s="1"/>
  <c r="P759" i="1"/>
  <c r="L759" i="1"/>
  <c r="R817" i="1"/>
  <c r="R893" i="1"/>
  <c r="P938" i="1"/>
  <c r="P934" i="1" s="1"/>
  <c r="P933" i="1" s="1"/>
  <c r="L938" i="1"/>
  <c r="L934" i="1" s="1"/>
  <c r="L933" i="1" s="1"/>
  <c r="P1099" i="1"/>
  <c r="P1098" i="1" s="1"/>
  <c r="R1100" i="1"/>
  <c r="R1099" i="1" s="1"/>
  <c r="R1098" i="1" s="1"/>
  <c r="P1114" i="1"/>
  <c r="L1114" i="1"/>
  <c r="R1114" i="1" s="1"/>
  <c r="P1245" i="1"/>
  <c r="L1245" i="1"/>
  <c r="R1245" i="1" s="1"/>
  <c r="P628" i="1"/>
  <c r="P626" i="1" s="1"/>
  <c r="P625" i="1" s="1"/>
  <c r="L628" i="1"/>
  <c r="R628" i="1" s="1"/>
  <c r="P671" i="1"/>
  <c r="L671" i="1"/>
  <c r="L815" i="1"/>
  <c r="L827" i="1"/>
  <c r="R827" i="1" s="1"/>
  <c r="L836" i="1"/>
  <c r="L858" i="1"/>
  <c r="L870" i="1"/>
  <c r="R883" i="1"/>
  <c r="L916" i="1"/>
  <c r="R916" i="1" s="1"/>
  <c r="R925" i="1"/>
  <c r="R979" i="1"/>
  <c r="R978" i="1" s="1"/>
  <c r="R977" i="1" s="1"/>
  <c r="L793" i="1"/>
  <c r="R793" i="1" s="1"/>
  <c r="L890" i="1"/>
  <c r="L889" i="1" s="1"/>
  <c r="P894" i="1"/>
  <c r="L894" i="1"/>
  <c r="R936" i="1"/>
  <c r="L960" i="1"/>
  <c r="R960" i="1" s="1"/>
  <c r="P1067" i="1"/>
  <c r="P1066" i="1" s="1"/>
  <c r="P1065" i="1" s="1"/>
  <c r="L1067" i="1"/>
  <c r="P806" i="1"/>
  <c r="L806" i="1"/>
  <c r="R806" i="1" s="1"/>
  <c r="P849" i="1"/>
  <c r="L849" i="1"/>
  <c r="R1254" i="1"/>
  <c r="P949" i="1"/>
  <c r="R949" i="1" s="1"/>
  <c r="L958" i="1"/>
  <c r="R958" i="1" s="1"/>
  <c r="L1022" i="1"/>
  <c r="L1021" i="1" s="1"/>
  <c r="R1023" i="1"/>
  <c r="P1069" i="1"/>
  <c r="L1069" i="1"/>
  <c r="P1088" i="1"/>
  <c r="P1087" i="1" s="1"/>
  <c r="P1112" i="1"/>
  <c r="P1110" i="1" s="1"/>
  <c r="P1109" i="1" s="1"/>
  <c r="L1112" i="1"/>
  <c r="R1112" i="1" s="1"/>
  <c r="R1133" i="1"/>
  <c r="P1243" i="1"/>
  <c r="P1242" i="1" s="1"/>
  <c r="P1241" i="1" s="1"/>
  <c r="L1243" i="1"/>
  <c r="R1268" i="1"/>
  <c r="P1275" i="1"/>
  <c r="P1274" i="1" s="1"/>
  <c r="R1276" i="1"/>
  <c r="R1275" i="1" s="1"/>
  <c r="R1274" i="1" s="1"/>
  <c r="P1290" i="1"/>
  <c r="L1290" i="1"/>
  <c r="R891" i="1"/>
  <c r="P923" i="1"/>
  <c r="P922" i="1" s="1"/>
  <c r="R935" i="1"/>
  <c r="P1132" i="1"/>
  <c r="P1131" i="1" s="1"/>
  <c r="P947" i="1"/>
  <c r="L959" i="1"/>
  <c r="R959" i="1" s="1"/>
  <c r="L981" i="1"/>
  <c r="R981" i="1" s="1"/>
  <c r="L1004" i="1"/>
  <c r="R1004" i="1" s="1"/>
  <c r="R1055" i="1"/>
  <c r="R1054" i="1" s="1"/>
  <c r="P1077" i="1"/>
  <c r="P1076" i="1" s="1"/>
  <c r="P1157" i="1"/>
  <c r="L1157" i="1"/>
  <c r="P1176" i="1"/>
  <c r="P1175" i="1" s="1"/>
  <c r="P1200" i="1"/>
  <c r="L1200" i="1"/>
  <c r="R1200" i="1" s="1"/>
  <c r="R1221" i="1"/>
  <c r="R1309" i="1"/>
  <c r="R924" i="1"/>
  <c r="R923" i="1" s="1"/>
  <c r="R922" i="1" s="1"/>
  <c r="P1024" i="1"/>
  <c r="P1022" i="1" s="1"/>
  <c r="P1021" i="1" s="1"/>
  <c r="L1024" i="1"/>
  <c r="P1055" i="1"/>
  <c r="P1054" i="1" s="1"/>
  <c r="L1077" i="1"/>
  <c r="L1076" i="1" s="1"/>
  <c r="R1078" i="1"/>
  <c r="P1121" i="1"/>
  <c r="P1120" i="1" s="1"/>
  <c r="R1135" i="1"/>
  <c r="R1178" i="1"/>
  <c r="P1220" i="1"/>
  <c r="P1219" i="1" s="1"/>
  <c r="P1308" i="1"/>
  <c r="P1307" i="1" s="1"/>
  <c r="P1264" i="1"/>
  <c r="P1263" i="1" s="1"/>
  <c r="P1288" i="1"/>
  <c r="L1288" i="1"/>
  <c r="L1286" i="1" s="1"/>
  <c r="L1285" i="1" s="1"/>
  <c r="L989" i="1"/>
  <c r="L988" i="1" s="1"/>
  <c r="R990" i="1"/>
  <c r="R989" i="1" s="1"/>
  <c r="R988" i="1" s="1"/>
  <c r="R1045" i="1"/>
  <c r="P1155" i="1"/>
  <c r="P1154" i="1" s="1"/>
  <c r="P1153" i="1" s="1"/>
  <c r="L1155" i="1"/>
  <c r="R1180" i="1"/>
  <c r="P1187" i="1"/>
  <c r="P1186" i="1" s="1"/>
  <c r="R1188" i="1"/>
  <c r="R1187" i="1" s="1"/>
  <c r="R1186" i="1" s="1"/>
  <c r="P1202" i="1"/>
  <c r="L1202" i="1"/>
  <c r="R1231" i="1"/>
  <c r="R1230" i="1" s="1"/>
  <c r="P1253" i="1"/>
  <c r="P1252" i="1" s="1"/>
  <c r="R1319" i="1"/>
  <c r="R1318" i="1" s="1"/>
  <c r="L1299" i="1"/>
  <c r="R1299" i="1" s="1"/>
  <c r="L1301" i="1"/>
  <c r="R1301" i="1" s="1"/>
  <c r="L1001" i="1"/>
  <c r="L1003" i="1"/>
  <c r="R1003" i="1" s="1"/>
  <c r="L1046" i="1"/>
  <c r="R1046" i="1" s="1"/>
  <c r="L1048" i="1"/>
  <c r="R1048" i="1" s="1"/>
  <c r="L1089" i="1"/>
  <c r="L1091" i="1"/>
  <c r="R1091" i="1" s="1"/>
  <c r="L1134" i="1"/>
  <c r="R1134" i="1" s="1"/>
  <c r="L1136" i="1"/>
  <c r="R1136" i="1" s="1"/>
  <c r="L1177" i="1"/>
  <c r="L1179" i="1"/>
  <c r="R1179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L1079" i="1"/>
  <c r="R1079" i="1" s="1"/>
  <c r="L1081" i="1"/>
  <c r="R1081" i="1" s="1"/>
  <c r="R1111" i="1"/>
  <c r="L1122" i="1"/>
  <c r="L1124" i="1"/>
  <c r="R1124" i="1" s="1"/>
  <c r="L1167" i="1"/>
  <c r="R1167" i="1" s="1"/>
  <c r="L1169" i="1"/>
  <c r="R1169" i="1" s="1"/>
  <c r="R1199" i="1"/>
  <c r="L1210" i="1"/>
  <c r="L1212" i="1"/>
  <c r="R1212" i="1" s="1"/>
  <c r="L1255" i="1"/>
  <c r="R1255" i="1" s="1"/>
  <c r="L1257" i="1"/>
  <c r="R1257" i="1" s="1"/>
  <c r="R1287" i="1"/>
  <c r="L1298" i="1"/>
  <c r="L1300" i="1"/>
  <c r="R1300" i="1" s="1"/>
  <c r="L1067" i="2" l="1"/>
  <c r="L9" i="2"/>
  <c r="L1066" i="2" s="1"/>
  <c r="R1068" i="2"/>
  <c r="R10" i="2"/>
  <c r="R857" i="2"/>
  <c r="R856" i="2" s="1"/>
  <c r="R395" i="2"/>
  <c r="R394" i="2" s="1"/>
  <c r="R153" i="2"/>
  <c r="R152" i="2" s="1"/>
  <c r="R197" i="2"/>
  <c r="R196" i="2" s="1"/>
  <c r="R1055" i="2"/>
  <c r="R1054" i="2" s="1"/>
  <c r="R769" i="2"/>
  <c r="R768" i="2" s="1"/>
  <c r="R1069" i="2"/>
  <c r="R406" i="1"/>
  <c r="R405" i="1" s="1"/>
  <c r="L1121" i="1"/>
  <c r="L1120" i="1" s="1"/>
  <c r="R1122" i="1"/>
  <c r="R1121" i="1" s="1"/>
  <c r="R1120" i="1" s="1"/>
  <c r="L274" i="1"/>
  <c r="L273" i="1" s="1"/>
  <c r="R275" i="1"/>
  <c r="R274" i="1" s="1"/>
  <c r="R273" i="1" s="1"/>
  <c r="R1110" i="1"/>
  <c r="R1109" i="1" s="1"/>
  <c r="R1202" i="1"/>
  <c r="R1198" i="1" s="1"/>
  <c r="R1197" i="1" s="1"/>
  <c r="L1044" i="1"/>
  <c r="L1043" i="1" s="1"/>
  <c r="R1157" i="1"/>
  <c r="R1253" i="1"/>
  <c r="R1252" i="1" s="1"/>
  <c r="L978" i="1"/>
  <c r="L977" i="1" s="1"/>
  <c r="R630" i="1"/>
  <c r="R626" i="1" s="1"/>
  <c r="R625" i="1" s="1"/>
  <c r="L714" i="1"/>
  <c r="L713" i="1" s="1"/>
  <c r="L824" i="1"/>
  <c r="L823" i="1" s="1"/>
  <c r="R825" i="1"/>
  <c r="R824" i="1" s="1"/>
  <c r="R823" i="1" s="1"/>
  <c r="R681" i="1"/>
  <c r="R680" i="1" s="1"/>
  <c r="P450" i="1"/>
  <c r="P449" i="1" s="1"/>
  <c r="L318" i="1"/>
  <c r="L317" i="1" s="1"/>
  <c r="L197" i="1"/>
  <c r="L196" i="1" s="1"/>
  <c r="R199" i="1"/>
  <c r="R197" i="1" s="1"/>
  <c r="R196" i="1" s="1"/>
  <c r="R253" i="1"/>
  <c r="R252" i="1" s="1"/>
  <c r="R251" i="1" s="1"/>
  <c r="L252" i="1"/>
  <c r="L251" i="1" s="1"/>
  <c r="L32" i="1"/>
  <c r="L31" i="1" s="1"/>
  <c r="R33" i="1"/>
  <c r="R32" i="1" s="1"/>
  <c r="R31" i="1" s="1"/>
  <c r="L483" i="1"/>
  <c r="L482" i="1" s="1"/>
  <c r="R309" i="1"/>
  <c r="L175" i="1"/>
  <c r="L174" i="1" s="1"/>
  <c r="R176" i="1"/>
  <c r="L54" i="1"/>
  <c r="L53" i="1" s="1"/>
  <c r="R55" i="1"/>
  <c r="R54" i="1" s="1"/>
  <c r="R53" i="1" s="1"/>
  <c r="R166" i="1"/>
  <c r="R164" i="1" s="1"/>
  <c r="R163" i="1" s="1"/>
  <c r="R947" i="1"/>
  <c r="R945" i="1" s="1"/>
  <c r="R944" i="1" s="1"/>
  <c r="P945" i="1"/>
  <c r="P944" i="1" s="1"/>
  <c r="R1308" i="1"/>
  <c r="R1307" i="1" s="1"/>
  <c r="L1253" i="1"/>
  <c r="L1252" i="1" s="1"/>
  <c r="R815" i="1"/>
  <c r="R813" i="1" s="1"/>
  <c r="R812" i="1" s="1"/>
  <c r="L813" i="1"/>
  <c r="L812" i="1" s="1"/>
  <c r="L912" i="1"/>
  <c r="L911" i="1" s="1"/>
  <c r="R913" i="1"/>
  <c r="R912" i="1" s="1"/>
  <c r="R911" i="1" s="1"/>
  <c r="L846" i="1"/>
  <c r="L845" i="1" s="1"/>
  <c r="R847" i="1"/>
  <c r="P791" i="1"/>
  <c r="P790" i="1" s="1"/>
  <c r="R363" i="1"/>
  <c r="L362" i="1"/>
  <c r="L361" i="1" s="1"/>
  <c r="R351" i="1"/>
  <c r="R350" i="1" s="1"/>
  <c r="L263" i="1"/>
  <c r="L262" i="1" s="1"/>
  <c r="R264" i="1"/>
  <c r="R263" i="1" s="1"/>
  <c r="R262" i="1" s="1"/>
  <c r="L461" i="1"/>
  <c r="L460" i="1" s="1"/>
  <c r="P175" i="1"/>
  <c r="P174" i="1" s="1"/>
  <c r="L76" i="1"/>
  <c r="L75" i="1" s="1"/>
  <c r="R836" i="1"/>
  <c r="R835" i="1" s="1"/>
  <c r="R834" i="1" s="1"/>
  <c r="L835" i="1"/>
  <c r="L834" i="1" s="1"/>
  <c r="R451" i="1"/>
  <c r="L450" i="1"/>
  <c r="L449" i="1" s="1"/>
  <c r="L703" i="1"/>
  <c r="L702" i="1" s="1"/>
  <c r="R704" i="1"/>
  <c r="R703" i="1" s="1"/>
  <c r="R702" i="1" s="1"/>
  <c r="L1209" i="1"/>
  <c r="L1208" i="1" s="1"/>
  <c r="R1210" i="1"/>
  <c r="R1209" i="1" s="1"/>
  <c r="R1208" i="1" s="1"/>
  <c r="R1177" i="1"/>
  <c r="R1176" i="1" s="1"/>
  <c r="R1175" i="1" s="1"/>
  <c r="L1176" i="1"/>
  <c r="L1175" i="1" s="1"/>
  <c r="R1001" i="1"/>
  <c r="R1000" i="1" s="1"/>
  <c r="R999" i="1" s="1"/>
  <c r="L1000" i="1"/>
  <c r="L999" i="1" s="1"/>
  <c r="L1308" i="1"/>
  <c r="L1307" i="1" s="1"/>
  <c r="R1069" i="1"/>
  <c r="R849" i="1"/>
  <c r="R894" i="1"/>
  <c r="R759" i="1"/>
  <c r="R758" i="1" s="1"/>
  <c r="R757" i="1" s="1"/>
  <c r="L758" i="1"/>
  <c r="L757" i="1" s="1"/>
  <c r="R1165" i="1"/>
  <c r="R1164" i="1" s="1"/>
  <c r="R718" i="1"/>
  <c r="R714" i="1" s="1"/>
  <c r="R713" i="1" s="1"/>
  <c r="P912" i="1"/>
  <c r="P911" i="1" s="1"/>
  <c r="L626" i="1"/>
  <c r="L625" i="1" s="1"/>
  <c r="P406" i="1"/>
  <c r="P405" i="1" s="1"/>
  <c r="P846" i="1"/>
  <c r="P845" i="1" s="1"/>
  <c r="L791" i="1"/>
  <c r="L790" i="1" s="1"/>
  <c r="R792" i="1"/>
  <c r="R791" i="1" s="1"/>
  <c r="R790" i="1" s="1"/>
  <c r="R453" i="1"/>
  <c r="L329" i="1"/>
  <c r="L328" i="1" s="1"/>
  <c r="R332" i="1"/>
  <c r="R329" i="1" s="1"/>
  <c r="R328" i="1" s="1"/>
  <c r="L153" i="1"/>
  <c r="L152" i="1" s="1"/>
  <c r="R154" i="1"/>
  <c r="R153" i="1" s="1"/>
  <c r="R152" i="1" s="1"/>
  <c r="P362" i="1"/>
  <c r="P361" i="1" s="1"/>
  <c r="L373" i="1"/>
  <c r="L372" i="1" s="1"/>
  <c r="R374" i="1"/>
  <c r="R373" i="1" s="1"/>
  <c r="R372" i="1" s="1"/>
  <c r="L296" i="1"/>
  <c r="L295" i="1" s="1"/>
  <c r="P263" i="1"/>
  <c r="P262" i="1" s="1"/>
  <c r="R429" i="1"/>
  <c r="R428" i="1" s="1"/>
  <c r="R427" i="1" s="1"/>
  <c r="L428" i="1"/>
  <c r="L427" i="1" s="1"/>
  <c r="P296" i="1"/>
  <c r="P295" i="1" s="1"/>
  <c r="R901" i="1"/>
  <c r="R900" i="1" s="1"/>
  <c r="R1288" i="1"/>
  <c r="R1077" i="1"/>
  <c r="R1076" i="1" s="1"/>
  <c r="R1220" i="1"/>
  <c r="R1219" i="1" s="1"/>
  <c r="L1242" i="1"/>
  <c r="L1241" i="1" s="1"/>
  <c r="R1243" i="1"/>
  <c r="R1242" i="1" s="1"/>
  <c r="R1241" i="1" s="1"/>
  <c r="L670" i="1"/>
  <c r="L669" i="1" s="1"/>
  <c r="R671" i="1"/>
  <c r="R670" i="1" s="1"/>
  <c r="R669" i="1" s="1"/>
  <c r="P758" i="1"/>
  <c r="P757" i="1" s="1"/>
  <c r="L1165" i="1"/>
  <c r="L1164" i="1" s="1"/>
  <c r="R892" i="1"/>
  <c r="R780" i="1"/>
  <c r="R779" i="1" s="1"/>
  <c r="L901" i="1"/>
  <c r="L900" i="1" s="1"/>
  <c r="R903" i="1"/>
  <c r="R615" i="1"/>
  <c r="R614" i="1" s="1"/>
  <c r="R365" i="1"/>
  <c r="R736" i="1"/>
  <c r="R735" i="1" s="1"/>
  <c r="R539" i="1"/>
  <c r="R538" i="1" s="1"/>
  <c r="R537" i="1" s="1"/>
  <c r="L538" i="1"/>
  <c r="L537" i="1" s="1"/>
  <c r="R178" i="1"/>
  <c r="L285" i="1"/>
  <c r="L284" i="1" s="1"/>
  <c r="R287" i="1"/>
  <c r="R285" i="1" s="1"/>
  <c r="R284" i="1" s="1"/>
  <c r="P879" i="1"/>
  <c r="P878" i="1" s="1"/>
  <c r="R311" i="1"/>
  <c r="R474" i="1"/>
  <c r="R472" i="1" s="1"/>
  <c r="R471" i="1" s="1"/>
  <c r="R209" i="1"/>
  <c r="R208" i="1" s="1"/>
  <c r="R207" i="1" s="1"/>
  <c r="L142" i="1"/>
  <c r="L141" i="1" s="1"/>
  <c r="R76" i="1"/>
  <c r="R75" i="1" s="1"/>
  <c r="R133" i="1"/>
  <c r="R221" i="1"/>
  <c r="L241" i="1"/>
  <c r="L240" i="1" s="1"/>
  <c r="L10" i="1"/>
  <c r="L9" i="1" s="1"/>
  <c r="R1044" i="1"/>
  <c r="R1043" i="1" s="1"/>
  <c r="P1286" i="1"/>
  <c r="P1285" i="1" s="1"/>
  <c r="L1220" i="1"/>
  <c r="L1219" i="1" s="1"/>
  <c r="R1022" i="1"/>
  <c r="R1021" i="1" s="1"/>
  <c r="P670" i="1"/>
  <c r="P669" i="1" s="1"/>
  <c r="L615" i="1"/>
  <c r="L614" i="1" s="1"/>
  <c r="R880" i="1"/>
  <c r="L879" i="1"/>
  <c r="L878" i="1" s="1"/>
  <c r="R410" i="1"/>
  <c r="L780" i="1"/>
  <c r="L779" i="1" s="1"/>
  <c r="R784" i="1"/>
  <c r="L1297" i="1"/>
  <c r="L1296" i="1" s="1"/>
  <c r="R1298" i="1"/>
  <c r="R1297" i="1" s="1"/>
  <c r="R1296" i="1" s="1"/>
  <c r="L1154" i="1"/>
  <c r="L1153" i="1" s="1"/>
  <c r="R1155" i="1"/>
  <c r="R890" i="1"/>
  <c r="R889" i="1" s="1"/>
  <c r="R1132" i="1"/>
  <c r="R1131" i="1" s="1"/>
  <c r="L868" i="1"/>
  <c r="L867" i="1" s="1"/>
  <c r="R870" i="1"/>
  <c r="R868" i="1" s="1"/>
  <c r="R867" i="1" s="1"/>
  <c r="P549" i="1"/>
  <c r="P548" i="1" s="1"/>
  <c r="R550" i="1"/>
  <c r="R549" i="1" s="1"/>
  <c r="R548" i="1" s="1"/>
  <c r="L582" i="1"/>
  <c r="L581" i="1" s="1"/>
  <c r="R583" i="1"/>
  <c r="R582" i="1" s="1"/>
  <c r="R581" i="1" s="1"/>
  <c r="R560" i="1"/>
  <c r="R559" i="1" s="1"/>
  <c r="R517" i="1"/>
  <c r="R516" i="1" s="1"/>
  <c r="R515" i="1" s="1"/>
  <c r="L516" i="1"/>
  <c r="L515" i="1" s="1"/>
  <c r="R769" i="1"/>
  <c r="R768" i="1" s="1"/>
  <c r="R440" i="1"/>
  <c r="R439" i="1" s="1"/>
  <c r="R438" i="1" s="1"/>
  <c r="L439" i="1"/>
  <c r="L438" i="1" s="1"/>
  <c r="R1265" i="1"/>
  <c r="R1264" i="1" s="1"/>
  <c r="R1263" i="1" s="1"/>
  <c r="L1264" i="1"/>
  <c r="L1263" i="1" s="1"/>
  <c r="R1089" i="1"/>
  <c r="R1088" i="1" s="1"/>
  <c r="R1087" i="1" s="1"/>
  <c r="L1088" i="1"/>
  <c r="L1087" i="1" s="1"/>
  <c r="R1024" i="1"/>
  <c r="P1198" i="1"/>
  <c r="P1197" i="1" s="1"/>
  <c r="R1290" i="1"/>
  <c r="R1286" i="1" s="1"/>
  <c r="R1285" i="1" s="1"/>
  <c r="L1132" i="1"/>
  <c r="L1131" i="1" s="1"/>
  <c r="L1066" i="1"/>
  <c r="L1065" i="1" s="1"/>
  <c r="R1067" i="1"/>
  <c r="R1066" i="1" s="1"/>
  <c r="R1065" i="1" s="1"/>
  <c r="L1110" i="1"/>
  <c r="L1109" i="1" s="1"/>
  <c r="L857" i="1"/>
  <c r="L856" i="1" s="1"/>
  <c r="R858" i="1"/>
  <c r="R857" i="1" s="1"/>
  <c r="R856" i="1" s="1"/>
  <c r="R938" i="1"/>
  <c r="R934" i="1" s="1"/>
  <c r="R933" i="1" s="1"/>
  <c r="R673" i="1"/>
  <c r="R956" i="1"/>
  <c r="R955" i="1" s="1"/>
  <c r="R748" i="1"/>
  <c r="R747" i="1" s="1"/>
  <c r="R746" i="1" s="1"/>
  <c r="L747" i="1"/>
  <c r="L746" i="1" s="1"/>
  <c r="P505" i="1"/>
  <c r="P504" i="1" s="1"/>
  <c r="R507" i="1"/>
  <c r="R882" i="1"/>
  <c r="R528" i="1"/>
  <c r="R527" i="1" s="1"/>
  <c r="R526" i="1" s="1"/>
  <c r="L527" i="1"/>
  <c r="L526" i="1" s="1"/>
  <c r="L560" i="1"/>
  <c r="L559" i="1" s="1"/>
  <c r="R135" i="1"/>
  <c r="R223" i="1"/>
  <c r="R804" i="1"/>
  <c r="R802" i="1" s="1"/>
  <c r="R801" i="1" s="1"/>
  <c r="R505" i="1"/>
  <c r="R504" i="1" s="1"/>
  <c r="R296" i="1"/>
  <c r="R295" i="1" s="1"/>
  <c r="L769" i="1"/>
  <c r="L768" i="1" s="1"/>
  <c r="L406" i="1"/>
  <c r="L405" i="1" s="1"/>
  <c r="R384" i="1"/>
  <c r="R383" i="1" s="1"/>
  <c r="R649" i="1"/>
  <c r="R648" i="1" s="1"/>
  <c r="R647" i="1" s="1"/>
  <c r="L648" i="1"/>
  <c r="L647" i="1" s="1"/>
  <c r="R1067" i="2" l="1"/>
  <c r="R9" i="2"/>
  <c r="R1066" i="2" s="1"/>
  <c r="R450" i="1"/>
  <c r="R449" i="1" s="1"/>
  <c r="R1154" i="1"/>
  <c r="R1153" i="1" s="1"/>
  <c r="R879" i="1"/>
  <c r="R878" i="1" s="1"/>
  <c r="R362" i="1"/>
  <c r="R361" i="1" s="1"/>
  <c r="R175" i="1"/>
  <c r="R174" i="1" s="1"/>
  <c r="R219" i="1"/>
  <c r="R218" i="1" s="1"/>
  <c r="R131" i="1"/>
  <c r="R130" i="1" s="1"/>
  <c r="R846" i="1"/>
  <c r="R845" i="1" s="1"/>
  <c r="R307" i="1"/>
  <c r="R306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<sst xmlns="http://schemas.openxmlformats.org/spreadsheetml/2006/main" count="4174" uniqueCount="92">
  <si>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</si>
  <si>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</si>
  <si>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</si>
  <si>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</si>
  <si>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</si>
  <si>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</si>
  <si>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</si>
  <si>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</si>
  <si>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</si>
  <si>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</si>
  <si>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</si>
  <si>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</si>
  <si>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</si>
  <si>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</si>
  <si>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</si>
  <si>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</si>
  <si>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</si>
  <si>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</si>
  <si>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</si>
  <si>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</si>
  <si>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</si>
  <si>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</si>
  <si>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</si>
  <si>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</si>
  <si>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京都府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</si>
  <si>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</si>
  <si>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</si>
  <si>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</si>
  <si>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</si>
  <si>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</si>
  <si>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</si>
  <si>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</si>
  <si>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</si>
  <si>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</si>
  <si>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</si>
  <si>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</si>
  <si>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</si>
  <si>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</si>
  <si>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</si>
  <si>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</si>
  <si>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</si>
  <si>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</si>
  <si>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</si>
  <si>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</si>
  <si>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</si>
  <si>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</si>
  <si>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</si>
  <si>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</si>
  <si>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</si>
  <si>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</si>
  <si>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</si>
  <si>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</si>
  <si>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</si>
  <si>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</si>
  <si>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</si>
  <si>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</si>
  <si>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</si>
  <si>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</si>
  <si>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</si>
  <si>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</si>
  <si>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</si>
  <si>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</si>
  <si>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</si>
  <si>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</si>
  <si>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</si>
  <si>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</si>
  <si>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</si>
  <si>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</si>
  <si>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</si>
  <si>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</si>
  <si>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</si>
  <si>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</si>
  <si>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</si>
  <si>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</si>
  <si>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</si>
  <si>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</si>
  <si>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</si>
  <si>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</si>
  <si>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</si>
  <si>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</si>
  <si>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</si>
  <si>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</si>
  <si>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</si>
  <si>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</si>
  <si>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</si>
  <si>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</si>
  <si>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</si>
  <si>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</si>
  <si>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</si>
  <si>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</si>
  <si>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</si>
  <si>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京都府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</si>
</sst>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4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horizontal="center"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horizontal="center"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92" xfId="4" applyBorder="1" applyAlignment="1">
      <alignment horizontal="center" vertical="top" textRotation="255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0.1056098208184667</v>
      </c>
    </row>
    <row r="3" spans="1:18">
      <c r="D3" s="1" t="s">
        <v>4</v>
      </c>
      <c r="P3" s="8" t="s">
        <v>5</v>
      </c>
      <c r="Q3" s="9">
        <v>0.17530681621684158</v>
      </c>
    </row>
    <row r="4" spans="1:18">
      <c r="D4" s="1" t="s">
        <v>6</v>
      </c>
      <c r="P4" s="8" t="s">
        <v>7</v>
      </c>
      <c r="Q4" s="9">
        <v>0.50862072119856605</v>
      </c>
    </row>
    <row r="5" spans="1:18">
      <c r="P5" s="10" t="s">
        <v>8</v>
      </c>
      <c r="Q5" s="11">
        <v>0.38656066241499837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1086797</v>
      </c>
      <c r="I9" s="26">
        <v>443237</v>
      </c>
      <c r="J9" s="27"/>
      <c r="K9" s="28"/>
      <c r="L9" s="29">
        <f>+L10+SUM(L15:L19)</f>
        <v>150961.0175056771</v>
      </c>
      <c r="M9" s="26">
        <v>643561</v>
      </c>
      <c r="N9" s="27"/>
      <c r="O9" s="28"/>
      <c r="P9" s="29">
        <f>+P10+SUM(P15:P19)</f>
        <v>384918.25739963877</v>
      </c>
      <c r="Q9" s="30"/>
      <c r="R9" s="31">
        <f>+R10+SUM(R15:R19)</f>
        <v>535879.27490531583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366877</v>
      </c>
      <c r="I10" s="38">
        <v>259305</v>
      </c>
      <c r="J10" s="39">
        <v>101369</v>
      </c>
      <c r="K10" s="40">
        <v>62753</v>
      </c>
      <c r="L10" s="41">
        <f>SUM(L11:L14)</f>
        <v>90791.017505677097</v>
      </c>
      <c r="M10" s="38">
        <v>107572</v>
      </c>
      <c r="N10" s="39">
        <v>94607</v>
      </c>
      <c r="O10" s="42">
        <v>82135</v>
      </c>
      <c r="P10" s="41">
        <f>SUM(P11:P14)</f>
        <v>89640.257399638765</v>
      </c>
      <c r="Q10" s="43"/>
      <c r="R10" s="44">
        <f>SUM(R11:R14)</f>
        <v>180431.27490531586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85011</v>
      </c>
      <c r="I11" s="48">
        <v>83278</v>
      </c>
      <c r="J11" s="48">
        <v>13406</v>
      </c>
      <c r="K11" s="49">
        <v>3838</v>
      </c>
      <c r="L11" s="50">
        <f>J11*(1-Q11)+K11*Q11</f>
        <v>12395.525234408909</v>
      </c>
      <c r="M11" s="48">
        <v>1733</v>
      </c>
      <c r="N11" s="48">
        <v>1358</v>
      </c>
      <c r="O11" s="51">
        <v>908</v>
      </c>
      <c r="P11" s="50">
        <f>N11*(1-Q11)+O11*Q11</f>
        <v>1310.4755806316898</v>
      </c>
      <c r="Q11" s="52">
        <f>$Q$2</f>
        <v>0.1056098208184667</v>
      </c>
      <c r="R11" s="53">
        <f>L11+P11</f>
        <v>13706.000815040599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92770</v>
      </c>
      <c r="I12" s="48">
        <v>70355</v>
      </c>
      <c r="J12" s="48">
        <v>40142</v>
      </c>
      <c r="K12" s="49">
        <v>26700</v>
      </c>
      <c r="L12" s="55">
        <f>J12*(1-Q12)+K12*Q12</f>
        <v>37785.525776413211</v>
      </c>
      <c r="M12" s="48">
        <v>22415</v>
      </c>
      <c r="N12" s="48">
        <v>20046</v>
      </c>
      <c r="O12" s="51">
        <v>16851</v>
      </c>
      <c r="P12" s="55">
        <f>N12*(1-Q12)+O12*Q12</f>
        <v>19485.894722187193</v>
      </c>
      <c r="Q12" s="52">
        <f>$Q$3</f>
        <v>0.17530681621684158</v>
      </c>
      <c r="R12" s="53">
        <f>L12+P12</f>
        <v>57271.420498600404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113139</v>
      </c>
      <c r="I13" s="48">
        <v>42728</v>
      </c>
      <c r="J13" s="48">
        <v>31630</v>
      </c>
      <c r="K13" s="49">
        <v>21976</v>
      </c>
      <c r="L13" s="55">
        <f>J13*(1-Q13)+K13*Q13</f>
        <v>26719.775557549045</v>
      </c>
      <c r="M13" s="48">
        <v>70411</v>
      </c>
      <c r="N13" s="48">
        <v>64082</v>
      </c>
      <c r="O13" s="51">
        <v>56324</v>
      </c>
      <c r="P13" s="55">
        <f>N13*(1-Q13)+O13*Q13</f>
        <v>60136.120444941524</v>
      </c>
      <c r="Q13" s="52">
        <f>$Q$4</f>
        <v>0.50862072119856605</v>
      </c>
      <c r="R13" s="53">
        <f>L13+P13</f>
        <v>86855.896002490568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75956</v>
      </c>
      <c r="I14" s="59">
        <v>62943</v>
      </c>
      <c r="J14" s="60">
        <v>16191</v>
      </c>
      <c r="K14" s="61">
        <v>10239</v>
      </c>
      <c r="L14" s="62">
        <f>J14*(1-Q14)+K14*Q14</f>
        <v>13890.190937305928</v>
      </c>
      <c r="M14" s="59">
        <v>13013</v>
      </c>
      <c r="N14" s="60">
        <v>9121</v>
      </c>
      <c r="O14" s="63">
        <v>8052</v>
      </c>
      <c r="P14" s="62">
        <f>N14*(1-Q14)+O14*Q14</f>
        <v>8707.7666518783662</v>
      </c>
      <c r="Q14" s="64">
        <f>$Q$5</f>
        <v>0.38656066241499837</v>
      </c>
      <c r="R14" s="65">
        <f>L14+P14</f>
        <v>22597.957589184294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294968</v>
      </c>
      <c r="I15" s="69">
        <v>91286</v>
      </c>
      <c r="J15" s="70"/>
      <c r="K15" s="71"/>
      <c r="L15" s="72">
        <v>40968</v>
      </c>
      <c r="M15" s="69">
        <v>203682</v>
      </c>
      <c r="N15" s="70"/>
      <c r="O15" s="71"/>
      <c r="P15" s="72">
        <v>149307</v>
      </c>
      <c r="Q15" s="73"/>
      <c r="R15" s="74">
        <f>+L15+P15</f>
        <v>190275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194083</v>
      </c>
      <c r="I16" s="76">
        <v>49623</v>
      </c>
      <c r="J16" s="77"/>
      <c r="K16" s="78"/>
      <c r="L16" s="79">
        <v>14315</v>
      </c>
      <c r="M16" s="76">
        <v>144460</v>
      </c>
      <c r="N16" s="77"/>
      <c r="O16" s="78"/>
      <c r="P16" s="79">
        <v>77087</v>
      </c>
      <c r="Q16" s="80"/>
      <c r="R16" s="81">
        <f>+L16+P16</f>
        <v>91402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154298</v>
      </c>
      <c r="I17" s="76">
        <v>34341</v>
      </c>
      <c r="J17" s="77"/>
      <c r="K17" s="78"/>
      <c r="L17" s="79">
        <v>4462</v>
      </c>
      <c r="M17" s="76">
        <v>119957</v>
      </c>
      <c r="N17" s="77"/>
      <c r="O17" s="78"/>
      <c r="P17" s="79">
        <v>44167</v>
      </c>
      <c r="Q17" s="80"/>
      <c r="R17" s="81">
        <f>+L17+P17</f>
        <v>48629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52428</v>
      </c>
      <c r="I18" s="76">
        <v>7376</v>
      </c>
      <c r="J18" s="77"/>
      <c r="K18" s="78"/>
      <c r="L18" s="79">
        <v>353</v>
      </c>
      <c r="M18" s="76">
        <v>45052</v>
      </c>
      <c r="N18" s="77"/>
      <c r="O18" s="78"/>
      <c r="P18" s="79">
        <v>15881</v>
      </c>
      <c r="Q18" s="80"/>
      <c r="R18" s="81">
        <f>+L18+P18</f>
        <v>16234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24142</v>
      </c>
      <c r="I19" s="86">
        <v>1305</v>
      </c>
      <c r="J19" s="87"/>
      <c r="K19" s="88"/>
      <c r="L19" s="89">
        <v>72</v>
      </c>
      <c r="M19" s="86">
        <v>22837</v>
      </c>
      <c r="N19" s="87"/>
      <c r="O19" s="88"/>
      <c r="P19" s="89">
        <v>8836</v>
      </c>
      <c r="Q19" s="90"/>
      <c r="R19" s="91">
        <f>+L19+P19</f>
        <v>8908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84764</v>
      </c>
      <c r="I20" s="96">
        <v>50055</v>
      </c>
      <c r="J20" s="97"/>
      <c r="K20" s="98"/>
      <c r="L20" s="99">
        <f>+L21+SUM(L26:L30)</f>
        <v>12769.951421908105</v>
      </c>
      <c r="M20" s="96">
        <v>34708</v>
      </c>
      <c r="N20" s="100"/>
      <c r="O20" s="101"/>
      <c r="P20" s="99">
        <f>+P21+SUM(P26:P30)</f>
        <v>23969.49312861139</v>
      </c>
      <c r="Q20" s="102"/>
      <c r="R20" s="103">
        <f>+R21+SUM(R26:R30)</f>
        <v>36739.444550519496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64669</v>
      </c>
      <c r="I21" s="38">
        <v>43366</v>
      </c>
      <c r="J21" s="39">
        <v>12630</v>
      </c>
      <c r="K21" s="42">
        <v>6907</v>
      </c>
      <c r="L21" s="41">
        <f>SUM(L22:L25)</f>
        <v>11179.951421908105</v>
      </c>
      <c r="M21" s="38">
        <v>21303</v>
      </c>
      <c r="N21" s="39">
        <v>18333</v>
      </c>
      <c r="O21" s="42">
        <v>15222</v>
      </c>
      <c r="P21" s="41">
        <f>SUM(P22:P25)</f>
        <v>16983.49312861139</v>
      </c>
      <c r="Q21" s="43"/>
      <c r="R21" s="44">
        <f>SUM(R22:R25)</f>
        <v>28163.444550519496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29139</v>
      </c>
      <c r="I22" s="48">
        <v>28705</v>
      </c>
      <c r="J22" s="48">
        <v>3544</v>
      </c>
      <c r="K22" s="51">
        <v>801</v>
      </c>
      <c r="L22" s="50">
        <f>J22*(1-Q22)+K22*Q22</f>
        <v>3254.3122614949457</v>
      </c>
      <c r="M22" s="48">
        <v>434</v>
      </c>
      <c r="N22" s="48">
        <v>333</v>
      </c>
      <c r="O22" s="51">
        <v>254</v>
      </c>
      <c r="P22" s="50">
        <f>N22*(1-Q22)+O22*Q22</f>
        <v>324.65682415534116</v>
      </c>
      <c r="Q22" s="52">
        <f>$Q$2</f>
        <v>0.1056098208184667</v>
      </c>
      <c r="R22" s="53">
        <f>L22+P22</f>
        <v>3578.9690856502866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7785</v>
      </c>
      <c r="I23" s="48">
        <v>4308</v>
      </c>
      <c r="J23" s="48">
        <v>2550</v>
      </c>
      <c r="K23" s="51">
        <v>1648</v>
      </c>
      <c r="L23" s="55">
        <f>J23*(1-Q23)+K23*Q23</f>
        <v>2391.8732517724088</v>
      </c>
      <c r="M23" s="48">
        <v>3477</v>
      </c>
      <c r="N23" s="48">
        <v>2925</v>
      </c>
      <c r="O23" s="51">
        <v>2355</v>
      </c>
      <c r="P23" s="55">
        <f>N23*(1-Q23)+O23*Q23</f>
        <v>2825.0751147564001</v>
      </c>
      <c r="Q23" s="52">
        <f>$Q$3</f>
        <v>0.17530681621684158</v>
      </c>
      <c r="R23" s="53">
        <f>L23+P23</f>
        <v>5216.9483665288089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22536</v>
      </c>
      <c r="I24" s="48">
        <v>7297</v>
      </c>
      <c r="J24" s="48">
        <v>4904</v>
      </c>
      <c r="K24" s="51">
        <v>3279</v>
      </c>
      <c r="L24" s="55">
        <f>J24*(1-Q24)+K24*Q24</f>
        <v>4077.4913280523301</v>
      </c>
      <c r="M24" s="48">
        <v>15239</v>
      </c>
      <c r="N24" s="48">
        <v>13077</v>
      </c>
      <c r="O24" s="51">
        <v>10705</v>
      </c>
      <c r="P24" s="55">
        <f>N24*(1-Q24)+O24*Q24</f>
        <v>11870.551649317</v>
      </c>
      <c r="Q24" s="52">
        <f>$Q$4</f>
        <v>0.50862072119856605</v>
      </c>
      <c r="R24" s="53">
        <f>L24+P24</f>
        <v>15948.04297736933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5209</v>
      </c>
      <c r="I25" s="59">
        <v>3057</v>
      </c>
      <c r="J25" s="60">
        <v>1631</v>
      </c>
      <c r="K25" s="63">
        <v>1179</v>
      </c>
      <c r="L25" s="62">
        <f>J25*(1-Q25)+K25*Q25</f>
        <v>1456.2745805884206</v>
      </c>
      <c r="M25" s="59">
        <v>2152</v>
      </c>
      <c r="N25" s="60">
        <v>1998</v>
      </c>
      <c r="O25" s="63">
        <v>1908</v>
      </c>
      <c r="P25" s="62">
        <f>N25*(1-Q25)+O25*Q25</f>
        <v>1963.2095403826502</v>
      </c>
      <c r="Q25" s="64">
        <f>$Q$5</f>
        <v>0.38656066241499837</v>
      </c>
      <c r="R25" s="65">
        <f>L25+P25</f>
        <v>3419.4841209710708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13059</v>
      </c>
      <c r="I26" s="69">
        <v>4220</v>
      </c>
      <c r="J26" s="70"/>
      <c r="K26" s="71"/>
      <c r="L26" s="72">
        <v>1381</v>
      </c>
      <c r="M26" s="69">
        <v>8839</v>
      </c>
      <c r="N26" s="70"/>
      <c r="O26" s="71"/>
      <c r="P26" s="72">
        <v>5476</v>
      </c>
      <c r="Q26" s="73"/>
      <c r="R26" s="74">
        <f>+L26+P26</f>
        <v>6857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4647</v>
      </c>
      <c r="I27" s="76">
        <v>1754</v>
      </c>
      <c r="J27" s="77"/>
      <c r="K27" s="78"/>
      <c r="L27" s="79">
        <v>178</v>
      </c>
      <c r="M27" s="76">
        <v>2893</v>
      </c>
      <c r="N27" s="77"/>
      <c r="O27" s="78"/>
      <c r="P27" s="79">
        <v>1134</v>
      </c>
      <c r="Q27" s="80"/>
      <c r="R27" s="81">
        <f>+L27+P27</f>
        <v>1312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1782</v>
      </c>
      <c r="I28" s="76">
        <v>626</v>
      </c>
      <c r="J28" s="77"/>
      <c r="K28" s="78"/>
      <c r="L28" s="79">
        <v>31</v>
      </c>
      <c r="M28" s="76">
        <v>1156</v>
      </c>
      <c r="N28" s="77"/>
      <c r="O28" s="78"/>
      <c r="P28" s="79">
        <v>204</v>
      </c>
      <c r="Q28" s="80"/>
      <c r="R28" s="81">
        <f>+L28+P28</f>
        <v>235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297</v>
      </c>
      <c r="I29" s="76">
        <v>89</v>
      </c>
      <c r="J29" s="77"/>
      <c r="K29" s="78"/>
      <c r="L29" s="79">
        <v>0</v>
      </c>
      <c r="M29" s="76">
        <v>208</v>
      </c>
      <c r="N29" s="77"/>
      <c r="O29" s="78"/>
      <c r="P29" s="79">
        <v>76</v>
      </c>
      <c r="Q29" s="80"/>
      <c r="R29" s="81">
        <f>+L29+P29</f>
        <v>76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309</v>
      </c>
      <c r="I30" s="86">
        <v>0</v>
      </c>
      <c r="J30" s="87"/>
      <c r="K30" s="88"/>
      <c r="L30" s="89">
        <v>0</v>
      </c>
      <c r="M30" s="86">
        <v>309</v>
      </c>
      <c r="N30" s="87"/>
      <c r="O30" s="88"/>
      <c r="P30" s="89">
        <v>96</v>
      </c>
      <c r="Q30" s="90"/>
      <c r="R30" s="91">
        <f>+L30+P30</f>
        <v>96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141548</v>
      </c>
      <c r="I31" s="96">
        <v>70884</v>
      </c>
      <c r="J31" s="97"/>
      <c r="K31" s="98"/>
      <c r="L31" s="99">
        <f>+L32+SUM(L37:L41)</f>
        <v>22679.245647207961</v>
      </c>
      <c r="M31" s="96">
        <v>70664</v>
      </c>
      <c r="N31" s="100"/>
      <c r="O31" s="101"/>
      <c r="P31" s="99">
        <f>+P32+SUM(P37:P41)</f>
        <v>47711.002873544581</v>
      </c>
      <c r="Q31" s="102"/>
      <c r="R31" s="103">
        <f>+R32+SUM(R37:R41)</f>
        <v>70390.248520752546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84471</v>
      </c>
      <c r="I32" s="38">
        <v>54097</v>
      </c>
      <c r="J32" s="39">
        <v>21540</v>
      </c>
      <c r="K32" s="42">
        <v>12001</v>
      </c>
      <c r="L32" s="41">
        <f>SUM(L33:L36)</f>
        <v>18513.245647207961</v>
      </c>
      <c r="M32" s="38">
        <v>30373</v>
      </c>
      <c r="N32" s="39">
        <v>27711</v>
      </c>
      <c r="O32" s="42">
        <v>23515</v>
      </c>
      <c r="P32" s="41">
        <f>SUM(P33:P36)</f>
        <v>25841.002873544585</v>
      </c>
      <c r="Q32" s="43"/>
      <c r="R32" s="44">
        <f>SUM(R33:R36)</f>
        <v>44354.248520752546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25949</v>
      </c>
      <c r="I33" s="48">
        <v>25618</v>
      </c>
      <c r="J33" s="48">
        <v>3762</v>
      </c>
      <c r="K33" s="51">
        <v>899</v>
      </c>
      <c r="L33" s="50">
        <f>J33*(1-Q33)+K33*Q33</f>
        <v>3459.6390829967299</v>
      </c>
      <c r="M33" s="48">
        <v>331</v>
      </c>
      <c r="N33" s="48">
        <v>249</v>
      </c>
      <c r="O33" s="51">
        <v>201</v>
      </c>
      <c r="P33" s="50">
        <f>N33*(1-Q33)+O33*Q33</f>
        <v>243.93072860071362</v>
      </c>
      <c r="Q33" s="52">
        <f>$Q$2</f>
        <v>0.1056098208184667</v>
      </c>
      <c r="R33" s="53">
        <f>L33+P33</f>
        <v>3703.5698115974437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13940</v>
      </c>
      <c r="I34" s="48">
        <v>10266</v>
      </c>
      <c r="J34" s="48">
        <v>4822</v>
      </c>
      <c r="K34" s="51">
        <v>2919</v>
      </c>
      <c r="L34" s="55">
        <f>J34*(1-Q34)+K34*Q34</f>
        <v>4488.3911287393503</v>
      </c>
      <c r="M34" s="48">
        <v>3674</v>
      </c>
      <c r="N34" s="48">
        <v>3217</v>
      </c>
      <c r="O34" s="51">
        <v>2507</v>
      </c>
      <c r="P34" s="55">
        <f>N34*(1-Q34)+O34*Q34</f>
        <v>3092.5321604860424</v>
      </c>
      <c r="Q34" s="52">
        <f>$Q$3</f>
        <v>0.17530681621684158</v>
      </c>
      <c r="R34" s="53">
        <f>L34+P34</f>
        <v>7580.9232892253931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42781</v>
      </c>
      <c r="I35" s="48">
        <v>17135</v>
      </c>
      <c r="J35" s="48">
        <v>12410</v>
      </c>
      <c r="K35" s="51">
        <v>7939</v>
      </c>
      <c r="L35" s="55">
        <f>J35*(1-Q35)+K35*Q35</f>
        <v>10135.956755521211</v>
      </c>
      <c r="M35" s="48">
        <v>25646</v>
      </c>
      <c r="N35" s="48">
        <v>23660</v>
      </c>
      <c r="O35" s="51">
        <v>20289</v>
      </c>
      <c r="P35" s="55">
        <f>N35*(1-Q35)+O35*Q35</f>
        <v>21945.439548839633</v>
      </c>
      <c r="Q35" s="52">
        <f>$Q$4</f>
        <v>0.50862072119856605</v>
      </c>
      <c r="R35" s="53">
        <f>L35+P35</f>
        <v>32081.396304360846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1801</v>
      </c>
      <c r="I36" s="59">
        <v>1079</v>
      </c>
      <c r="J36" s="60">
        <v>546</v>
      </c>
      <c r="K36" s="63">
        <v>244</v>
      </c>
      <c r="L36" s="62">
        <f>J36*(1-Q36)+K36*Q36</f>
        <v>429.25867995067046</v>
      </c>
      <c r="M36" s="59">
        <v>722</v>
      </c>
      <c r="N36" s="60">
        <v>585</v>
      </c>
      <c r="O36" s="63">
        <v>518</v>
      </c>
      <c r="P36" s="62">
        <f>N36*(1-Q36)+O36*Q36</f>
        <v>559.10043561819509</v>
      </c>
      <c r="Q36" s="64">
        <f>$Q$5</f>
        <v>0.38656066241499837</v>
      </c>
      <c r="R36" s="65">
        <f>L36+P36</f>
        <v>988.35911556886549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38074</v>
      </c>
      <c r="I37" s="69">
        <v>11173</v>
      </c>
      <c r="J37" s="70"/>
      <c r="K37" s="71"/>
      <c r="L37" s="72">
        <v>3637</v>
      </c>
      <c r="M37" s="69">
        <v>26902</v>
      </c>
      <c r="N37" s="70"/>
      <c r="O37" s="71"/>
      <c r="P37" s="72">
        <v>16690</v>
      </c>
      <c r="Q37" s="73"/>
      <c r="R37" s="74">
        <f>+L37+P37</f>
        <v>20327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12932</v>
      </c>
      <c r="I38" s="76">
        <v>3866</v>
      </c>
      <c r="J38" s="77"/>
      <c r="K38" s="78"/>
      <c r="L38" s="79">
        <v>417</v>
      </c>
      <c r="M38" s="76">
        <v>9067</v>
      </c>
      <c r="N38" s="77"/>
      <c r="O38" s="78"/>
      <c r="P38" s="79">
        <v>4068</v>
      </c>
      <c r="Q38" s="80"/>
      <c r="R38" s="81">
        <f>+L38+P38</f>
        <v>4485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4377</v>
      </c>
      <c r="I39" s="76">
        <v>1344</v>
      </c>
      <c r="J39" s="77"/>
      <c r="K39" s="78"/>
      <c r="L39" s="79">
        <v>112</v>
      </c>
      <c r="M39" s="76">
        <v>3033</v>
      </c>
      <c r="N39" s="77"/>
      <c r="O39" s="78"/>
      <c r="P39" s="79">
        <v>768</v>
      </c>
      <c r="Q39" s="80"/>
      <c r="R39" s="81">
        <f>+L39+P39</f>
        <v>880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1199</v>
      </c>
      <c r="I40" s="76">
        <v>271</v>
      </c>
      <c r="J40" s="77"/>
      <c r="K40" s="78"/>
      <c r="L40" s="79">
        <v>0</v>
      </c>
      <c r="M40" s="76">
        <v>929</v>
      </c>
      <c r="N40" s="77"/>
      <c r="O40" s="78"/>
      <c r="P40" s="79">
        <v>260</v>
      </c>
      <c r="Q40" s="80"/>
      <c r="R40" s="81">
        <f>+L40+P40</f>
        <v>260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495</v>
      </c>
      <c r="I41" s="86">
        <v>134</v>
      </c>
      <c r="J41" s="87"/>
      <c r="K41" s="88"/>
      <c r="L41" s="89">
        <v>0</v>
      </c>
      <c r="M41" s="86">
        <v>361</v>
      </c>
      <c r="N41" s="87"/>
      <c r="O41" s="88"/>
      <c r="P41" s="89">
        <v>84</v>
      </c>
      <c r="Q41" s="90"/>
      <c r="R41" s="91">
        <f>+L41+P41</f>
        <v>84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159525</v>
      </c>
      <c r="I42" s="96">
        <v>63203</v>
      </c>
      <c r="J42" s="97"/>
      <c r="K42" s="98"/>
      <c r="L42" s="99">
        <f>+L43+SUM(L48:L52)</f>
        <v>22940.074384684296</v>
      </c>
      <c r="M42" s="96">
        <v>96322</v>
      </c>
      <c r="N42" s="100"/>
      <c r="O42" s="101"/>
      <c r="P42" s="99">
        <f>+P43+SUM(P48:P52)</f>
        <v>62166.10459148416</v>
      </c>
      <c r="Q42" s="102"/>
      <c r="R42" s="103">
        <f>+R43+SUM(R48:R52)</f>
        <v>85106.178976168449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58230</v>
      </c>
      <c r="I43" s="38">
        <v>37301</v>
      </c>
      <c r="J43" s="39">
        <v>17405</v>
      </c>
      <c r="K43" s="42">
        <v>10334</v>
      </c>
      <c r="L43" s="41">
        <f>SUM(L44:L47)</f>
        <v>15459.074384684294</v>
      </c>
      <c r="M43" s="38">
        <v>20929</v>
      </c>
      <c r="N43" s="39">
        <v>19610</v>
      </c>
      <c r="O43" s="42">
        <v>17024</v>
      </c>
      <c r="P43" s="41">
        <f>SUM(P44:P47)</f>
        <v>18629.10459148416</v>
      </c>
      <c r="Q43" s="43"/>
      <c r="R43" s="44">
        <f>SUM(R44:R47)</f>
        <v>34088.178976168449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14230</v>
      </c>
      <c r="I44" s="48">
        <v>13797</v>
      </c>
      <c r="J44" s="48">
        <v>2889</v>
      </c>
      <c r="K44" s="51">
        <v>876</v>
      </c>
      <c r="L44" s="50">
        <f>J44*(1-Q44)+K44*Q44</f>
        <v>2676.4074306924267</v>
      </c>
      <c r="M44" s="48">
        <v>434</v>
      </c>
      <c r="N44" s="48">
        <v>399</v>
      </c>
      <c r="O44" s="51">
        <v>179</v>
      </c>
      <c r="P44" s="50">
        <f>N44*(1-Q44)+O44*Q44</f>
        <v>375.76583941993732</v>
      </c>
      <c r="Q44" s="52">
        <f>$Q$2</f>
        <v>0.1056098208184667</v>
      </c>
      <c r="R44" s="53">
        <f>L44+P44</f>
        <v>3052.1732701123642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16329</v>
      </c>
      <c r="I45" s="48">
        <v>12843</v>
      </c>
      <c r="J45" s="48">
        <v>6444</v>
      </c>
      <c r="K45" s="51">
        <v>3985</v>
      </c>
      <c r="L45" s="55">
        <f>J45*(1-Q45)+K45*Q45</f>
        <v>6012.9205389227864</v>
      </c>
      <c r="M45" s="48">
        <v>3486</v>
      </c>
      <c r="N45" s="48">
        <v>3115</v>
      </c>
      <c r="O45" s="51">
        <v>2399</v>
      </c>
      <c r="P45" s="55">
        <f>N45*(1-Q45)+O45*Q45</f>
        <v>2989.4803195887416</v>
      </c>
      <c r="Q45" s="52">
        <f>$Q$3</f>
        <v>0.17530681621684158</v>
      </c>
      <c r="R45" s="53">
        <f>L45+P45</f>
        <v>9002.400858511528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26383</v>
      </c>
      <c r="I46" s="48">
        <v>9966</v>
      </c>
      <c r="J46" s="48">
        <v>7650</v>
      </c>
      <c r="K46" s="51">
        <v>5212</v>
      </c>
      <c r="L46" s="55">
        <f>J46*(1-Q46)+K46*Q46</f>
        <v>6409.9826817178964</v>
      </c>
      <c r="M46" s="48">
        <v>16417</v>
      </c>
      <c r="N46" s="48">
        <v>15549</v>
      </c>
      <c r="O46" s="51">
        <v>13952</v>
      </c>
      <c r="P46" s="55">
        <f>N46*(1-Q46)+O46*Q46</f>
        <v>14736.732708245891</v>
      </c>
      <c r="Q46" s="52">
        <f>$Q$4</f>
        <v>0.50862072119856605</v>
      </c>
      <c r="R46" s="53">
        <f>L46+P46</f>
        <v>21146.715389963785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1288</v>
      </c>
      <c r="I47" s="59">
        <v>695</v>
      </c>
      <c r="J47" s="60">
        <v>422</v>
      </c>
      <c r="K47" s="63">
        <v>261</v>
      </c>
      <c r="L47" s="62">
        <f>J47*(1-Q47)+K47*Q47</f>
        <v>359.76373335118524</v>
      </c>
      <c r="M47" s="59">
        <v>592</v>
      </c>
      <c r="N47" s="60">
        <v>548</v>
      </c>
      <c r="O47" s="63">
        <v>494</v>
      </c>
      <c r="P47" s="62">
        <f>N47*(1-Q47)+O47*Q47</f>
        <v>527.12572422959011</v>
      </c>
      <c r="Q47" s="64">
        <f>$Q$5</f>
        <v>0.38656066241499837</v>
      </c>
      <c r="R47" s="65">
        <f>L47+P47</f>
        <v>886.88945758077534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60046</v>
      </c>
      <c r="I48" s="69">
        <v>15310</v>
      </c>
      <c r="J48" s="70"/>
      <c r="K48" s="71"/>
      <c r="L48" s="72">
        <v>6053</v>
      </c>
      <c r="M48" s="69">
        <v>44737</v>
      </c>
      <c r="N48" s="70"/>
      <c r="O48" s="71"/>
      <c r="P48" s="72">
        <v>31311</v>
      </c>
      <c r="Q48" s="73"/>
      <c r="R48" s="74">
        <f>+L48+P48</f>
        <v>37364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25370</v>
      </c>
      <c r="I49" s="76">
        <v>6508</v>
      </c>
      <c r="J49" s="77"/>
      <c r="K49" s="78"/>
      <c r="L49" s="79">
        <v>1317</v>
      </c>
      <c r="M49" s="76">
        <v>18862</v>
      </c>
      <c r="N49" s="77"/>
      <c r="O49" s="78"/>
      <c r="P49" s="79">
        <v>8724</v>
      </c>
      <c r="Q49" s="80"/>
      <c r="R49" s="81">
        <f>+L49+P49</f>
        <v>10041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11277</v>
      </c>
      <c r="I50" s="76">
        <v>3074</v>
      </c>
      <c r="J50" s="77"/>
      <c r="K50" s="78"/>
      <c r="L50" s="79">
        <v>111</v>
      </c>
      <c r="M50" s="76">
        <v>8203</v>
      </c>
      <c r="N50" s="77"/>
      <c r="O50" s="78"/>
      <c r="P50" s="79">
        <v>2295</v>
      </c>
      <c r="Q50" s="80"/>
      <c r="R50" s="81">
        <f>+L50+P50</f>
        <v>2406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3314</v>
      </c>
      <c r="I51" s="76">
        <v>898</v>
      </c>
      <c r="J51" s="77"/>
      <c r="K51" s="78"/>
      <c r="L51" s="79">
        <v>0</v>
      </c>
      <c r="M51" s="76">
        <v>2416</v>
      </c>
      <c r="N51" s="77"/>
      <c r="O51" s="78"/>
      <c r="P51" s="79">
        <v>812</v>
      </c>
      <c r="Q51" s="80"/>
      <c r="R51" s="81">
        <f>+L51+P51</f>
        <v>812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1288</v>
      </c>
      <c r="I52" s="86">
        <v>113</v>
      </c>
      <c r="J52" s="87"/>
      <c r="K52" s="88"/>
      <c r="L52" s="89">
        <v>0</v>
      </c>
      <c r="M52" s="86">
        <v>1175</v>
      </c>
      <c r="N52" s="87"/>
      <c r="O52" s="88"/>
      <c r="P52" s="89">
        <v>395</v>
      </c>
      <c r="Q52" s="90"/>
      <c r="R52" s="91">
        <f>+L52+P52</f>
        <v>395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142866</v>
      </c>
      <c r="I53" s="96">
        <v>52869</v>
      </c>
      <c r="J53" s="97"/>
      <c r="K53" s="98"/>
      <c r="L53" s="99">
        <f>+L54+SUM(L59:L63)</f>
        <v>20469.580882611088</v>
      </c>
      <c r="M53" s="96">
        <v>89997</v>
      </c>
      <c r="N53" s="100"/>
      <c r="O53" s="101"/>
      <c r="P53" s="99">
        <f>+P54+SUM(P59:P63)</f>
        <v>56626.08829624128</v>
      </c>
      <c r="Q53" s="102"/>
      <c r="R53" s="103">
        <f>+R54+SUM(R59:R63)</f>
        <v>77095.66917885236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36405</v>
      </c>
      <c r="I54" s="38">
        <v>26133</v>
      </c>
      <c r="J54" s="39">
        <v>12218</v>
      </c>
      <c r="K54" s="42">
        <v>7921</v>
      </c>
      <c r="L54" s="41">
        <f>SUM(L55:L58)</f>
        <v>11302.580882611088</v>
      </c>
      <c r="M54" s="38">
        <v>10272</v>
      </c>
      <c r="N54" s="39">
        <v>9473</v>
      </c>
      <c r="O54" s="42">
        <v>8618</v>
      </c>
      <c r="P54" s="41">
        <f>SUM(P55:P58)</f>
        <v>9225.0882962412779</v>
      </c>
      <c r="Q54" s="43"/>
      <c r="R54" s="44">
        <f>SUM(R55:R58)</f>
        <v>20527.669178852364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9450</v>
      </c>
      <c r="I55" s="48">
        <v>9107</v>
      </c>
      <c r="J55" s="48">
        <v>2044</v>
      </c>
      <c r="K55" s="51">
        <v>837</v>
      </c>
      <c r="L55" s="50">
        <f>J55*(1-Q55)+K55*Q55</f>
        <v>1916.5289462721107</v>
      </c>
      <c r="M55" s="48">
        <v>343</v>
      </c>
      <c r="N55" s="48">
        <v>259</v>
      </c>
      <c r="O55" s="51">
        <v>176</v>
      </c>
      <c r="P55" s="50">
        <f>N55*(1-Q55)+O55*Q55</f>
        <v>250.23438487206727</v>
      </c>
      <c r="Q55" s="52">
        <f>$Q$2</f>
        <v>0.1056098208184667</v>
      </c>
      <c r="R55" s="53">
        <f>L55+P55</f>
        <v>2166.7633311441778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15997</v>
      </c>
      <c r="I56" s="48">
        <v>12232</v>
      </c>
      <c r="J56" s="48">
        <v>6391</v>
      </c>
      <c r="K56" s="51">
        <v>4068</v>
      </c>
      <c r="L56" s="55">
        <f>J56*(1-Q56)+K56*Q56</f>
        <v>5983.762265928277</v>
      </c>
      <c r="M56" s="48">
        <v>3765</v>
      </c>
      <c r="N56" s="48">
        <v>3344</v>
      </c>
      <c r="O56" s="51">
        <v>2889</v>
      </c>
      <c r="P56" s="55">
        <f>N56*(1-Q56)+O56*Q56</f>
        <v>3264.235398621337</v>
      </c>
      <c r="Q56" s="52">
        <f>$Q$3</f>
        <v>0.17530681621684158</v>
      </c>
      <c r="R56" s="53">
        <f>L56+P56</f>
        <v>9247.9976645496135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10240</v>
      </c>
      <c r="I57" s="48">
        <v>4297</v>
      </c>
      <c r="J57" s="48">
        <v>3575</v>
      </c>
      <c r="K57" s="51">
        <v>2880</v>
      </c>
      <c r="L57" s="55">
        <f>J57*(1-Q57)+K57*Q57</f>
        <v>3221.5085987669963</v>
      </c>
      <c r="M57" s="48">
        <v>5943</v>
      </c>
      <c r="N57" s="48">
        <v>5689</v>
      </c>
      <c r="O57" s="51">
        <v>5384</v>
      </c>
      <c r="P57" s="55">
        <f>N57*(1-Q57)+O57*Q57</f>
        <v>5533.8706800344371</v>
      </c>
      <c r="Q57" s="52">
        <f>$Q$4</f>
        <v>0.50862072119856605</v>
      </c>
      <c r="R57" s="53">
        <f>L57+P57</f>
        <v>8755.3792788014325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718</v>
      </c>
      <c r="I58" s="59">
        <v>497</v>
      </c>
      <c r="J58" s="60">
        <v>209</v>
      </c>
      <c r="K58" s="63">
        <v>136</v>
      </c>
      <c r="L58" s="62">
        <f>J58*(1-Q58)+K58*Q58</f>
        <v>180.7810716437051</v>
      </c>
      <c r="M58" s="59">
        <v>222</v>
      </c>
      <c r="N58" s="60">
        <v>181</v>
      </c>
      <c r="O58" s="63">
        <v>170</v>
      </c>
      <c r="P58" s="62">
        <f>N58*(1-Q58)+O58*Q58</f>
        <v>176.747832713435</v>
      </c>
      <c r="Q58" s="64">
        <f>$Q$5</f>
        <v>0.38656066241499837</v>
      </c>
      <c r="R58" s="65">
        <f>L58+P58</f>
        <v>357.52890435714011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53451</v>
      </c>
      <c r="I59" s="69">
        <v>14174</v>
      </c>
      <c r="J59" s="70"/>
      <c r="K59" s="71"/>
      <c r="L59" s="72">
        <v>7062</v>
      </c>
      <c r="M59" s="69">
        <v>39277</v>
      </c>
      <c r="N59" s="70"/>
      <c r="O59" s="71"/>
      <c r="P59" s="72">
        <v>29677</v>
      </c>
      <c r="Q59" s="73"/>
      <c r="R59" s="74">
        <f>+L59+P59</f>
        <v>36739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29050</v>
      </c>
      <c r="I60" s="76">
        <v>7478</v>
      </c>
      <c r="J60" s="77"/>
      <c r="K60" s="78"/>
      <c r="L60" s="79">
        <v>1622</v>
      </c>
      <c r="M60" s="76">
        <v>21572</v>
      </c>
      <c r="N60" s="77"/>
      <c r="O60" s="78"/>
      <c r="P60" s="79">
        <v>11029</v>
      </c>
      <c r="Q60" s="80"/>
      <c r="R60" s="81">
        <f>+L60+P60</f>
        <v>12651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16718</v>
      </c>
      <c r="I61" s="76">
        <v>4052</v>
      </c>
      <c r="J61" s="77"/>
      <c r="K61" s="78"/>
      <c r="L61" s="79">
        <v>445</v>
      </c>
      <c r="M61" s="76">
        <v>12667</v>
      </c>
      <c r="N61" s="77"/>
      <c r="O61" s="78"/>
      <c r="P61" s="79">
        <v>4890</v>
      </c>
      <c r="Q61" s="80"/>
      <c r="R61" s="81">
        <f>+L61+P61</f>
        <v>5335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5218</v>
      </c>
      <c r="I62" s="76">
        <v>899</v>
      </c>
      <c r="J62" s="77"/>
      <c r="K62" s="78"/>
      <c r="L62" s="79">
        <v>38</v>
      </c>
      <c r="M62" s="76">
        <v>4319</v>
      </c>
      <c r="N62" s="77"/>
      <c r="O62" s="78"/>
      <c r="P62" s="79">
        <v>1196</v>
      </c>
      <c r="Q62" s="80"/>
      <c r="R62" s="81">
        <f>+L62+P62</f>
        <v>1234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2023</v>
      </c>
      <c r="I63" s="86">
        <v>134</v>
      </c>
      <c r="J63" s="87"/>
      <c r="K63" s="88"/>
      <c r="L63" s="89">
        <v>0</v>
      </c>
      <c r="M63" s="86">
        <v>1889</v>
      </c>
      <c r="N63" s="87"/>
      <c r="O63" s="88"/>
      <c r="P63" s="89">
        <v>609</v>
      </c>
      <c r="Q63" s="90"/>
      <c r="R63" s="91">
        <f>+L63+P63</f>
        <v>609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114613</v>
      </c>
      <c r="I64" s="96">
        <v>40695</v>
      </c>
      <c r="J64" s="97"/>
      <c r="K64" s="98"/>
      <c r="L64" s="99">
        <f>+L65+SUM(L70:L74)</f>
        <v>17111.981861866821</v>
      </c>
      <c r="M64" s="96">
        <v>73918</v>
      </c>
      <c r="N64" s="100"/>
      <c r="O64" s="101"/>
      <c r="P64" s="99">
        <f>+P65+SUM(P70:P74)</f>
        <v>43735.269597014572</v>
      </c>
      <c r="Q64" s="102"/>
      <c r="R64" s="103">
        <f>+R65+SUM(R70:R74)</f>
        <v>60847.251458881394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21045</v>
      </c>
      <c r="I65" s="38">
        <v>16342</v>
      </c>
      <c r="J65" s="39">
        <v>8121</v>
      </c>
      <c r="K65" s="42">
        <v>5644</v>
      </c>
      <c r="L65" s="41">
        <f>SUM(L66:L69)</f>
        <v>7638.9818618668205</v>
      </c>
      <c r="M65" s="38">
        <v>4703</v>
      </c>
      <c r="N65" s="39">
        <v>4506</v>
      </c>
      <c r="O65" s="42">
        <v>4267</v>
      </c>
      <c r="P65" s="41">
        <f>SUM(P66:P69)</f>
        <v>4435.2695970145687</v>
      </c>
      <c r="Q65" s="43"/>
      <c r="R65" s="44">
        <f>SUM(R66:R69)</f>
        <v>12074.25145888139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4040</v>
      </c>
      <c r="I66" s="48">
        <v>3978</v>
      </c>
      <c r="J66" s="48">
        <v>599</v>
      </c>
      <c r="K66" s="51">
        <v>297</v>
      </c>
      <c r="L66" s="50">
        <f>J66*(1-Q66)+K66*Q66</f>
        <v>567.10583411282312</v>
      </c>
      <c r="M66" s="48">
        <v>62</v>
      </c>
      <c r="N66" s="48">
        <v>62</v>
      </c>
      <c r="O66" s="51">
        <v>43</v>
      </c>
      <c r="P66" s="50">
        <f>N66*(1-Q66)+O66*Q66</f>
        <v>59.993413404449129</v>
      </c>
      <c r="Q66" s="52">
        <f>$Q$2</f>
        <v>0.1056098208184667</v>
      </c>
      <c r="R66" s="53">
        <f>L66+P66</f>
        <v>627.09924751727226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12910</v>
      </c>
      <c r="I67" s="48">
        <v>10680</v>
      </c>
      <c r="J67" s="48">
        <v>6121</v>
      </c>
      <c r="K67" s="51">
        <v>4158</v>
      </c>
      <c r="L67" s="55">
        <f>J67*(1-Q67)+K67*Q67</f>
        <v>5776.8727197663402</v>
      </c>
      <c r="M67" s="48">
        <v>2230</v>
      </c>
      <c r="N67" s="48">
        <v>2083</v>
      </c>
      <c r="O67" s="51">
        <v>1952</v>
      </c>
      <c r="P67" s="55">
        <f>N67*(1-Q67)+O67*Q67</f>
        <v>2060.0348070755936</v>
      </c>
      <c r="Q67" s="52">
        <f>$Q$3</f>
        <v>0.17530681621684158</v>
      </c>
      <c r="R67" s="53">
        <f>L67+P67</f>
        <v>7836.9075268419338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3832</v>
      </c>
      <c r="I68" s="48">
        <v>1502</v>
      </c>
      <c r="J68" s="48">
        <v>1284</v>
      </c>
      <c r="K68" s="51">
        <v>1087</v>
      </c>
      <c r="L68" s="55">
        <f>J68*(1-Q68)+K68*Q68</f>
        <v>1183.8017179238825</v>
      </c>
      <c r="M68" s="48">
        <v>2330</v>
      </c>
      <c r="N68" s="48">
        <v>2280</v>
      </c>
      <c r="O68" s="51">
        <v>2192</v>
      </c>
      <c r="P68" s="55">
        <f>N68*(1-Q68)+O68*Q68</f>
        <v>2235.2413765345264</v>
      </c>
      <c r="Q68" s="52">
        <f>$Q$4</f>
        <v>0.50862072119856605</v>
      </c>
      <c r="R68" s="53">
        <f>L68+P68</f>
        <v>3419.0430944584086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263</v>
      </c>
      <c r="I69" s="59">
        <v>182</v>
      </c>
      <c r="J69" s="60">
        <v>117</v>
      </c>
      <c r="K69" s="63">
        <v>102</v>
      </c>
      <c r="L69" s="62">
        <f>J69*(1-Q69)+K69*Q69</f>
        <v>111.20159006377503</v>
      </c>
      <c r="M69" s="59">
        <v>80</v>
      </c>
      <c r="N69" s="60">
        <v>80</v>
      </c>
      <c r="O69" s="63">
        <v>80</v>
      </c>
      <c r="P69" s="62">
        <f>N69*(1-Q69)+O69*Q69</f>
        <v>80</v>
      </c>
      <c r="Q69" s="64">
        <f>$Q$5</f>
        <v>0.38656066241499837</v>
      </c>
      <c r="R69" s="65">
        <f>L69+P69</f>
        <v>191.20159006377503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36211</v>
      </c>
      <c r="I70" s="69">
        <v>10697</v>
      </c>
      <c r="J70" s="70"/>
      <c r="K70" s="71"/>
      <c r="L70" s="72">
        <v>6085</v>
      </c>
      <c r="M70" s="69">
        <v>25514</v>
      </c>
      <c r="N70" s="70"/>
      <c r="O70" s="71"/>
      <c r="P70" s="72">
        <v>20367</v>
      </c>
      <c r="Q70" s="73"/>
      <c r="R70" s="74">
        <f>+L70+P70</f>
        <v>26452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26539</v>
      </c>
      <c r="I71" s="76">
        <v>7515</v>
      </c>
      <c r="J71" s="77"/>
      <c r="K71" s="78"/>
      <c r="L71" s="79">
        <v>2701</v>
      </c>
      <c r="M71" s="76">
        <v>19024</v>
      </c>
      <c r="N71" s="77"/>
      <c r="O71" s="78"/>
      <c r="P71" s="79">
        <v>10414</v>
      </c>
      <c r="Q71" s="80"/>
      <c r="R71" s="81">
        <f>+L71+P71</f>
        <v>13115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21744</v>
      </c>
      <c r="I72" s="76">
        <v>4818</v>
      </c>
      <c r="J72" s="77"/>
      <c r="K72" s="78"/>
      <c r="L72" s="79">
        <v>665</v>
      </c>
      <c r="M72" s="76">
        <v>16925</v>
      </c>
      <c r="N72" s="77"/>
      <c r="O72" s="78"/>
      <c r="P72" s="79">
        <v>6165</v>
      </c>
      <c r="Q72" s="80"/>
      <c r="R72" s="81">
        <f>+L72+P72</f>
        <v>6830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6456</v>
      </c>
      <c r="I73" s="76">
        <v>1163</v>
      </c>
      <c r="J73" s="77"/>
      <c r="K73" s="78"/>
      <c r="L73" s="79">
        <v>14</v>
      </c>
      <c r="M73" s="76">
        <v>5293</v>
      </c>
      <c r="N73" s="77"/>
      <c r="O73" s="78"/>
      <c r="P73" s="79">
        <v>1625</v>
      </c>
      <c r="Q73" s="80"/>
      <c r="R73" s="81">
        <f>+L73+P73</f>
        <v>1639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2619</v>
      </c>
      <c r="I74" s="86">
        <v>159</v>
      </c>
      <c r="J74" s="87"/>
      <c r="K74" s="88"/>
      <c r="L74" s="89">
        <v>8</v>
      </c>
      <c r="M74" s="86">
        <v>2459</v>
      </c>
      <c r="N74" s="87"/>
      <c r="O74" s="88"/>
      <c r="P74" s="89">
        <v>729</v>
      </c>
      <c r="Q74" s="90"/>
      <c r="R74" s="91">
        <f>+L74+P74</f>
        <v>737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90140</v>
      </c>
      <c r="I75" s="96">
        <v>28502</v>
      </c>
      <c r="J75" s="97"/>
      <c r="K75" s="98"/>
      <c r="L75" s="99">
        <f>+L76+SUM(L81:L85)</f>
        <v>12933.816538905678</v>
      </c>
      <c r="M75" s="96">
        <v>61638</v>
      </c>
      <c r="N75" s="100"/>
      <c r="O75" s="101"/>
      <c r="P75" s="99">
        <f>+P76+SUM(P81:P85)</f>
        <v>34351.708243281508</v>
      </c>
      <c r="Q75" s="102"/>
      <c r="R75" s="103">
        <f>+R76+SUM(R81:R85)</f>
        <v>47285.524782187182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13068</v>
      </c>
      <c r="I76" s="38">
        <v>9219</v>
      </c>
      <c r="J76" s="39">
        <v>5833</v>
      </c>
      <c r="K76" s="42">
        <v>4089</v>
      </c>
      <c r="L76" s="41">
        <f>SUM(L77:L80)</f>
        <v>5533.8165389056776</v>
      </c>
      <c r="M76" s="38">
        <v>3849</v>
      </c>
      <c r="N76" s="39">
        <v>3758</v>
      </c>
      <c r="O76" s="42">
        <v>3455</v>
      </c>
      <c r="P76" s="41">
        <f>SUM(P77:P80)</f>
        <v>3678.7082432815055</v>
      </c>
      <c r="Q76" s="43"/>
      <c r="R76" s="44">
        <f>SUM(R77:R80)</f>
        <v>9212.5247821871817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1173</v>
      </c>
      <c r="I77" s="48">
        <v>1136</v>
      </c>
      <c r="J77" s="48">
        <v>488</v>
      </c>
      <c r="K77" s="51">
        <v>97</v>
      </c>
      <c r="L77" s="50">
        <f>J77*(1-Q77)+K77*Q77</f>
        <v>446.70656005997955</v>
      </c>
      <c r="M77" s="48">
        <v>37</v>
      </c>
      <c r="N77" s="48">
        <v>37</v>
      </c>
      <c r="O77" s="51">
        <v>37</v>
      </c>
      <c r="P77" s="50">
        <f>N77*(1-Q77)+O77*Q77</f>
        <v>37</v>
      </c>
      <c r="Q77" s="52">
        <f>$Q$2</f>
        <v>0.1056098208184667</v>
      </c>
      <c r="R77" s="53">
        <f>L77+P77</f>
        <v>483.70656005997955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9274</v>
      </c>
      <c r="I78" s="48">
        <v>7068</v>
      </c>
      <c r="J78" s="48">
        <v>4440</v>
      </c>
      <c r="K78" s="51">
        <v>3156</v>
      </c>
      <c r="L78" s="55">
        <f>J78*(1-Q78)+K78*Q78</f>
        <v>4214.9060479775753</v>
      </c>
      <c r="M78" s="48">
        <v>2207</v>
      </c>
      <c r="N78" s="48">
        <v>2153</v>
      </c>
      <c r="O78" s="51">
        <v>1927</v>
      </c>
      <c r="P78" s="55">
        <f>N78*(1-Q78)+O78*Q78</f>
        <v>2113.3806595349938</v>
      </c>
      <c r="Q78" s="52">
        <f>$Q$3</f>
        <v>0.17530681621684158</v>
      </c>
      <c r="R78" s="53">
        <f>L78+P78</f>
        <v>6328.2867075125687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2383</v>
      </c>
      <c r="I79" s="48">
        <v>923</v>
      </c>
      <c r="J79" s="48">
        <v>824</v>
      </c>
      <c r="K79" s="51">
        <v>777</v>
      </c>
      <c r="L79" s="55">
        <f>J79*(1-Q79)+K79*Q79</f>
        <v>800.0948261036674</v>
      </c>
      <c r="M79" s="48">
        <v>1460</v>
      </c>
      <c r="N79" s="48">
        <v>1423</v>
      </c>
      <c r="O79" s="51">
        <v>1345</v>
      </c>
      <c r="P79" s="55">
        <f>N79*(1-Q79)+O79*Q79</f>
        <v>1383.3275837465117</v>
      </c>
      <c r="Q79" s="52">
        <f>$Q$4</f>
        <v>0.50862072119856605</v>
      </c>
      <c r="R79" s="53">
        <f>L79+P79</f>
        <v>2183.4224098501791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238</v>
      </c>
      <c r="I80" s="59">
        <v>93</v>
      </c>
      <c r="J80" s="60">
        <v>81</v>
      </c>
      <c r="K80" s="63">
        <v>58</v>
      </c>
      <c r="L80" s="62">
        <f>J80*(1-Q80)+K80*Q80</f>
        <v>72.109104764455026</v>
      </c>
      <c r="M80" s="59">
        <v>145</v>
      </c>
      <c r="N80" s="60">
        <v>145</v>
      </c>
      <c r="O80" s="63">
        <v>145</v>
      </c>
      <c r="P80" s="62">
        <f>N80*(1-Q80)+O80*Q80</f>
        <v>145</v>
      </c>
      <c r="Q80" s="64">
        <f>$Q$5</f>
        <v>0.38656066241499837</v>
      </c>
      <c r="R80" s="65">
        <f>L80+P80</f>
        <v>217.10910476445503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23444</v>
      </c>
      <c r="I81" s="69">
        <v>7374</v>
      </c>
      <c r="J81" s="70"/>
      <c r="K81" s="71"/>
      <c r="L81" s="72">
        <v>4541</v>
      </c>
      <c r="M81" s="69">
        <v>16070</v>
      </c>
      <c r="N81" s="70"/>
      <c r="O81" s="71"/>
      <c r="P81" s="72">
        <v>12849</v>
      </c>
      <c r="Q81" s="73"/>
      <c r="R81" s="74">
        <f>+L81+P81</f>
        <v>17390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22566</v>
      </c>
      <c r="I82" s="76">
        <v>5636</v>
      </c>
      <c r="J82" s="77"/>
      <c r="K82" s="78"/>
      <c r="L82" s="79">
        <v>2165</v>
      </c>
      <c r="M82" s="76">
        <v>16931</v>
      </c>
      <c r="N82" s="77"/>
      <c r="O82" s="78"/>
      <c r="P82" s="79">
        <v>9436</v>
      </c>
      <c r="Q82" s="80"/>
      <c r="R82" s="81">
        <f>+L82+P82</f>
        <v>11601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21285</v>
      </c>
      <c r="I83" s="76">
        <v>5097</v>
      </c>
      <c r="J83" s="77"/>
      <c r="K83" s="78"/>
      <c r="L83" s="79">
        <v>655</v>
      </c>
      <c r="M83" s="76">
        <v>16188</v>
      </c>
      <c r="N83" s="77"/>
      <c r="O83" s="78"/>
      <c r="P83" s="79">
        <v>5634</v>
      </c>
      <c r="Q83" s="80"/>
      <c r="R83" s="81">
        <f>+L83+P83</f>
        <v>6289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6644</v>
      </c>
      <c r="I84" s="76">
        <v>1056</v>
      </c>
      <c r="J84" s="77"/>
      <c r="K84" s="78"/>
      <c r="L84" s="79">
        <v>26</v>
      </c>
      <c r="M84" s="76">
        <v>5588</v>
      </c>
      <c r="N84" s="77"/>
      <c r="O84" s="78"/>
      <c r="P84" s="79">
        <v>1982</v>
      </c>
      <c r="Q84" s="80"/>
      <c r="R84" s="81">
        <f>+L84+P84</f>
        <v>2008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3132</v>
      </c>
      <c r="I85" s="86">
        <v>121</v>
      </c>
      <c r="J85" s="87"/>
      <c r="K85" s="88"/>
      <c r="L85" s="89">
        <v>13</v>
      </c>
      <c r="M85" s="86">
        <v>3012</v>
      </c>
      <c r="N85" s="87"/>
      <c r="O85" s="88"/>
      <c r="P85" s="89">
        <v>772</v>
      </c>
      <c r="Q85" s="90"/>
      <c r="R85" s="91">
        <f>+L85+P85</f>
        <v>785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61174</v>
      </c>
      <c r="I86" s="96">
        <v>18322</v>
      </c>
      <c r="J86" s="97"/>
      <c r="K86" s="98"/>
      <c r="L86" s="99">
        <f>+L87+SUM(L92:L96)</f>
        <v>8572.4707155556171</v>
      </c>
      <c r="M86" s="96">
        <v>42852</v>
      </c>
      <c r="N86" s="100"/>
      <c r="O86" s="101"/>
      <c r="P86" s="99">
        <f>+P87+SUM(P92:P96)</f>
        <v>23582.595093838929</v>
      </c>
      <c r="Q86" s="102"/>
      <c r="R86" s="103">
        <f>+R87+SUM(R92:R96)</f>
        <v>32155.065809394546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6932</v>
      </c>
      <c r="I87" s="38">
        <v>5294</v>
      </c>
      <c r="J87" s="39">
        <v>3402</v>
      </c>
      <c r="K87" s="42">
        <v>2341</v>
      </c>
      <c r="L87" s="41">
        <f>SUM(L88:L91)</f>
        <v>3181.4707155556162</v>
      </c>
      <c r="M87" s="38">
        <v>1638</v>
      </c>
      <c r="N87" s="39">
        <v>1535</v>
      </c>
      <c r="O87" s="42">
        <v>1411</v>
      </c>
      <c r="P87" s="41">
        <f>SUM(P88:P91)</f>
        <v>1516.5950938389287</v>
      </c>
      <c r="Q87" s="43"/>
      <c r="R87" s="44">
        <f>SUM(R88:R91)</f>
        <v>4698.0658093945449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175</v>
      </c>
      <c r="I88" s="48">
        <v>175</v>
      </c>
      <c r="J88" s="48">
        <v>16</v>
      </c>
      <c r="K88" s="51">
        <v>7</v>
      </c>
      <c r="L88" s="50">
        <f>J88*(1-Q88)+K88*Q88</f>
        <v>15.0495116126338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0.1056098208184667</v>
      </c>
      <c r="R88" s="53">
        <f>L88+P88</f>
        <v>15.0495116126338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5725</v>
      </c>
      <c r="I89" s="48">
        <v>4794</v>
      </c>
      <c r="J89" s="48">
        <v>3201</v>
      </c>
      <c r="K89" s="51">
        <v>2253</v>
      </c>
      <c r="L89" s="55">
        <f>J89*(1-Q89)+K89*Q89</f>
        <v>3034.8091382264342</v>
      </c>
      <c r="M89" s="48">
        <v>931</v>
      </c>
      <c r="N89" s="48">
        <v>838</v>
      </c>
      <c r="O89" s="51">
        <v>704</v>
      </c>
      <c r="P89" s="55">
        <f>N89*(1-Q89)+O89*Q89</f>
        <v>814.50888662694319</v>
      </c>
      <c r="Q89" s="52">
        <f>$Q$3</f>
        <v>0.17530681621684158</v>
      </c>
      <c r="R89" s="53">
        <f>L89+P89</f>
        <v>3849.3180248533772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921</v>
      </c>
      <c r="I90" s="48">
        <v>215</v>
      </c>
      <c r="J90" s="48">
        <v>169</v>
      </c>
      <c r="K90" s="51">
        <v>66</v>
      </c>
      <c r="L90" s="55">
        <f>J90*(1-Q90)+K90*Q90</f>
        <v>116.6120657165477</v>
      </c>
      <c r="M90" s="48">
        <v>707</v>
      </c>
      <c r="N90" s="48">
        <v>697</v>
      </c>
      <c r="O90" s="51">
        <v>707</v>
      </c>
      <c r="P90" s="55">
        <f>N90*(1-Q90)+O90*Q90</f>
        <v>702.08620721198565</v>
      </c>
      <c r="Q90" s="52">
        <f>$Q$4</f>
        <v>0.50862072119856605</v>
      </c>
      <c r="R90" s="53">
        <f>L90+P90</f>
        <v>818.69827292853336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111</v>
      </c>
      <c r="I91" s="59">
        <v>111</v>
      </c>
      <c r="J91" s="60">
        <v>15</v>
      </c>
      <c r="K91" s="63">
        <v>15</v>
      </c>
      <c r="L91" s="62">
        <f>J91*(1-Q91)+K91*Q91</f>
        <v>15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0.38656066241499837</v>
      </c>
      <c r="R91" s="65">
        <f>L91+P91</f>
        <v>15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14219</v>
      </c>
      <c r="I92" s="69">
        <v>4772</v>
      </c>
      <c r="J92" s="70"/>
      <c r="K92" s="71"/>
      <c r="L92" s="72">
        <v>3144</v>
      </c>
      <c r="M92" s="69">
        <v>9447</v>
      </c>
      <c r="N92" s="70"/>
      <c r="O92" s="71"/>
      <c r="P92" s="72">
        <v>7943</v>
      </c>
      <c r="Q92" s="73"/>
      <c r="R92" s="74">
        <f>+L92+P92</f>
        <v>11087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16767</v>
      </c>
      <c r="I93" s="76">
        <v>4063</v>
      </c>
      <c r="J93" s="77"/>
      <c r="K93" s="78"/>
      <c r="L93" s="79">
        <v>1503</v>
      </c>
      <c r="M93" s="76">
        <v>12704</v>
      </c>
      <c r="N93" s="77"/>
      <c r="O93" s="78"/>
      <c r="P93" s="79">
        <v>7179</v>
      </c>
      <c r="Q93" s="80"/>
      <c r="R93" s="81">
        <f>+L93+P93</f>
        <v>8682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15187</v>
      </c>
      <c r="I94" s="76">
        <v>3247</v>
      </c>
      <c r="J94" s="77"/>
      <c r="K94" s="78"/>
      <c r="L94" s="79">
        <v>679</v>
      </c>
      <c r="M94" s="76">
        <v>11940</v>
      </c>
      <c r="N94" s="77"/>
      <c r="O94" s="78"/>
      <c r="P94" s="79">
        <v>4117</v>
      </c>
      <c r="Q94" s="80"/>
      <c r="R94" s="81">
        <f>+L94+P94</f>
        <v>4796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5645</v>
      </c>
      <c r="I95" s="76">
        <v>752</v>
      </c>
      <c r="J95" s="77"/>
      <c r="K95" s="78"/>
      <c r="L95" s="79">
        <v>36</v>
      </c>
      <c r="M95" s="76">
        <v>4893</v>
      </c>
      <c r="N95" s="77"/>
      <c r="O95" s="78"/>
      <c r="P95" s="79">
        <v>1885</v>
      </c>
      <c r="Q95" s="80"/>
      <c r="R95" s="81">
        <f>+L95+P95</f>
        <v>1921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2425</v>
      </c>
      <c r="I96" s="86">
        <v>194</v>
      </c>
      <c r="J96" s="87"/>
      <c r="K96" s="88"/>
      <c r="L96" s="89">
        <v>29</v>
      </c>
      <c r="M96" s="86">
        <v>2231</v>
      </c>
      <c r="N96" s="87"/>
      <c r="O96" s="88"/>
      <c r="P96" s="89">
        <v>942</v>
      </c>
      <c r="Q96" s="90"/>
      <c r="R96" s="91">
        <f>+L96+P96</f>
        <v>971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51054</v>
      </c>
      <c r="I97" s="96">
        <v>12857</v>
      </c>
      <c r="J97" s="97"/>
      <c r="K97" s="98"/>
      <c r="L97" s="99">
        <f>+L98+SUM(L103:L107)</f>
        <v>6253.130513051382</v>
      </c>
      <c r="M97" s="96">
        <v>38197</v>
      </c>
      <c r="N97" s="100"/>
      <c r="O97" s="101"/>
      <c r="P97" s="99">
        <f>+P98+SUM(P103:P107)</f>
        <v>20933.00457995668</v>
      </c>
      <c r="Q97" s="102"/>
      <c r="R97" s="103">
        <f>+R98+SUM(R103:R107)</f>
        <v>27186.135093008063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4292</v>
      </c>
      <c r="I98" s="38">
        <v>2959</v>
      </c>
      <c r="J98" s="39">
        <v>2359</v>
      </c>
      <c r="K98" s="42">
        <v>1814</v>
      </c>
      <c r="L98" s="41">
        <f>SUM(L99:L102)</f>
        <v>2264.130513051382</v>
      </c>
      <c r="M98" s="38">
        <v>1332</v>
      </c>
      <c r="N98" s="39">
        <v>1285</v>
      </c>
      <c r="O98" s="42">
        <v>1215</v>
      </c>
      <c r="P98" s="41">
        <f>SUM(P99:P102)</f>
        <v>1262.0045799566808</v>
      </c>
      <c r="Q98" s="43"/>
      <c r="R98" s="44">
        <f>SUM(R99:R102)</f>
        <v>3526.135093008063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65</v>
      </c>
      <c r="I99" s="48">
        <v>65</v>
      </c>
      <c r="J99" s="48">
        <v>31</v>
      </c>
      <c r="K99" s="51">
        <v>7</v>
      </c>
      <c r="L99" s="50">
        <f>J99*(1-Q99)+K99*Q99</f>
        <v>28.465364300356796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0.1056098208184667</v>
      </c>
      <c r="R99" s="53">
        <f>L99+P99</f>
        <v>28.465364300356796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3501</v>
      </c>
      <c r="I100" s="48">
        <v>2722</v>
      </c>
      <c r="J100" s="48">
        <v>2191</v>
      </c>
      <c r="K100" s="51">
        <v>1670</v>
      </c>
      <c r="L100" s="55">
        <f>J100*(1-Q100)+K100*Q100</f>
        <v>2099.6651487510253</v>
      </c>
      <c r="M100" s="48">
        <v>780</v>
      </c>
      <c r="N100" s="48">
        <v>742</v>
      </c>
      <c r="O100" s="51">
        <v>714</v>
      </c>
      <c r="P100" s="55">
        <f>N100*(1-Q100)+O100*Q100</f>
        <v>737.09140914592842</v>
      </c>
      <c r="Q100" s="52">
        <f>$Q$3</f>
        <v>0.17530681621684158</v>
      </c>
      <c r="R100" s="53">
        <f>L100+P100</f>
        <v>2836.7565578969538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658</v>
      </c>
      <c r="I101" s="48">
        <v>166</v>
      </c>
      <c r="J101" s="48">
        <v>130</v>
      </c>
      <c r="K101" s="51">
        <v>130</v>
      </c>
      <c r="L101" s="55">
        <f>J101*(1-Q101)+K101*Q101</f>
        <v>130</v>
      </c>
      <c r="M101" s="48">
        <v>492</v>
      </c>
      <c r="N101" s="48">
        <v>483</v>
      </c>
      <c r="O101" s="51">
        <v>471</v>
      </c>
      <c r="P101" s="55">
        <f>N101*(1-Q101)+O101*Q101</f>
        <v>476.89655134561718</v>
      </c>
      <c r="Q101" s="52">
        <f>$Q$4</f>
        <v>0.50862072119856605</v>
      </c>
      <c r="R101" s="53">
        <f>L101+P101</f>
        <v>606.89655134561713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67</v>
      </c>
      <c r="I102" s="59">
        <v>6</v>
      </c>
      <c r="J102" s="60">
        <v>6</v>
      </c>
      <c r="K102" s="63">
        <v>6</v>
      </c>
      <c r="L102" s="62">
        <f>J102*(1-Q102)+K102*Q102</f>
        <v>6</v>
      </c>
      <c r="M102" s="59">
        <v>60</v>
      </c>
      <c r="N102" s="60">
        <v>60</v>
      </c>
      <c r="O102" s="63">
        <v>29</v>
      </c>
      <c r="P102" s="62">
        <f>N102*(1-Q102)+O102*Q102</f>
        <v>48.016619465135051</v>
      </c>
      <c r="Q102" s="64">
        <f>$Q$5</f>
        <v>0.38656066241499837</v>
      </c>
      <c r="R102" s="65">
        <f>L102+P102</f>
        <v>54.016619465135051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11373</v>
      </c>
      <c r="I103" s="69">
        <v>3811</v>
      </c>
      <c r="J103" s="70"/>
      <c r="K103" s="71"/>
      <c r="L103" s="72">
        <v>2461</v>
      </c>
      <c r="M103" s="69">
        <v>7562</v>
      </c>
      <c r="N103" s="70"/>
      <c r="O103" s="71"/>
      <c r="P103" s="72">
        <v>6569</v>
      </c>
      <c r="Q103" s="73"/>
      <c r="R103" s="74">
        <f>+L103+P103</f>
        <v>9030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12842</v>
      </c>
      <c r="I104" s="76">
        <v>2800</v>
      </c>
      <c r="J104" s="77"/>
      <c r="K104" s="78"/>
      <c r="L104" s="79">
        <v>1065</v>
      </c>
      <c r="M104" s="76">
        <v>10042</v>
      </c>
      <c r="N104" s="77"/>
      <c r="O104" s="78"/>
      <c r="P104" s="79">
        <v>6334</v>
      </c>
      <c r="Q104" s="80"/>
      <c r="R104" s="81">
        <f>+L104+P104</f>
        <v>7399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15144</v>
      </c>
      <c r="I105" s="76">
        <v>2793</v>
      </c>
      <c r="J105" s="77"/>
      <c r="K105" s="78"/>
      <c r="L105" s="79">
        <v>438</v>
      </c>
      <c r="M105" s="76">
        <v>12351</v>
      </c>
      <c r="N105" s="77"/>
      <c r="O105" s="78"/>
      <c r="P105" s="79">
        <v>4435</v>
      </c>
      <c r="Q105" s="80"/>
      <c r="R105" s="81">
        <f>+L105+P105</f>
        <v>4873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4882</v>
      </c>
      <c r="I106" s="76">
        <v>404</v>
      </c>
      <c r="J106" s="77"/>
      <c r="K106" s="78"/>
      <c r="L106" s="79">
        <v>25</v>
      </c>
      <c r="M106" s="76">
        <v>4478</v>
      </c>
      <c r="N106" s="77"/>
      <c r="O106" s="78"/>
      <c r="P106" s="79">
        <v>1545</v>
      </c>
      <c r="Q106" s="80"/>
      <c r="R106" s="81">
        <f>+L106+P106</f>
        <v>1570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2522</v>
      </c>
      <c r="I107" s="86">
        <v>90</v>
      </c>
      <c r="J107" s="87"/>
      <c r="K107" s="88"/>
      <c r="L107" s="89">
        <v>0</v>
      </c>
      <c r="M107" s="86">
        <v>2432</v>
      </c>
      <c r="N107" s="87"/>
      <c r="O107" s="88"/>
      <c r="P107" s="89">
        <v>788</v>
      </c>
      <c r="Q107" s="90"/>
      <c r="R107" s="91">
        <f>+L107+P107</f>
        <v>788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34349</v>
      </c>
      <c r="I108" s="96">
        <v>8207</v>
      </c>
      <c r="J108" s="97"/>
      <c r="K108" s="98"/>
      <c r="L108" s="99">
        <f>+L109+SUM(L114:L118)</f>
        <v>4037.5544160011809</v>
      </c>
      <c r="M108" s="96">
        <v>26142</v>
      </c>
      <c r="N108" s="100"/>
      <c r="O108" s="101"/>
      <c r="P108" s="99">
        <f>+P109+SUM(P114:P118)</f>
        <v>14704.568238999884</v>
      </c>
      <c r="Q108" s="102"/>
      <c r="R108" s="103">
        <f>+R109+SUM(R114:R118)</f>
        <v>18742.122655001065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2832</v>
      </c>
      <c r="I109" s="38">
        <v>1997</v>
      </c>
      <c r="J109" s="39">
        <v>1820</v>
      </c>
      <c r="K109" s="42">
        <v>1014</v>
      </c>
      <c r="L109" s="41">
        <f>SUM(L110:L113)</f>
        <v>1676.5544160011809</v>
      </c>
      <c r="M109" s="38">
        <v>835</v>
      </c>
      <c r="N109" s="39">
        <v>821</v>
      </c>
      <c r="O109" s="42">
        <v>635</v>
      </c>
      <c r="P109" s="41">
        <f>SUM(P110:P113)</f>
        <v>788.56823899988433</v>
      </c>
      <c r="Q109" s="43"/>
      <c r="R109" s="44">
        <f>SUM(R110:R113)</f>
        <v>2465.1226550010651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24</v>
      </c>
      <c r="I110" s="48">
        <v>17</v>
      </c>
      <c r="J110" s="48">
        <v>17</v>
      </c>
      <c r="K110" s="51">
        <v>0</v>
      </c>
      <c r="L110" s="50">
        <f>J110*(1-Q110)+K110*Q110</f>
        <v>15.204633046086066</v>
      </c>
      <c r="M110" s="48">
        <v>7</v>
      </c>
      <c r="N110" s="48">
        <v>7</v>
      </c>
      <c r="O110" s="51">
        <v>7</v>
      </c>
      <c r="P110" s="50">
        <f>N110*(1-Q110)+O110*Q110</f>
        <v>7</v>
      </c>
      <c r="Q110" s="52">
        <f>$Q$2</f>
        <v>0.1056098208184667</v>
      </c>
      <c r="R110" s="53">
        <f>L110+P110</f>
        <v>22.204633046086066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2464</v>
      </c>
      <c r="I111" s="48">
        <v>1857</v>
      </c>
      <c r="J111" s="48">
        <v>1685</v>
      </c>
      <c r="K111" s="51">
        <v>906</v>
      </c>
      <c r="L111" s="55">
        <f>J111*(1-Q111)+K111*Q111</f>
        <v>1548.4359901670805</v>
      </c>
      <c r="M111" s="48">
        <v>607</v>
      </c>
      <c r="N111" s="48">
        <v>600</v>
      </c>
      <c r="O111" s="51">
        <v>415</v>
      </c>
      <c r="P111" s="55">
        <f>N111*(1-Q111)+O111*Q111</f>
        <v>567.56823899988433</v>
      </c>
      <c r="Q111" s="52">
        <f>$Q$3</f>
        <v>0.17530681621684158</v>
      </c>
      <c r="R111" s="53">
        <f>L111+P111</f>
        <v>2116.0042291669647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338</v>
      </c>
      <c r="I112" s="48">
        <v>123</v>
      </c>
      <c r="J112" s="48">
        <v>118</v>
      </c>
      <c r="K112" s="51">
        <v>108</v>
      </c>
      <c r="L112" s="55">
        <f>J112*(1-Q112)+K112*Q112</f>
        <v>112.91379278801435</v>
      </c>
      <c r="M112" s="48">
        <v>215</v>
      </c>
      <c r="N112" s="48">
        <v>208</v>
      </c>
      <c r="O112" s="51">
        <v>208</v>
      </c>
      <c r="P112" s="55">
        <f>N112*(1-Q112)+O112*Q112</f>
        <v>208</v>
      </c>
      <c r="Q112" s="52">
        <f>$Q$4</f>
        <v>0.50862072119856605</v>
      </c>
      <c r="R112" s="53">
        <f>L112+P112</f>
        <v>320.91379278801435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6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6</v>
      </c>
      <c r="N113" s="60">
        <v>6</v>
      </c>
      <c r="O113" s="63">
        <v>6</v>
      </c>
      <c r="P113" s="62">
        <f>N113*(1-Q113)+O113*Q113</f>
        <v>6</v>
      </c>
      <c r="Q113" s="64">
        <f>$Q$5</f>
        <v>0.38656066241499837</v>
      </c>
      <c r="R113" s="65">
        <f>L113+P113</f>
        <v>6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6539</v>
      </c>
      <c r="I114" s="69">
        <v>1762</v>
      </c>
      <c r="J114" s="70"/>
      <c r="K114" s="71"/>
      <c r="L114" s="72">
        <v>1179</v>
      </c>
      <c r="M114" s="69">
        <v>4777</v>
      </c>
      <c r="N114" s="70"/>
      <c r="O114" s="71"/>
      <c r="P114" s="72">
        <v>4327</v>
      </c>
      <c r="Q114" s="73"/>
      <c r="R114" s="74">
        <f>+L114+P114</f>
        <v>5506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9109</v>
      </c>
      <c r="I115" s="76">
        <v>2053</v>
      </c>
      <c r="J115" s="77"/>
      <c r="K115" s="78"/>
      <c r="L115" s="79">
        <v>942</v>
      </c>
      <c r="M115" s="76">
        <v>7055</v>
      </c>
      <c r="N115" s="77"/>
      <c r="O115" s="78"/>
      <c r="P115" s="79">
        <v>4452</v>
      </c>
      <c r="Q115" s="80"/>
      <c r="R115" s="81">
        <f>+L115+P115</f>
        <v>5394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9714</v>
      </c>
      <c r="I116" s="76">
        <v>1701</v>
      </c>
      <c r="J116" s="77"/>
      <c r="K116" s="78"/>
      <c r="L116" s="79">
        <v>201</v>
      </c>
      <c r="M116" s="76">
        <v>8014</v>
      </c>
      <c r="N116" s="77"/>
      <c r="O116" s="78"/>
      <c r="P116" s="79">
        <v>3085</v>
      </c>
      <c r="Q116" s="80"/>
      <c r="R116" s="81">
        <f>+L116+P116</f>
        <v>3286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4260</v>
      </c>
      <c r="I117" s="76">
        <v>585</v>
      </c>
      <c r="J117" s="77"/>
      <c r="K117" s="78"/>
      <c r="L117" s="79">
        <v>39</v>
      </c>
      <c r="M117" s="76">
        <v>3675</v>
      </c>
      <c r="N117" s="77"/>
      <c r="O117" s="78"/>
      <c r="P117" s="79">
        <v>1345</v>
      </c>
      <c r="Q117" s="80"/>
      <c r="R117" s="81">
        <f>+L117+P117</f>
        <v>1384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1895</v>
      </c>
      <c r="I118" s="86">
        <v>109</v>
      </c>
      <c r="J118" s="87"/>
      <c r="K118" s="88"/>
      <c r="L118" s="89">
        <v>0</v>
      </c>
      <c r="M118" s="86">
        <v>1786</v>
      </c>
      <c r="N118" s="87"/>
      <c r="O118" s="88"/>
      <c r="P118" s="89">
        <v>707</v>
      </c>
      <c r="Q118" s="90"/>
      <c r="R118" s="91">
        <f>+L118+P118</f>
        <v>707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30789</v>
      </c>
      <c r="I119" s="96">
        <v>6696</v>
      </c>
      <c r="J119" s="97"/>
      <c r="K119" s="98"/>
      <c r="L119" s="99">
        <f>+L120+SUM(L125:L129)</f>
        <v>3444.7878752377619</v>
      </c>
      <c r="M119" s="96">
        <v>24093</v>
      </c>
      <c r="N119" s="100"/>
      <c r="O119" s="101"/>
      <c r="P119" s="99">
        <f>+P120+SUM(P125:P129)</f>
        <v>13839.03124078222</v>
      </c>
      <c r="Q119" s="102"/>
      <c r="R119" s="103">
        <f>+R120+SUM(R125:R129)</f>
        <v>17283.819116019982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2232</v>
      </c>
      <c r="I120" s="38">
        <v>1360</v>
      </c>
      <c r="J120" s="39">
        <v>1148</v>
      </c>
      <c r="K120" s="42">
        <v>1028</v>
      </c>
      <c r="L120" s="41">
        <f>SUM(L121:L124)</f>
        <v>1126.7878752377621</v>
      </c>
      <c r="M120" s="38">
        <v>872</v>
      </c>
      <c r="N120" s="39">
        <v>792</v>
      </c>
      <c r="O120" s="42">
        <v>815</v>
      </c>
      <c r="P120" s="41">
        <f>SUM(P121:P124)</f>
        <v>810.03124078221981</v>
      </c>
      <c r="Q120" s="43"/>
      <c r="R120" s="44">
        <f>SUM(R121:R124)</f>
        <v>1936.8191160199819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42</v>
      </c>
      <c r="I121" s="48">
        <v>36</v>
      </c>
      <c r="J121" s="48">
        <v>16</v>
      </c>
      <c r="K121" s="51">
        <v>16</v>
      </c>
      <c r="L121" s="50">
        <f>J121*(1-Q121)+K121*Q121</f>
        <v>16</v>
      </c>
      <c r="M121" s="48">
        <v>5</v>
      </c>
      <c r="N121" s="48">
        <v>0</v>
      </c>
      <c r="O121" s="51">
        <v>0</v>
      </c>
      <c r="P121" s="50">
        <f>N121*(1-Q121)+O121*Q121</f>
        <v>0</v>
      </c>
      <c r="Q121" s="52">
        <f>$Q$2</f>
        <v>0.1056098208184667</v>
      </c>
      <c r="R121" s="53">
        <f>L121+P121</f>
        <v>16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1589</v>
      </c>
      <c r="I122" s="48">
        <v>1117</v>
      </c>
      <c r="J122" s="48">
        <v>944</v>
      </c>
      <c r="K122" s="51">
        <v>823</v>
      </c>
      <c r="L122" s="55">
        <f>J122*(1-Q122)+K122*Q122</f>
        <v>922.78787523776214</v>
      </c>
      <c r="M122" s="48">
        <v>472</v>
      </c>
      <c r="N122" s="48">
        <v>440</v>
      </c>
      <c r="O122" s="51">
        <v>421</v>
      </c>
      <c r="P122" s="55">
        <f>N122*(1-Q122)+O122*Q122</f>
        <v>436.66917049187998</v>
      </c>
      <c r="Q122" s="52">
        <f>$Q$3</f>
        <v>0.17530681621684158</v>
      </c>
      <c r="R122" s="53">
        <f>L122+P122</f>
        <v>1359.4570457296422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597</v>
      </c>
      <c r="I123" s="48">
        <v>207</v>
      </c>
      <c r="J123" s="48">
        <v>188</v>
      </c>
      <c r="K123" s="51">
        <v>188</v>
      </c>
      <c r="L123" s="55">
        <f>J123*(1-Q123)+K123*Q123</f>
        <v>188</v>
      </c>
      <c r="M123" s="48">
        <v>390</v>
      </c>
      <c r="N123" s="48">
        <v>348</v>
      </c>
      <c r="O123" s="51">
        <v>390</v>
      </c>
      <c r="P123" s="55">
        <f>N123*(1-Q123)+O123*Q123</f>
        <v>369.36207029033977</v>
      </c>
      <c r="Q123" s="52">
        <f>$Q$4</f>
        <v>0.50862072119856605</v>
      </c>
      <c r="R123" s="53">
        <f>L123+P123</f>
        <v>557.36207029033972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4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4</v>
      </c>
      <c r="N124" s="60">
        <v>4</v>
      </c>
      <c r="O124" s="63">
        <v>4</v>
      </c>
      <c r="P124" s="62">
        <f>N124*(1-Q124)+O124*Q124</f>
        <v>4</v>
      </c>
      <c r="Q124" s="64">
        <f>$Q$5</f>
        <v>0.38656066241499837</v>
      </c>
      <c r="R124" s="65">
        <f>L124+P124</f>
        <v>4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6164</v>
      </c>
      <c r="I125" s="69">
        <v>1809</v>
      </c>
      <c r="J125" s="70"/>
      <c r="K125" s="71"/>
      <c r="L125" s="72">
        <v>1401</v>
      </c>
      <c r="M125" s="69">
        <v>4355</v>
      </c>
      <c r="N125" s="70"/>
      <c r="O125" s="71"/>
      <c r="P125" s="72">
        <v>3953</v>
      </c>
      <c r="Q125" s="73"/>
      <c r="R125" s="74">
        <f>+L125+P125</f>
        <v>5354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7557</v>
      </c>
      <c r="I126" s="76">
        <v>1485</v>
      </c>
      <c r="J126" s="77"/>
      <c r="K126" s="78"/>
      <c r="L126" s="79">
        <v>609</v>
      </c>
      <c r="M126" s="76">
        <v>6072</v>
      </c>
      <c r="N126" s="77"/>
      <c r="O126" s="78"/>
      <c r="P126" s="79">
        <v>3866</v>
      </c>
      <c r="Q126" s="80"/>
      <c r="R126" s="81">
        <f>+L126+P126</f>
        <v>4475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8877</v>
      </c>
      <c r="I127" s="76">
        <v>1615</v>
      </c>
      <c r="J127" s="77"/>
      <c r="K127" s="78"/>
      <c r="L127" s="79">
        <v>308</v>
      </c>
      <c r="M127" s="76">
        <v>7261</v>
      </c>
      <c r="N127" s="77"/>
      <c r="O127" s="78"/>
      <c r="P127" s="79">
        <v>2952</v>
      </c>
      <c r="Q127" s="80"/>
      <c r="R127" s="81">
        <f>+L127+P127</f>
        <v>3260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3784</v>
      </c>
      <c r="I128" s="76">
        <v>383</v>
      </c>
      <c r="J128" s="77"/>
      <c r="K128" s="78"/>
      <c r="L128" s="79">
        <v>0</v>
      </c>
      <c r="M128" s="76">
        <v>3401</v>
      </c>
      <c r="N128" s="77"/>
      <c r="O128" s="78"/>
      <c r="P128" s="79">
        <v>1297</v>
      </c>
      <c r="Q128" s="80"/>
      <c r="R128" s="81">
        <f>+L128+P128</f>
        <v>1297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2176</v>
      </c>
      <c r="I129" s="86">
        <v>44</v>
      </c>
      <c r="J129" s="87"/>
      <c r="K129" s="88"/>
      <c r="L129" s="89">
        <v>0</v>
      </c>
      <c r="M129" s="86">
        <v>2132</v>
      </c>
      <c r="N129" s="87"/>
      <c r="O129" s="88"/>
      <c r="P129" s="89">
        <v>961</v>
      </c>
      <c r="Q129" s="90"/>
      <c r="R129" s="91">
        <f>+L129+P129</f>
        <v>961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47228</v>
      </c>
      <c r="I130" s="96">
        <v>10238</v>
      </c>
      <c r="J130" s="97"/>
      <c r="K130" s="98"/>
      <c r="L130" s="99">
        <f>+L131+SUM(L136:L140)</f>
        <v>5322.4187342326913</v>
      </c>
      <c r="M130" s="96">
        <v>36989</v>
      </c>
      <c r="N130" s="100"/>
      <c r="O130" s="101"/>
      <c r="P130" s="99">
        <f>+P131+SUM(P136:P140)</f>
        <v>22615.913384792631</v>
      </c>
      <c r="Q130" s="102"/>
      <c r="R130" s="103">
        <f>+R131+SUM(R136:R140)</f>
        <v>27938.332119025323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2880</v>
      </c>
      <c r="I131" s="38">
        <v>1804</v>
      </c>
      <c r="J131" s="39">
        <v>1370</v>
      </c>
      <c r="K131" s="42">
        <v>1129</v>
      </c>
      <c r="L131" s="41">
        <f>SUM(L132:L135)</f>
        <v>1309.4187342326913</v>
      </c>
      <c r="M131" s="38">
        <v>1077</v>
      </c>
      <c r="N131" s="39">
        <v>1040</v>
      </c>
      <c r="O131" s="42">
        <v>1030</v>
      </c>
      <c r="P131" s="41">
        <f>SUM(P132:P135)</f>
        <v>1042.9133847926305</v>
      </c>
      <c r="Q131" s="43"/>
      <c r="R131" s="44">
        <f>SUM(R132:R135)</f>
        <v>2352.3321190253218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20</v>
      </c>
      <c r="I132" s="48">
        <v>8</v>
      </c>
      <c r="J132" s="48">
        <v>0</v>
      </c>
      <c r="K132" s="51">
        <v>0</v>
      </c>
      <c r="L132" s="50">
        <f>J132*(1-Q132)+K132*Q132</f>
        <v>0</v>
      </c>
      <c r="M132" s="48">
        <v>12</v>
      </c>
      <c r="N132" s="48">
        <v>12</v>
      </c>
      <c r="O132" s="51">
        <v>12</v>
      </c>
      <c r="P132" s="50">
        <f>N132*(1-Q132)+O132*Q132</f>
        <v>12</v>
      </c>
      <c r="Q132" s="52">
        <f>$Q$2</f>
        <v>0.1056098208184667</v>
      </c>
      <c r="R132" s="53">
        <f>L132+P132</f>
        <v>12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2077</v>
      </c>
      <c r="I133" s="48">
        <v>1506</v>
      </c>
      <c r="J133" s="48">
        <v>1118</v>
      </c>
      <c r="K133" s="51">
        <v>929</v>
      </c>
      <c r="L133" s="55">
        <f>J133*(1-Q133)+K133*Q133</f>
        <v>1084.8670117350168</v>
      </c>
      <c r="M133" s="48">
        <v>571</v>
      </c>
      <c r="N133" s="48">
        <v>571</v>
      </c>
      <c r="O133" s="51">
        <v>550</v>
      </c>
      <c r="P133" s="55">
        <f>N133*(1-Q133)+O133*Q133</f>
        <v>567.31855685944629</v>
      </c>
      <c r="Q133" s="52">
        <f>$Q$3</f>
        <v>0.17530681621684158</v>
      </c>
      <c r="R133" s="53">
        <f>L133+P133</f>
        <v>1652.1855685944631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701</v>
      </c>
      <c r="I134" s="48">
        <v>274</v>
      </c>
      <c r="J134" s="48">
        <v>236</v>
      </c>
      <c r="K134" s="51">
        <v>184</v>
      </c>
      <c r="L134" s="55">
        <f>J134*(1-Q134)+K134*Q134</f>
        <v>209.55172249767458</v>
      </c>
      <c r="M134" s="48">
        <v>427</v>
      </c>
      <c r="N134" s="48">
        <v>391</v>
      </c>
      <c r="O134" s="51">
        <v>402</v>
      </c>
      <c r="P134" s="55">
        <f>N134*(1-Q134)+O134*Q134</f>
        <v>396.59482793318421</v>
      </c>
      <c r="Q134" s="52">
        <f>$Q$4</f>
        <v>0.50862072119856605</v>
      </c>
      <c r="R134" s="53">
        <f>L134+P134</f>
        <v>606.14655043085872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82</v>
      </c>
      <c r="I135" s="59">
        <v>15</v>
      </c>
      <c r="J135" s="60">
        <v>15</v>
      </c>
      <c r="K135" s="63">
        <v>15</v>
      </c>
      <c r="L135" s="62">
        <f>J135*(1-Q135)+K135*Q135</f>
        <v>15</v>
      </c>
      <c r="M135" s="59">
        <v>67</v>
      </c>
      <c r="N135" s="60">
        <v>67</v>
      </c>
      <c r="O135" s="63">
        <v>67</v>
      </c>
      <c r="P135" s="62">
        <f>N135*(1-Q135)+O135*Q135</f>
        <v>67</v>
      </c>
      <c r="Q135" s="64">
        <f>$Q$5</f>
        <v>0.38656066241499837</v>
      </c>
      <c r="R135" s="65">
        <f>L135+P135</f>
        <v>82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8146</v>
      </c>
      <c r="I136" s="69">
        <v>2500</v>
      </c>
      <c r="J136" s="70"/>
      <c r="K136" s="71"/>
      <c r="L136" s="72">
        <v>1997</v>
      </c>
      <c r="M136" s="69">
        <v>5646</v>
      </c>
      <c r="N136" s="70"/>
      <c r="O136" s="71"/>
      <c r="P136" s="72">
        <v>5007</v>
      </c>
      <c r="Q136" s="73"/>
      <c r="R136" s="74">
        <f>+L136+P136</f>
        <v>7004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12291</v>
      </c>
      <c r="I137" s="76">
        <v>2549</v>
      </c>
      <c r="J137" s="77"/>
      <c r="K137" s="78"/>
      <c r="L137" s="79">
        <v>1351</v>
      </c>
      <c r="M137" s="76">
        <v>9742</v>
      </c>
      <c r="N137" s="77"/>
      <c r="O137" s="78"/>
      <c r="P137" s="79">
        <v>6918</v>
      </c>
      <c r="Q137" s="80"/>
      <c r="R137" s="81">
        <f>+L137+P137</f>
        <v>8269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14974</v>
      </c>
      <c r="I138" s="76">
        <v>2859</v>
      </c>
      <c r="J138" s="77"/>
      <c r="K138" s="78"/>
      <c r="L138" s="79">
        <v>578</v>
      </c>
      <c r="M138" s="76">
        <v>12115</v>
      </c>
      <c r="N138" s="77"/>
      <c r="O138" s="78"/>
      <c r="P138" s="79">
        <v>5620</v>
      </c>
      <c r="Q138" s="80"/>
      <c r="R138" s="81">
        <f>+L138+P138</f>
        <v>6198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5488</v>
      </c>
      <c r="I139" s="76">
        <v>387</v>
      </c>
      <c r="J139" s="77"/>
      <c r="K139" s="78"/>
      <c r="L139" s="79">
        <v>82</v>
      </c>
      <c r="M139" s="76">
        <v>5101</v>
      </c>
      <c r="N139" s="77"/>
      <c r="O139" s="78"/>
      <c r="P139" s="79">
        <v>2252</v>
      </c>
      <c r="Q139" s="80"/>
      <c r="R139" s="81">
        <f>+L139+P139</f>
        <v>2334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3448</v>
      </c>
      <c r="I140" s="86">
        <v>140</v>
      </c>
      <c r="J140" s="87"/>
      <c r="K140" s="88"/>
      <c r="L140" s="89">
        <v>5</v>
      </c>
      <c r="M140" s="86">
        <v>3309</v>
      </c>
      <c r="N140" s="87"/>
      <c r="O140" s="88"/>
      <c r="P140" s="89">
        <v>1776</v>
      </c>
      <c r="Q140" s="90"/>
      <c r="R140" s="91">
        <f>+L140+P140</f>
        <v>1781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9956</v>
      </c>
      <c r="I141" s="96">
        <v>1694</v>
      </c>
      <c r="J141" s="97"/>
      <c r="K141" s="98"/>
      <c r="L141" s="99">
        <f>+L142+SUM(L147:L151)</f>
        <v>1156.1829348619665</v>
      </c>
      <c r="M141" s="96">
        <v>8262</v>
      </c>
      <c r="N141" s="100"/>
      <c r="O141" s="101"/>
      <c r="P141" s="99">
        <f>+P142+SUM(P147:P151)</f>
        <v>5750.87930990322</v>
      </c>
      <c r="Q141" s="102"/>
      <c r="R141" s="103">
        <f>+R142+SUM(R147:R151)</f>
        <v>6907.0622447651867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510</v>
      </c>
      <c r="I142" s="38">
        <v>318</v>
      </c>
      <c r="J142" s="39">
        <v>318</v>
      </c>
      <c r="K142" s="42">
        <v>262</v>
      </c>
      <c r="L142" s="41">
        <f>SUM(L143:L146)</f>
        <v>307.18293486196654</v>
      </c>
      <c r="M142" s="38">
        <v>191</v>
      </c>
      <c r="N142" s="39">
        <v>191</v>
      </c>
      <c r="O142" s="42">
        <v>178</v>
      </c>
      <c r="P142" s="41">
        <f>SUM(P143:P146)</f>
        <v>184.87930990322008</v>
      </c>
      <c r="Q142" s="43"/>
      <c r="R142" s="44">
        <f>SUM(R143:R146)</f>
        <v>492.06224476518662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0.1056098208184667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210</v>
      </c>
      <c r="I144" s="48">
        <v>210</v>
      </c>
      <c r="J144" s="48">
        <v>210</v>
      </c>
      <c r="K144" s="51">
        <v>160</v>
      </c>
      <c r="L144" s="55">
        <f>J144*(1-Q144)+K144*Q144</f>
        <v>201.23465918915792</v>
      </c>
      <c r="M144" s="48">
        <v>0</v>
      </c>
      <c r="N144" s="48">
        <v>0</v>
      </c>
      <c r="O144" s="51">
        <v>0</v>
      </c>
      <c r="P144" s="55">
        <f>N144*(1-Q144)+O144*Q144</f>
        <v>0</v>
      </c>
      <c r="Q144" s="52">
        <f>$Q$3</f>
        <v>0.17530681621684158</v>
      </c>
      <c r="R144" s="53">
        <f>L144+P144</f>
        <v>201.23465918915792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276</v>
      </c>
      <c r="I145" s="48">
        <v>100</v>
      </c>
      <c r="J145" s="48">
        <v>100</v>
      </c>
      <c r="K145" s="51">
        <v>94</v>
      </c>
      <c r="L145" s="55">
        <f>J145*(1-Q145)+K145*Q145</f>
        <v>96.948275672808606</v>
      </c>
      <c r="M145" s="48">
        <v>176</v>
      </c>
      <c r="N145" s="48">
        <v>176</v>
      </c>
      <c r="O145" s="51">
        <v>162</v>
      </c>
      <c r="P145" s="55">
        <f>N145*(1-Q145)+O145*Q145</f>
        <v>168.87930990322008</v>
      </c>
      <c r="Q145" s="52">
        <f>$Q$4</f>
        <v>0.50862072119856605</v>
      </c>
      <c r="R145" s="53">
        <f>L145+P145</f>
        <v>265.8275855760287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24</v>
      </c>
      <c r="I146" s="59">
        <v>9</v>
      </c>
      <c r="J146" s="60">
        <v>9</v>
      </c>
      <c r="K146" s="63">
        <v>9</v>
      </c>
      <c r="L146" s="62">
        <f>J146*(1-Q146)+K146*Q146</f>
        <v>9</v>
      </c>
      <c r="M146" s="59">
        <v>16</v>
      </c>
      <c r="N146" s="60">
        <v>16</v>
      </c>
      <c r="O146" s="63">
        <v>16</v>
      </c>
      <c r="P146" s="62">
        <f>N146*(1-Q146)+O146*Q146</f>
        <v>16</v>
      </c>
      <c r="Q146" s="64">
        <f>$Q$5</f>
        <v>0.38656066241499837</v>
      </c>
      <c r="R146" s="65">
        <f>L146+P146</f>
        <v>25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2053</v>
      </c>
      <c r="I147" s="69">
        <v>493</v>
      </c>
      <c r="J147" s="70"/>
      <c r="K147" s="71"/>
      <c r="L147" s="72">
        <v>444</v>
      </c>
      <c r="M147" s="69">
        <v>1560</v>
      </c>
      <c r="N147" s="70"/>
      <c r="O147" s="71"/>
      <c r="P147" s="72">
        <v>1443</v>
      </c>
      <c r="Q147" s="73"/>
      <c r="R147" s="74">
        <f>+L147+P147</f>
        <v>1887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2654</v>
      </c>
      <c r="I148" s="76">
        <v>328</v>
      </c>
      <c r="J148" s="77"/>
      <c r="K148" s="78"/>
      <c r="L148" s="79">
        <v>171</v>
      </c>
      <c r="M148" s="76">
        <v>2326</v>
      </c>
      <c r="N148" s="77"/>
      <c r="O148" s="78"/>
      <c r="P148" s="79">
        <v>1825</v>
      </c>
      <c r="Q148" s="80"/>
      <c r="R148" s="81">
        <f>+L148+P148</f>
        <v>1996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2416</v>
      </c>
      <c r="I149" s="76">
        <v>403</v>
      </c>
      <c r="J149" s="77"/>
      <c r="K149" s="78"/>
      <c r="L149" s="79">
        <v>173</v>
      </c>
      <c r="M149" s="76">
        <v>2013</v>
      </c>
      <c r="N149" s="77"/>
      <c r="O149" s="78"/>
      <c r="P149" s="79">
        <v>1123</v>
      </c>
      <c r="Q149" s="80"/>
      <c r="R149" s="81">
        <f>+L149+P149</f>
        <v>1296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1331</v>
      </c>
      <c r="I150" s="76">
        <v>104</v>
      </c>
      <c r="J150" s="77"/>
      <c r="K150" s="78"/>
      <c r="L150" s="79">
        <v>43</v>
      </c>
      <c r="M150" s="76">
        <v>1227</v>
      </c>
      <c r="N150" s="77"/>
      <c r="O150" s="78"/>
      <c r="P150" s="79">
        <v>652</v>
      </c>
      <c r="Q150" s="80"/>
      <c r="R150" s="81">
        <f>+L150+P150</f>
        <v>695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992</v>
      </c>
      <c r="I151" s="86">
        <v>48</v>
      </c>
      <c r="J151" s="87"/>
      <c r="K151" s="88"/>
      <c r="L151" s="89">
        <v>18</v>
      </c>
      <c r="M151" s="86">
        <v>945</v>
      </c>
      <c r="N151" s="87"/>
      <c r="O151" s="88"/>
      <c r="P151" s="89">
        <v>523</v>
      </c>
      <c r="Q151" s="90"/>
      <c r="R151" s="91">
        <f>+L151+P151</f>
        <v>541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6492</v>
      </c>
      <c r="I152" s="96">
        <v>650</v>
      </c>
      <c r="J152" s="97"/>
      <c r="K152" s="98"/>
      <c r="L152" s="99">
        <f>+L153+SUM(L158:L162)</f>
        <v>519.4224135092129</v>
      </c>
      <c r="M152" s="96">
        <v>5843</v>
      </c>
      <c r="N152" s="100"/>
      <c r="O152" s="101"/>
      <c r="P152" s="99">
        <f>+P153+SUM(P158:P162)</f>
        <v>4848.12069009678</v>
      </c>
      <c r="Q152" s="102"/>
      <c r="R152" s="103">
        <f>+R153+SUM(R158:R162)</f>
        <v>5367.5431036059927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219</v>
      </c>
      <c r="I153" s="38">
        <v>76</v>
      </c>
      <c r="J153" s="39">
        <v>54</v>
      </c>
      <c r="K153" s="42">
        <v>45</v>
      </c>
      <c r="L153" s="41">
        <f>SUM(L154:L157)</f>
        <v>49.422413509212902</v>
      </c>
      <c r="M153" s="38">
        <v>143</v>
      </c>
      <c r="N153" s="39">
        <v>113</v>
      </c>
      <c r="O153" s="42">
        <v>128</v>
      </c>
      <c r="P153" s="41">
        <f>SUM(P154:P157)</f>
        <v>121.12069009677992</v>
      </c>
      <c r="Q153" s="43"/>
      <c r="R153" s="44">
        <f>SUM(R154:R157)</f>
        <v>170.54310360599283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22</v>
      </c>
      <c r="I154" s="48">
        <v>22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0.1056098208184667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31</v>
      </c>
      <c r="I155" s="48">
        <v>14</v>
      </c>
      <c r="J155" s="48">
        <v>14</v>
      </c>
      <c r="K155" s="51">
        <v>14</v>
      </c>
      <c r="L155" s="55">
        <f>J155*(1-Q155)+K155*Q155</f>
        <v>14</v>
      </c>
      <c r="M155" s="48">
        <v>18</v>
      </c>
      <c r="N155" s="48">
        <v>18</v>
      </c>
      <c r="O155" s="51">
        <v>18</v>
      </c>
      <c r="P155" s="55">
        <f>N155*(1-Q155)+O155*Q155</f>
        <v>18</v>
      </c>
      <c r="Q155" s="52">
        <f>$Q$3</f>
        <v>0.17530681621684158</v>
      </c>
      <c r="R155" s="53">
        <f>L155+P155</f>
        <v>32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165</v>
      </c>
      <c r="I156" s="48">
        <v>40</v>
      </c>
      <c r="J156" s="48">
        <v>40</v>
      </c>
      <c r="K156" s="51">
        <v>31</v>
      </c>
      <c r="L156" s="55">
        <f>J156*(1-Q156)+K156*Q156</f>
        <v>35.422413509212902</v>
      </c>
      <c r="M156" s="48">
        <v>125</v>
      </c>
      <c r="N156" s="48">
        <v>96</v>
      </c>
      <c r="O156" s="51">
        <v>110</v>
      </c>
      <c r="P156" s="55">
        <f>N156*(1-Q156)+O156*Q156</f>
        <v>103.12069009677992</v>
      </c>
      <c r="Q156" s="52">
        <f>$Q$4</f>
        <v>0.50862072119856605</v>
      </c>
      <c r="R156" s="53">
        <f>L156+P156</f>
        <v>138.54310360599283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0.38656066241499837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1680</v>
      </c>
      <c r="I158" s="69">
        <v>174</v>
      </c>
      <c r="J158" s="70"/>
      <c r="K158" s="71"/>
      <c r="L158" s="72">
        <v>174</v>
      </c>
      <c r="M158" s="69">
        <v>1506</v>
      </c>
      <c r="N158" s="70"/>
      <c r="O158" s="71"/>
      <c r="P158" s="72">
        <v>1396</v>
      </c>
      <c r="Q158" s="73"/>
      <c r="R158" s="74">
        <f>+L158+P158</f>
        <v>1570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1606</v>
      </c>
      <c r="I159" s="76">
        <v>216</v>
      </c>
      <c r="J159" s="77"/>
      <c r="K159" s="78"/>
      <c r="L159" s="79">
        <v>207</v>
      </c>
      <c r="M159" s="76">
        <v>1390</v>
      </c>
      <c r="N159" s="77"/>
      <c r="O159" s="78"/>
      <c r="P159" s="79">
        <v>1268</v>
      </c>
      <c r="Q159" s="80"/>
      <c r="R159" s="81">
        <f>+L159+P159</f>
        <v>1475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1525</v>
      </c>
      <c r="I160" s="76">
        <v>133</v>
      </c>
      <c r="J160" s="77"/>
      <c r="K160" s="78"/>
      <c r="L160" s="79">
        <v>38</v>
      </c>
      <c r="M160" s="76">
        <v>1392</v>
      </c>
      <c r="N160" s="77"/>
      <c r="O160" s="78"/>
      <c r="P160" s="79">
        <v>1081</v>
      </c>
      <c r="Q160" s="80"/>
      <c r="R160" s="81">
        <f>+L160+P160</f>
        <v>1119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801</v>
      </c>
      <c r="I161" s="76">
        <v>51</v>
      </c>
      <c r="J161" s="77"/>
      <c r="K161" s="78"/>
      <c r="L161" s="79">
        <v>51</v>
      </c>
      <c r="M161" s="76">
        <v>750</v>
      </c>
      <c r="N161" s="77"/>
      <c r="O161" s="78"/>
      <c r="P161" s="79">
        <v>558</v>
      </c>
      <c r="Q161" s="80"/>
      <c r="R161" s="81">
        <f>+L161+P161</f>
        <v>609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662</v>
      </c>
      <c r="I162" s="86">
        <v>0</v>
      </c>
      <c r="J162" s="87"/>
      <c r="K162" s="88"/>
      <c r="L162" s="89">
        <v>0</v>
      </c>
      <c r="M162" s="86">
        <v>662</v>
      </c>
      <c r="N162" s="87"/>
      <c r="O162" s="88"/>
      <c r="P162" s="89">
        <v>424</v>
      </c>
      <c r="Q162" s="90"/>
      <c r="R162" s="91">
        <f>+L162+P162</f>
        <v>424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112299</v>
      </c>
      <c r="I163" s="96">
        <v>78364</v>
      </c>
      <c r="J163" s="97"/>
      <c r="K163" s="98"/>
      <c r="L163" s="99">
        <f>+L164+SUM(L169:L173)</f>
        <v>12751.802176943718</v>
      </c>
      <c r="M163" s="96">
        <v>33935</v>
      </c>
      <c r="N163" s="100"/>
      <c r="O163" s="101"/>
      <c r="P163" s="99">
        <f>+P164+SUM(P169:P173)</f>
        <v>10081.179938806945</v>
      </c>
      <c r="Q163" s="102"/>
      <c r="R163" s="103">
        <f>+R164+SUM(R169:R173)</f>
        <v>22832.982115750663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69093</v>
      </c>
      <c r="I164" s="38">
        <v>59038</v>
      </c>
      <c r="J164" s="39">
        <v>13151</v>
      </c>
      <c r="K164" s="42">
        <v>8226</v>
      </c>
      <c r="L164" s="41">
        <f>SUM(L165:L168)</f>
        <v>11246.802176943718</v>
      </c>
      <c r="M164" s="38">
        <v>10055</v>
      </c>
      <c r="N164" s="39">
        <v>5437</v>
      </c>
      <c r="O164" s="42">
        <v>4621</v>
      </c>
      <c r="P164" s="41">
        <f>SUM(P165:P168)</f>
        <v>5121.1799388069458</v>
      </c>
      <c r="Q164" s="43"/>
      <c r="R164" s="44">
        <f>SUM(R165:R168)</f>
        <v>16367.982115750663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683</v>
      </c>
      <c r="I165" s="48">
        <v>615</v>
      </c>
      <c r="J165" s="48">
        <v>0</v>
      </c>
      <c r="K165" s="51">
        <v>0</v>
      </c>
      <c r="L165" s="50">
        <f>J165*(1-Q165)+K165*Q165</f>
        <v>0</v>
      </c>
      <c r="M165" s="48">
        <v>68</v>
      </c>
      <c r="N165" s="48">
        <v>0</v>
      </c>
      <c r="O165" s="51">
        <v>0</v>
      </c>
      <c r="P165" s="50">
        <f>N165*(1-Q165)+O165*Q165</f>
        <v>0</v>
      </c>
      <c r="Q165" s="52">
        <f>$Q$2</f>
        <v>0.1056098208184667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937</v>
      </c>
      <c r="I166" s="48">
        <v>741</v>
      </c>
      <c r="J166" s="48">
        <v>11</v>
      </c>
      <c r="K166" s="51">
        <v>11</v>
      </c>
      <c r="L166" s="55">
        <f>J166*(1-Q166)+K166*Q166</f>
        <v>11</v>
      </c>
      <c r="M166" s="48">
        <v>196</v>
      </c>
      <c r="N166" s="48">
        <v>0</v>
      </c>
      <c r="O166" s="51">
        <v>0</v>
      </c>
      <c r="P166" s="55">
        <f>N166*(1-Q166)+O166*Q166</f>
        <v>0</v>
      </c>
      <c r="Q166" s="52">
        <f>$Q$3</f>
        <v>0.17530681621684158</v>
      </c>
      <c r="R166" s="53">
        <f>L166+P166</f>
        <v>11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1328</v>
      </c>
      <c r="I167" s="48">
        <v>484</v>
      </c>
      <c r="J167" s="48">
        <v>0</v>
      </c>
      <c r="K167" s="51">
        <v>0</v>
      </c>
      <c r="L167" s="55">
        <f>J167*(1-Q167)+K167*Q167</f>
        <v>0</v>
      </c>
      <c r="M167" s="48">
        <v>844</v>
      </c>
      <c r="N167" s="48">
        <v>6</v>
      </c>
      <c r="O167" s="51">
        <v>6</v>
      </c>
      <c r="P167" s="55">
        <f>N167*(1-Q167)+O167*Q167</f>
        <v>6</v>
      </c>
      <c r="Q167" s="52">
        <f>$Q$4</f>
        <v>0.50862072119856605</v>
      </c>
      <c r="R167" s="53">
        <f>L167+P167</f>
        <v>6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66145</v>
      </c>
      <c r="I168" s="59">
        <v>57199</v>
      </c>
      <c r="J168" s="60">
        <v>13140</v>
      </c>
      <c r="K168" s="63">
        <v>8214</v>
      </c>
      <c r="L168" s="62">
        <f>J168*(1-Q168)+K168*Q168</f>
        <v>11235.802176943718</v>
      </c>
      <c r="M168" s="59">
        <v>8946</v>
      </c>
      <c r="N168" s="60">
        <v>5431</v>
      </c>
      <c r="O168" s="63">
        <v>4614</v>
      </c>
      <c r="P168" s="62">
        <f>N168*(1-Q168)+O168*Q168</f>
        <v>5115.1799388069458</v>
      </c>
      <c r="Q168" s="64">
        <f>$Q$5</f>
        <v>0.38656066241499837</v>
      </c>
      <c r="R168" s="65">
        <f>L168+P168</f>
        <v>16350.982115750663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20510</v>
      </c>
      <c r="I169" s="69">
        <v>13018</v>
      </c>
      <c r="J169" s="70"/>
      <c r="K169" s="71"/>
      <c r="L169" s="72">
        <v>1408</v>
      </c>
      <c r="M169" s="69">
        <v>7492</v>
      </c>
      <c r="N169" s="70"/>
      <c r="O169" s="71"/>
      <c r="P169" s="72">
        <v>2298</v>
      </c>
      <c r="Q169" s="73"/>
      <c r="R169" s="74">
        <f>+L169+P169</f>
        <v>3706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10153</v>
      </c>
      <c r="I170" s="76">
        <v>3373</v>
      </c>
      <c r="J170" s="77"/>
      <c r="K170" s="78"/>
      <c r="L170" s="79">
        <v>68</v>
      </c>
      <c r="M170" s="76">
        <v>6780</v>
      </c>
      <c r="N170" s="77"/>
      <c r="O170" s="78"/>
      <c r="P170" s="79">
        <v>440</v>
      </c>
      <c r="Q170" s="80"/>
      <c r="R170" s="81">
        <f>+L170+P170</f>
        <v>508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9279</v>
      </c>
      <c r="I171" s="76">
        <v>2579</v>
      </c>
      <c r="J171" s="77"/>
      <c r="K171" s="78"/>
      <c r="L171" s="79">
        <v>29</v>
      </c>
      <c r="M171" s="76">
        <v>6700</v>
      </c>
      <c r="N171" s="77"/>
      <c r="O171" s="78"/>
      <c r="P171" s="79">
        <v>1796</v>
      </c>
      <c r="Q171" s="80"/>
      <c r="R171" s="81">
        <f>+L171+P171</f>
        <v>1825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3109</v>
      </c>
      <c r="I172" s="76">
        <v>336</v>
      </c>
      <c r="J172" s="77"/>
      <c r="K172" s="78"/>
      <c r="L172" s="79">
        <v>0</v>
      </c>
      <c r="M172" s="76">
        <v>2773</v>
      </c>
      <c r="N172" s="77"/>
      <c r="O172" s="78"/>
      <c r="P172" s="79">
        <v>395</v>
      </c>
      <c r="Q172" s="80"/>
      <c r="R172" s="81">
        <f>+L172+P172</f>
        <v>395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156</v>
      </c>
      <c r="I173" s="86">
        <v>20</v>
      </c>
      <c r="J173" s="87"/>
      <c r="K173" s="88"/>
      <c r="L173" s="89">
        <v>0</v>
      </c>
      <c r="M173" s="86">
        <v>136</v>
      </c>
      <c r="N173" s="87"/>
      <c r="O173" s="88"/>
      <c r="P173" s="89">
        <v>31</v>
      </c>
      <c r="Q173" s="90"/>
      <c r="R173" s="91">
        <f>+L173+P173</f>
        <v>31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660546</v>
      </c>
      <c r="I174" s="96">
        <v>97449</v>
      </c>
      <c r="J174" s="97"/>
      <c r="K174" s="98"/>
      <c r="L174" s="99">
        <f>+L175+SUM(L180:L184)</f>
        <v>64825.367969626226</v>
      </c>
      <c r="M174" s="96">
        <v>563097</v>
      </c>
      <c r="N174" s="100"/>
      <c r="O174" s="101"/>
      <c r="P174" s="99">
        <f>+P175+SUM(P180:P184)</f>
        <v>359743.09646820283</v>
      </c>
      <c r="Q174" s="102"/>
      <c r="R174" s="103">
        <f>+R175+SUM(R180:R184)</f>
        <v>424568.46443782904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113426</v>
      </c>
      <c r="I175" s="38">
        <v>29428</v>
      </c>
      <c r="J175" s="39">
        <v>28006</v>
      </c>
      <c r="K175" s="42">
        <v>26701</v>
      </c>
      <c r="L175" s="41">
        <f>SUM(L176:L179)</f>
        <v>27582.367969626226</v>
      </c>
      <c r="M175" s="38">
        <v>83998</v>
      </c>
      <c r="N175" s="39">
        <v>80642</v>
      </c>
      <c r="O175" s="42">
        <v>73280</v>
      </c>
      <c r="P175" s="41">
        <f>SUM(P176:P179)</f>
        <v>77657.096468202813</v>
      </c>
      <c r="Q175" s="43"/>
      <c r="R175" s="44">
        <f>SUM(R176:R179)</f>
        <v>105239.46443782905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1535</v>
      </c>
      <c r="I176" s="48">
        <v>942</v>
      </c>
      <c r="J176" s="48">
        <v>638</v>
      </c>
      <c r="K176" s="51">
        <v>610</v>
      </c>
      <c r="L176" s="50">
        <f>J176*(1-Q176)+K176*Q176</f>
        <v>635.04292501708301</v>
      </c>
      <c r="M176" s="48">
        <v>593</v>
      </c>
      <c r="N176" s="48">
        <v>588</v>
      </c>
      <c r="O176" s="51">
        <v>471</v>
      </c>
      <c r="P176" s="50">
        <f>N176*(1-Q176)+O176*Q176</f>
        <v>575.64365096423933</v>
      </c>
      <c r="Q176" s="52">
        <f>$Q$2</f>
        <v>0.1056098208184667</v>
      </c>
      <c r="R176" s="53">
        <f>L176+P176</f>
        <v>1210.6865759813222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29100</v>
      </c>
      <c r="I177" s="48">
        <v>11940</v>
      </c>
      <c r="J177" s="48">
        <v>11513</v>
      </c>
      <c r="K177" s="51">
        <v>10937</v>
      </c>
      <c r="L177" s="55">
        <f>J177*(1-Q177)+K177*Q177</f>
        <v>11412.023273859098</v>
      </c>
      <c r="M177" s="48">
        <v>17160</v>
      </c>
      <c r="N177" s="48">
        <v>16483</v>
      </c>
      <c r="O177" s="51">
        <v>14539</v>
      </c>
      <c r="P177" s="55">
        <f>N177*(1-Q177)+O177*Q177</f>
        <v>16142.203549274458</v>
      </c>
      <c r="Q177" s="52">
        <f>$Q$3</f>
        <v>0.17530681621684158</v>
      </c>
      <c r="R177" s="53">
        <f>L177+P177</f>
        <v>27554.226823133555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70268</v>
      </c>
      <c r="I178" s="48">
        <v>11771</v>
      </c>
      <c r="J178" s="48">
        <v>11415</v>
      </c>
      <c r="K178" s="51">
        <v>11014</v>
      </c>
      <c r="L178" s="55">
        <f>J178*(1-Q178)+K178*Q178</f>
        <v>11211.043090799376</v>
      </c>
      <c r="M178" s="48">
        <v>58497</v>
      </c>
      <c r="N178" s="48">
        <v>56227</v>
      </c>
      <c r="O178" s="51">
        <v>51454</v>
      </c>
      <c r="P178" s="55">
        <f>N178*(1-Q178)+O178*Q178</f>
        <v>53799.353297719244</v>
      </c>
      <c r="Q178" s="52">
        <f>$Q$4</f>
        <v>0.50862072119856605</v>
      </c>
      <c r="R178" s="53">
        <f>L178+P178</f>
        <v>65010.396388518624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12523</v>
      </c>
      <c r="I179" s="59">
        <v>4775</v>
      </c>
      <c r="J179" s="60">
        <v>4441</v>
      </c>
      <c r="K179" s="63">
        <v>4139</v>
      </c>
      <c r="L179" s="62">
        <f>J179*(1-Q179)+K179*Q179</f>
        <v>4324.2586799506698</v>
      </c>
      <c r="M179" s="59">
        <v>7748</v>
      </c>
      <c r="N179" s="60">
        <v>7344</v>
      </c>
      <c r="O179" s="63">
        <v>6816</v>
      </c>
      <c r="P179" s="62">
        <f>N179*(1-Q179)+O179*Q179</f>
        <v>7139.895970244881</v>
      </c>
      <c r="Q179" s="64">
        <f>$Q$5</f>
        <v>0.38656066241499837</v>
      </c>
      <c r="R179" s="65">
        <f>L179+P179</f>
        <v>11464.154650195551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206676</v>
      </c>
      <c r="I180" s="69">
        <v>27969</v>
      </c>
      <c r="J180" s="70"/>
      <c r="K180" s="71"/>
      <c r="L180" s="72">
        <v>23903</v>
      </c>
      <c r="M180" s="69">
        <v>178706</v>
      </c>
      <c r="N180" s="70"/>
      <c r="O180" s="71"/>
      <c r="P180" s="72">
        <v>141513</v>
      </c>
      <c r="Q180" s="73"/>
      <c r="R180" s="74">
        <f>+L180+P180</f>
        <v>165416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146665</v>
      </c>
      <c r="I181" s="76">
        <v>19675</v>
      </c>
      <c r="J181" s="77"/>
      <c r="K181" s="78"/>
      <c r="L181" s="79">
        <v>9662</v>
      </c>
      <c r="M181" s="76">
        <v>126991</v>
      </c>
      <c r="N181" s="77"/>
      <c r="O181" s="78"/>
      <c r="P181" s="79">
        <v>73635</v>
      </c>
      <c r="Q181" s="80"/>
      <c r="R181" s="81">
        <f>+L181+P181</f>
        <v>83297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125719</v>
      </c>
      <c r="I182" s="76">
        <v>16331</v>
      </c>
      <c r="J182" s="77"/>
      <c r="K182" s="78"/>
      <c r="L182" s="79">
        <v>3353</v>
      </c>
      <c r="M182" s="76">
        <v>109388</v>
      </c>
      <c r="N182" s="77"/>
      <c r="O182" s="78"/>
      <c r="P182" s="79">
        <v>42706</v>
      </c>
      <c r="Q182" s="80"/>
      <c r="R182" s="81">
        <f>+L182+P182</f>
        <v>46059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45459</v>
      </c>
      <c r="I183" s="76">
        <v>3444</v>
      </c>
      <c r="J183" s="77"/>
      <c r="K183" s="78"/>
      <c r="L183" s="79">
        <v>265</v>
      </c>
      <c r="M183" s="76">
        <v>42015</v>
      </c>
      <c r="N183" s="77"/>
      <c r="O183" s="78"/>
      <c r="P183" s="79">
        <v>15481</v>
      </c>
      <c r="Q183" s="80"/>
      <c r="R183" s="81">
        <f>+L183+P183</f>
        <v>15746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22601</v>
      </c>
      <c r="I184" s="86">
        <v>601</v>
      </c>
      <c r="J184" s="87"/>
      <c r="K184" s="88"/>
      <c r="L184" s="89">
        <v>60</v>
      </c>
      <c r="M184" s="86">
        <v>21999</v>
      </c>
      <c r="N184" s="87"/>
      <c r="O184" s="88"/>
      <c r="P184" s="89">
        <v>8751</v>
      </c>
      <c r="Q184" s="90"/>
      <c r="R184" s="91">
        <f>+L184+P184</f>
        <v>8811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30402</v>
      </c>
      <c r="I185" s="96">
        <v>3635</v>
      </c>
      <c r="J185" s="97"/>
      <c r="K185" s="98"/>
      <c r="L185" s="99">
        <f>+L186+SUM(L191:L195)</f>
        <v>2955.4350549570772</v>
      </c>
      <c r="M185" s="96">
        <v>26767</v>
      </c>
      <c r="N185" s="100"/>
      <c r="O185" s="101"/>
      <c r="P185" s="99">
        <f>+P186+SUM(P191:P195)</f>
        <v>20507.422416146466</v>
      </c>
      <c r="Q185" s="102"/>
      <c r="R185" s="103">
        <f>+R186+SUM(R191:R195)</f>
        <v>23462.857471103544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18841</v>
      </c>
      <c r="I186" s="38">
        <v>2714</v>
      </c>
      <c r="J186" s="39">
        <v>2455</v>
      </c>
      <c r="K186" s="42">
        <v>2269</v>
      </c>
      <c r="L186" s="41">
        <f>SUM(L187:L190)</f>
        <v>2387.4350549570772</v>
      </c>
      <c r="M186" s="38">
        <v>16128</v>
      </c>
      <c r="N186" s="39">
        <v>15046</v>
      </c>
      <c r="O186" s="42">
        <v>13083</v>
      </c>
      <c r="P186" s="41">
        <f>SUM(P187:P190)</f>
        <v>14199.422416146464</v>
      </c>
      <c r="Q186" s="43"/>
      <c r="R186" s="44">
        <f>SUM(R187:R190)</f>
        <v>16586.857471103544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457</v>
      </c>
      <c r="I187" s="48">
        <v>296</v>
      </c>
      <c r="J187" s="48">
        <v>99</v>
      </c>
      <c r="K187" s="51">
        <v>85</v>
      </c>
      <c r="L187" s="50">
        <f>J187*(1-Q187)+K187*Q187</f>
        <v>97.521462508541475</v>
      </c>
      <c r="M187" s="48">
        <v>161</v>
      </c>
      <c r="N187" s="48">
        <v>161</v>
      </c>
      <c r="O187" s="51">
        <v>123</v>
      </c>
      <c r="P187" s="50">
        <f>N187*(1-Q187)+O187*Q187</f>
        <v>156.98682680889826</v>
      </c>
      <c r="Q187" s="52">
        <f>$Q$2</f>
        <v>0.1056098208184667</v>
      </c>
      <c r="R187" s="53">
        <f>L187+P187</f>
        <v>254.50828931743973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3325</v>
      </c>
      <c r="I188" s="48">
        <v>821</v>
      </c>
      <c r="J188" s="48">
        <v>787</v>
      </c>
      <c r="K188" s="51">
        <v>743</v>
      </c>
      <c r="L188" s="55">
        <f>J188*(1-Q188)+K188*Q188</f>
        <v>779.28650008645889</v>
      </c>
      <c r="M188" s="48">
        <v>2503</v>
      </c>
      <c r="N188" s="48">
        <v>2343</v>
      </c>
      <c r="O188" s="51">
        <v>1955</v>
      </c>
      <c r="P188" s="55">
        <f>N188*(1-Q188)+O188*Q188</f>
        <v>2274.9809553078653</v>
      </c>
      <c r="Q188" s="52">
        <f>$Q$3</f>
        <v>0.17530681621684158</v>
      </c>
      <c r="R188" s="53">
        <f>L188+P188</f>
        <v>3054.2674553943243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12948</v>
      </c>
      <c r="I189" s="48">
        <v>1261</v>
      </c>
      <c r="J189" s="48">
        <v>1256</v>
      </c>
      <c r="K189" s="51">
        <v>1185</v>
      </c>
      <c r="L189" s="55">
        <f>J189*(1-Q189)+K189*Q189</f>
        <v>1219.8879287949017</v>
      </c>
      <c r="M189" s="48">
        <v>11688</v>
      </c>
      <c r="N189" s="48">
        <v>10876</v>
      </c>
      <c r="O189" s="51">
        <v>9393</v>
      </c>
      <c r="P189" s="55">
        <f>N189*(1-Q189)+O189*Q189</f>
        <v>10121.715470462526</v>
      </c>
      <c r="Q189" s="52">
        <f>$Q$4</f>
        <v>0.50862072119856605</v>
      </c>
      <c r="R189" s="53">
        <f>L189+P189</f>
        <v>11341.603399257428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2111</v>
      </c>
      <c r="I190" s="59">
        <v>336</v>
      </c>
      <c r="J190" s="60">
        <v>312</v>
      </c>
      <c r="K190" s="63">
        <v>257</v>
      </c>
      <c r="L190" s="62">
        <f>J190*(1-Q190)+K190*Q190</f>
        <v>290.73916356717507</v>
      </c>
      <c r="M190" s="59">
        <v>1775</v>
      </c>
      <c r="N190" s="60">
        <v>1667</v>
      </c>
      <c r="O190" s="63">
        <v>1612</v>
      </c>
      <c r="P190" s="62">
        <f>N190*(1-Q190)+O190*Q190</f>
        <v>1645.739163567175</v>
      </c>
      <c r="Q190" s="64">
        <f>$Q$5</f>
        <v>0.38656066241499837</v>
      </c>
      <c r="R190" s="65">
        <f>L190+P190</f>
        <v>1936.4783271343499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7656</v>
      </c>
      <c r="I191" s="69">
        <v>592</v>
      </c>
      <c r="J191" s="70"/>
      <c r="K191" s="71"/>
      <c r="L191" s="72">
        <v>463</v>
      </c>
      <c r="M191" s="69">
        <v>7064</v>
      </c>
      <c r="N191" s="70"/>
      <c r="O191" s="71"/>
      <c r="P191" s="72">
        <v>4972</v>
      </c>
      <c r="Q191" s="73"/>
      <c r="R191" s="74">
        <f>+L191+P191</f>
        <v>5435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2412</v>
      </c>
      <c r="I192" s="76">
        <v>223</v>
      </c>
      <c r="J192" s="77"/>
      <c r="K192" s="78"/>
      <c r="L192" s="79">
        <v>88</v>
      </c>
      <c r="M192" s="76">
        <v>2188</v>
      </c>
      <c r="N192" s="77"/>
      <c r="O192" s="78"/>
      <c r="P192" s="79">
        <v>973</v>
      </c>
      <c r="Q192" s="80"/>
      <c r="R192" s="81">
        <f>+L192+P192</f>
        <v>1061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1014</v>
      </c>
      <c r="I193" s="76">
        <v>83</v>
      </c>
      <c r="J193" s="77"/>
      <c r="K193" s="78"/>
      <c r="L193" s="79">
        <v>17</v>
      </c>
      <c r="M193" s="76">
        <v>931</v>
      </c>
      <c r="N193" s="77"/>
      <c r="O193" s="78"/>
      <c r="P193" s="79">
        <v>191</v>
      </c>
      <c r="Q193" s="80"/>
      <c r="R193" s="81">
        <f>+L193+P193</f>
        <v>208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199</v>
      </c>
      <c r="I194" s="76">
        <v>24</v>
      </c>
      <c r="J194" s="77"/>
      <c r="K194" s="78"/>
      <c r="L194" s="79">
        <v>0</v>
      </c>
      <c r="M194" s="76">
        <v>176</v>
      </c>
      <c r="N194" s="77"/>
      <c r="O194" s="78"/>
      <c r="P194" s="79">
        <v>76</v>
      </c>
      <c r="Q194" s="80"/>
      <c r="R194" s="81">
        <f>+L194+P194</f>
        <v>76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280</v>
      </c>
      <c r="I195" s="86">
        <v>0</v>
      </c>
      <c r="J195" s="87"/>
      <c r="K195" s="88"/>
      <c r="L195" s="89">
        <v>0</v>
      </c>
      <c r="M195" s="86">
        <v>280</v>
      </c>
      <c r="N195" s="87"/>
      <c r="O195" s="88"/>
      <c r="P195" s="89">
        <v>96</v>
      </c>
      <c r="Q195" s="90"/>
      <c r="R195" s="91">
        <f>+L195+P195</f>
        <v>96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63185</v>
      </c>
      <c r="I196" s="96">
        <v>7181</v>
      </c>
      <c r="J196" s="97"/>
      <c r="K196" s="98"/>
      <c r="L196" s="99">
        <f>+L197+SUM(L202:L206)</f>
        <v>5285.3365012929453</v>
      </c>
      <c r="M196" s="96">
        <v>56005</v>
      </c>
      <c r="N196" s="100"/>
      <c r="O196" s="101"/>
      <c r="P196" s="99">
        <f>+P197+SUM(P202:P206)</f>
        <v>41488.0793450973</v>
      </c>
      <c r="Q196" s="102"/>
      <c r="R196" s="103">
        <f>+R197+SUM(R202:R206)</f>
        <v>46773.415846390242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28151</v>
      </c>
      <c r="I197" s="38">
        <v>4304</v>
      </c>
      <c r="J197" s="39">
        <v>3936</v>
      </c>
      <c r="K197" s="42">
        <v>3760</v>
      </c>
      <c r="L197" s="41">
        <f>SUM(L198:L201)</f>
        <v>3858.3365012929453</v>
      </c>
      <c r="M197" s="38">
        <v>23847</v>
      </c>
      <c r="N197" s="39">
        <v>22985</v>
      </c>
      <c r="O197" s="42">
        <v>20563</v>
      </c>
      <c r="P197" s="41">
        <f>SUM(P198:P201)</f>
        <v>21872.0793450973</v>
      </c>
      <c r="Q197" s="43"/>
      <c r="R197" s="44">
        <f>SUM(R198:R201)</f>
        <v>25730.415846390246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214</v>
      </c>
      <c r="I198" s="48">
        <v>145</v>
      </c>
      <c r="J198" s="48">
        <v>97</v>
      </c>
      <c r="K198" s="51">
        <v>123</v>
      </c>
      <c r="L198" s="50">
        <f>J198*(1-Q198)+K198*Q198</f>
        <v>99.745855341280134</v>
      </c>
      <c r="M198" s="48">
        <v>69</v>
      </c>
      <c r="N198" s="48">
        <v>69</v>
      </c>
      <c r="O198" s="51">
        <v>69</v>
      </c>
      <c r="P198" s="50">
        <f>N198*(1-Q198)+O198*Q198</f>
        <v>69</v>
      </c>
      <c r="Q198" s="52">
        <f>$Q$2</f>
        <v>0.1056098208184667</v>
      </c>
      <c r="R198" s="53">
        <f>L198+P198</f>
        <v>168.74585534128013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3085</v>
      </c>
      <c r="I199" s="48">
        <v>686</v>
      </c>
      <c r="J199" s="48">
        <v>599</v>
      </c>
      <c r="K199" s="51">
        <v>532</v>
      </c>
      <c r="L199" s="55">
        <f>J199*(1-Q199)+K199*Q199</f>
        <v>587.2544433134716</v>
      </c>
      <c r="M199" s="48">
        <v>2399</v>
      </c>
      <c r="N199" s="48">
        <v>2320</v>
      </c>
      <c r="O199" s="51">
        <v>1980</v>
      </c>
      <c r="P199" s="55">
        <f>N199*(1-Q199)+O199*Q199</f>
        <v>2260.3956824862735</v>
      </c>
      <c r="Q199" s="52">
        <f>$Q$3</f>
        <v>0.17530681621684158</v>
      </c>
      <c r="R199" s="53">
        <f>L199+P199</f>
        <v>2847.6501257997452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24204</v>
      </c>
      <c r="I200" s="48">
        <v>3387</v>
      </c>
      <c r="J200" s="48">
        <v>3171</v>
      </c>
      <c r="K200" s="51">
        <v>3036</v>
      </c>
      <c r="L200" s="55">
        <f>J200*(1-Q200)+K200*Q200</f>
        <v>3102.3362026381938</v>
      </c>
      <c r="M200" s="48">
        <v>20817</v>
      </c>
      <c r="N200" s="48">
        <v>20095</v>
      </c>
      <c r="O200" s="51">
        <v>18061</v>
      </c>
      <c r="P200" s="55">
        <f>N200*(1-Q200)+O200*Q200</f>
        <v>19060.465453082117</v>
      </c>
      <c r="Q200" s="52">
        <f>$Q$4</f>
        <v>0.50862072119856605</v>
      </c>
      <c r="R200" s="53">
        <f>L200+P200</f>
        <v>22162.801655720312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648</v>
      </c>
      <c r="I201" s="59">
        <v>87</v>
      </c>
      <c r="J201" s="60">
        <v>69</v>
      </c>
      <c r="K201" s="63">
        <v>69</v>
      </c>
      <c r="L201" s="62">
        <f>J201*(1-Q201)+K201*Q201</f>
        <v>69</v>
      </c>
      <c r="M201" s="59">
        <v>561</v>
      </c>
      <c r="N201" s="60">
        <v>500</v>
      </c>
      <c r="O201" s="63">
        <v>454</v>
      </c>
      <c r="P201" s="62">
        <f>N201*(1-Q201)+O201*Q201</f>
        <v>482.21820952891005</v>
      </c>
      <c r="Q201" s="64">
        <f>$Q$5</f>
        <v>0.38656066241499837</v>
      </c>
      <c r="R201" s="65">
        <f>L201+P201</f>
        <v>551.21820952891005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23512</v>
      </c>
      <c r="I202" s="69">
        <v>1762</v>
      </c>
      <c r="J202" s="70"/>
      <c r="K202" s="71"/>
      <c r="L202" s="72">
        <v>1137</v>
      </c>
      <c r="M202" s="69">
        <v>21750</v>
      </c>
      <c r="N202" s="70"/>
      <c r="O202" s="71"/>
      <c r="P202" s="72">
        <v>15027</v>
      </c>
      <c r="Q202" s="73"/>
      <c r="R202" s="74">
        <f>+L202+P202</f>
        <v>16164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7757</v>
      </c>
      <c r="I203" s="76">
        <v>681</v>
      </c>
      <c r="J203" s="77"/>
      <c r="K203" s="78"/>
      <c r="L203" s="79">
        <v>236</v>
      </c>
      <c r="M203" s="76">
        <v>7076</v>
      </c>
      <c r="N203" s="77"/>
      <c r="O203" s="78"/>
      <c r="P203" s="79">
        <v>3570</v>
      </c>
      <c r="Q203" s="80"/>
      <c r="R203" s="81">
        <f>+L203+P203</f>
        <v>3806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2530</v>
      </c>
      <c r="I204" s="76">
        <v>342</v>
      </c>
      <c r="J204" s="77"/>
      <c r="K204" s="78"/>
      <c r="L204" s="79">
        <v>54</v>
      </c>
      <c r="M204" s="76">
        <v>2189</v>
      </c>
      <c r="N204" s="77"/>
      <c r="O204" s="78"/>
      <c r="P204" s="79">
        <v>675</v>
      </c>
      <c r="Q204" s="80"/>
      <c r="R204" s="81">
        <f>+L204+P204</f>
        <v>729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874</v>
      </c>
      <c r="I205" s="76">
        <v>63</v>
      </c>
      <c r="J205" s="77"/>
      <c r="K205" s="78"/>
      <c r="L205" s="79">
        <v>0</v>
      </c>
      <c r="M205" s="76">
        <v>812</v>
      </c>
      <c r="N205" s="77"/>
      <c r="O205" s="78"/>
      <c r="P205" s="79">
        <v>260</v>
      </c>
      <c r="Q205" s="80"/>
      <c r="R205" s="81">
        <f>+L205+P205</f>
        <v>260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361</v>
      </c>
      <c r="I206" s="86">
        <v>29</v>
      </c>
      <c r="J206" s="87"/>
      <c r="K206" s="88"/>
      <c r="L206" s="89">
        <v>0</v>
      </c>
      <c r="M206" s="86">
        <v>332</v>
      </c>
      <c r="N206" s="87"/>
      <c r="O206" s="88"/>
      <c r="P206" s="89">
        <v>84</v>
      </c>
      <c r="Q206" s="90"/>
      <c r="R206" s="91">
        <f>+L206+P206</f>
        <v>84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93793</v>
      </c>
      <c r="I207" s="96">
        <v>10674</v>
      </c>
      <c r="J207" s="97"/>
      <c r="K207" s="98"/>
      <c r="L207" s="99">
        <f>+L208+SUM(L213:L217)</f>
        <v>7997.0847083523258</v>
      </c>
      <c r="M207" s="96">
        <v>83119</v>
      </c>
      <c r="N207" s="100"/>
      <c r="O207" s="101"/>
      <c r="P207" s="99">
        <f>+P208+SUM(P213:P217)</f>
        <v>56978.750149260675</v>
      </c>
      <c r="Q207" s="102"/>
      <c r="R207" s="103">
        <f>+R208+SUM(R213:R217)</f>
        <v>64975.834857613001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22163</v>
      </c>
      <c r="I208" s="38">
        <v>4349</v>
      </c>
      <c r="J208" s="39">
        <v>4212</v>
      </c>
      <c r="K208" s="42">
        <v>4028</v>
      </c>
      <c r="L208" s="41">
        <f>SUM(L209:L212)</f>
        <v>4152.0847083523258</v>
      </c>
      <c r="M208" s="38">
        <v>17814</v>
      </c>
      <c r="N208" s="39">
        <v>17264</v>
      </c>
      <c r="O208" s="42">
        <v>15646</v>
      </c>
      <c r="P208" s="41">
        <f>SUM(P209:P212)</f>
        <v>16599.750149260675</v>
      </c>
      <c r="Q208" s="43"/>
      <c r="R208" s="44">
        <f>SUM(R209:R212)</f>
        <v>20751.834857613001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245</v>
      </c>
      <c r="I209" s="48">
        <v>127</v>
      </c>
      <c r="J209" s="48">
        <v>99</v>
      </c>
      <c r="K209" s="51">
        <v>75</v>
      </c>
      <c r="L209" s="50">
        <f>J209*(1-Q209)+K209*Q209</f>
        <v>96.465364300356796</v>
      </c>
      <c r="M209" s="48">
        <v>118</v>
      </c>
      <c r="N209" s="48">
        <v>118</v>
      </c>
      <c r="O209" s="51">
        <v>86</v>
      </c>
      <c r="P209" s="50">
        <f>N209*(1-Q209)+O209*Q209</f>
        <v>114.62048573380906</v>
      </c>
      <c r="Q209" s="52">
        <f>$Q$2</f>
        <v>0.1056098208184667</v>
      </c>
      <c r="R209" s="53">
        <f>L209+P209</f>
        <v>211.08585003416584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3868</v>
      </c>
      <c r="I210" s="48">
        <v>1321</v>
      </c>
      <c r="J210" s="48">
        <v>1241</v>
      </c>
      <c r="K210" s="51">
        <v>1172</v>
      </c>
      <c r="L210" s="55">
        <f>J210*(1-Q210)+K210*Q210</f>
        <v>1228.9038296810379</v>
      </c>
      <c r="M210" s="48">
        <v>2547</v>
      </c>
      <c r="N210" s="48">
        <v>2489</v>
      </c>
      <c r="O210" s="51">
        <v>2057</v>
      </c>
      <c r="P210" s="55">
        <f>N210*(1-Q210)+O210*Q210</f>
        <v>2413.2674553943243</v>
      </c>
      <c r="Q210" s="52">
        <f>$Q$3</f>
        <v>0.17530681621684158</v>
      </c>
      <c r="R210" s="53">
        <f>L210+P210</f>
        <v>3642.171285075362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17553</v>
      </c>
      <c r="I211" s="48">
        <v>2855</v>
      </c>
      <c r="J211" s="48">
        <v>2827</v>
      </c>
      <c r="K211" s="51">
        <v>2736</v>
      </c>
      <c r="L211" s="55">
        <f>J211*(1-Q211)+K211*Q211</f>
        <v>2780.7155143709306</v>
      </c>
      <c r="M211" s="48">
        <v>14698</v>
      </c>
      <c r="N211" s="48">
        <v>14247</v>
      </c>
      <c r="O211" s="51">
        <v>13111</v>
      </c>
      <c r="P211" s="55">
        <f>N211*(1-Q211)+O211*Q211</f>
        <v>13669.206860718428</v>
      </c>
      <c r="Q211" s="52">
        <f>$Q$4</f>
        <v>0.50862072119856605</v>
      </c>
      <c r="R211" s="53">
        <f>L211+P211</f>
        <v>16449.922375089358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497</v>
      </c>
      <c r="I212" s="59">
        <v>46</v>
      </c>
      <c r="J212" s="60">
        <v>46</v>
      </c>
      <c r="K212" s="63">
        <v>46</v>
      </c>
      <c r="L212" s="62">
        <f>J212*(1-Q212)+K212*Q212</f>
        <v>46</v>
      </c>
      <c r="M212" s="59">
        <v>451</v>
      </c>
      <c r="N212" s="60">
        <v>410</v>
      </c>
      <c r="O212" s="63">
        <v>391</v>
      </c>
      <c r="P212" s="62">
        <f>N212*(1-Q212)+O212*Q212</f>
        <v>402.655347414115</v>
      </c>
      <c r="Q212" s="64">
        <f>$Q$5</f>
        <v>0.38656066241499837</v>
      </c>
      <c r="R212" s="65">
        <f>L212+P212</f>
        <v>448.655347414115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42691</v>
      </c>
      <c r="I213" s="69">
        <v>3778</v>
      </c>
      <c r="J213" s="70"/>
      <c r="K213" s="71"/>
      <c r="L213" s="72">
        <v>3032</v>
      </c>
      <c r="M213" s="69">
        <v>38913</v>
      </c>
      <c r="N213" s="70"/>
      <c r="O213" s="71"/>
      <c r="P213" s="72">
        <v>29002</v>
      </c>
      <c r="Q213" s="73"/>
      <c r="R213" s="74">
        <f>+L213+P213</f>
        <v>32034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17737</v>
      </c>
      <c r="I214" s="76">
        <v>1591</v>
      </c>
      <c r="J214" s="77"/>
      <c r="K214" s="78"/>
      <c r="L214" s="79">
        <v>745</v>
      </c>
      <c r="M214" s="76">
        <v>16146</v>
      </c>
      <c r="N214" s="77"/>
      <c r="O214" s="78"/>
      <c r="P214" s="79">
        <v>8052</v>
      </c>
      <c r="Q214" s="80"/>
      <c r="R214" s="81">
        <f>+L214+P214</f>
        <v>8797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7649</v>
      </c>
      <c r="I215" s="76">
        <v>786</v>
      </c>
      <c r="J215" s="77"/>
      <c r="K215" s="78"/>
      <c r="L215" s="79">
        <v>68</v>
      </c>
      <c r="M215" s="76">
        <v>6862</v>
      </c>
      <c r="N215" s="77"/>
      <c r="O215" s="78"/>
      <c r="P215" s="79">
        <v>2142</v>
      </c>
      <c r="Q215" s="80"/>
      <c r="R215" s="81">
        <f>+L215+P215</f>
        <v>2210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2431</v>
      </c>
      <c r="I216" s="76">
        <v>155</v>
      </c>
      <c r="J216" s="77"/>
      <c r="K216" s="78"/>
      <c r="L216" s="79">
        <v>0</v>
      </c>
      <c r="M216" s="76">
        <v>2277</v>
      </c>
      <c r="N216" s="77"/>
      <c r="O216" s="78"/>
      <c r="P216" s="79">
        <v>799</v>
      </c>
      <c r="Q216" s="80"/>
      <c r="R216" s="81">
        <f>+L216+P216</f>
        <v>799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1121</v>
      </c>
      <c r="I217" s="86">
        <v>14</v>
      </c>
      <c r="J217" s="87"/>
      <c r="K217" s="88"/>
      <c r="L217" s="89">
        <v>0</v>
      </c>
      <c r="M217" s="86">
        <v>1107</v>
      </c>
      <c r="N217" s="87"/>
      <c r="O217" s="88"/>
      <c r="P217" s="89">
        <v>384</v>
      </c>
      <c r="Q217" s="90"/>
      <c r="R217" s="91">
        <f>+L217+P217</f>
        <v>384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95390</v>
      </c>
      <c r="I218" s="96">
        <v>13607</v>
      </c>
      <c r="J218" s="97"/>
      <c r="K218" s="98"/>
      <c r="L218" s="99">
        <f>+L219+SUM(L224:L228)</f>
        <v>9663.9589126809133</v>
      </c>
      <c r="M218" s="96">
        <v>81783</v>
      </c>
      <c r="N218" s="100"/>
      <c r="O218" s="101"/>
      <c r="P218" s="99">
        <f>+P219+SUM(P224:P228)</f>
        <v>54018.855391748162</v>
      </c>
      <c r="Q218" s="102"/>
      <c r="R218" s="103">
        <f>+R219+SUM(R224:R228)</f>
        <v>63682.814304429077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12935</v>
      </c>
      <c r="I219" s="38">
        <v>4197</v>
      </c>
      <c r="J219" s="39">
        <v>4046</v>
      </c>
      <c r="K219" s="42">
        <v>3963</v>
      </c>
      <c r="L219" s="41">
        <f>SUM(L220:L223)</f>
        <v>4017.9589126809133</v>
      </c>
      <c r="M219" s="38">
        <v>8739</v>
      </c>
      <c r="N219" s="39">
        <v>8441</v>
      </c>
      <c r="O219" s="42">
        <v>7985</v>
      </c>
      <c r="P219" s="41">
        <f>SUM(P220:P223)</f>
        <v>8337.8553917481604</v>
      </c>
      <c r="Q219" s="43"/>
      <c r="R219" s="44">
        <f>SUM(R220:R223)</f>
        <v>12355.814304429075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344</v>
      </c>
      <c r="I220" s="48">
        <v>160</v>
      </c>
      <c r="J220" s="48">
        <v>160</v>
      </c>
      <c r="K220" s="51">
        <v>160</v>
      </c>
      <c r="L220" s="50">
        <f>J220*(1-Q220)+K220*Q220</f>
        <v>160</v>
      </c>
      <c r="M220" s="48">
        <v>184</v>
      </c>
      <c r="N220" s="48">
        <v>184</v>
      </c>
      <c r="O220" s="51">
        <v>137</v>
      </c>
      <c r="P220" s="50">
        <f>N220*(1-Q220)+O220*Q220</f>
        <v>179.03633842153207</v>
      </c>
      <c r="Q220" s="52">
        <f>$Q$2</f>
        <v>0.1056098208184667</v>
      </c>
      <c r="R220" s="53">
        <f>L220+P220</f>
        <v>339.03633842153204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4801</v>
      </c>
      <c r="I221" s="48">
        <v>1720</v>
      </c>
      <c r="J221" s="48">
        <v>1631</v>
      </c>
      <c r="K221" s="51">
        <v>1587</v>
      </c>
      <c r="L221" s="55">
        <f>J221*(1-Q221)+K221*Q221</f>
        <v>1623.2865000864588</v>
      </c>
      <c r="M221" s="48">
        <v>3081</v>
      </c>
      <c r="N221" s="48">
        <v>2925</v>
      </c>
      <c r="O221" s="51">
        <v>2598</v>
      </c>
      <c r="P221" s="55">
        <f>N221*(1-Q221)+O221*Q221</f>
        <v>2867.6746710970924</v>
      </c>
      <c r="Q221" s="52">
        <f>$Q$3</f>
        <v>0.17530681621684158</v>
      </c>
      <c r="R221" s="53">
        <f>L221+P221</f>
        <v>4490.9611711835514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7554</v>
      </c>
      <c r="I222" s="48">
        <v>2263</v>
      </c>
      <c r="J222" s="48">
        <v>2200</v>
      </c>
      <c r="K222" s="51">
        <v>2162</v>
      </c>
      <c r="L222" s="55">
        <f>J222*(1-Q222)+K222*Q222</f>
        <v>2180.6724125944547</v>
      </c>
      <c r="M222" s="48">
        <v>5292</v>
      </c>
      <c r="N222" s="48">
        <v>5150</v>
      </c>
      <c r="O222" s="51">
        <v>5080</v>
      </c>
      <c r="P222" s="55">
        <f>N222*(1-Q222)+O222*Q222</f>
        <v>5114.3965495161001</v>
      </c>
      <c r="Q222" s="52">
        <f>$Q$4</f>
        <v>0.50862072119856605</v>
      </c>
      <c r="R222" s="53">
        <f>L222+P222</f>
        <v>7295.0689621105548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236</v>
      </c>
      <c r="I223" s="59">
        <v>54</v>
      </c>
      <c r="J223" s="60">
        <v>54</v>
      </c>
      <c r="K223" s="63">
        <v>54</v>
      </c>
      <c r="L223" s="62">
        <f>J223*(1-Q223)+K223*Q223</f>
        <v>54</v>
      </c>
      <c r="M223" s="59">
        <v>181</v>
      </c>
      <c r="N223" s="60">
        <v>181</v>
      </c>
      <c r="O223" s="63">
        <v>170</v>
      </c>
      <c r="P223" s="62">
        <f>N223*(1-Q223)+O223*Q223</f>
        <v>176.747832713435</v>
      </c>
      <c r="Q223" s="64">
        <f>$Q$5</f>
        <v>0.38656066241499837</v>
      </c>
      <c r="R223" s="65">
        <f>L223+P223</f>
        <v>230.747832713435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41571</v>
      </c>
      <c r="I224" s="69">
        <v>5184</v>
      </c>
      <c r="J224" s="70"/>
      <c r="K224" s="71"/>
      <c r="L224" s="72">
        <v>4359</v>
      </c>
      <c r="M224" s="69">
        <v>36387</v>
      </c>
      <c r="N224" s="70"/>
      <c r="O224" s="71"/>
      <c r="P224" s="72">
        <v>28740</v>
      </c>
      <c r="Q224" s="73"/>
      <c r="R224" s="74">
        <f>+L224+P224</f>
        <v>33099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21974</v>
      </c>
      <c r="I225" s="76">
        <v>2533</v>
      </c>
      <c r="J225" s="77"/>
      <c r="K225" s="78"/>
      <c r="L225" s="79">
        <v>974</v>
      </c>
      <c r="M225" s="76">
        <v>19441</v>
      </c>
      <c r="N225" s="77"/>
      <c r="O225" s="78"/>
      <c r="P225" s="79">
        <v>10487</v>
      </c>
      <c r="Q225" s="80"/>
      <c r="R225" s="81">
        <f>+L225+P225</f>
        <v>11461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13009</v>
      </c>
      <c r="I226" s="76">
        <v>1343</v>
      </c>
      <c r="J226" s="77"/>
      <c r="K226" s="78"/>
      <c r="L226" s="79">
        <v>275</v>
      </c>
      <c r="M226" s="76">
        <v>11666</v>
      </c>
      <c r="N226" s="77"/>
      <c r="O226" s="78"/>
      <c r="P226" s="79">
        <v>4752</v>
      </c>
      <c r="Q226" s="80"/>
      <c r="R226" s="81">
        <f>+L226+P226</f>
        <v>5027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4144</v>
      </c>
      <c r="I227" s="76">
        <v>296</v>
      </c>
      <c r="J227" s="77"/>
      <c r="K227" s="78"/>
      <c r="L227" s="79">
        <v>38</v>
      </c>
      <c r="M227" s="76">
        <v>3848</v>
      </c>
      <c r="N227" s="77"/>
      <c r="O227" s="78"/>
      <c r="P227" s="79">
        <v>1093</v>
      </c>
      <c r="Q227" s="80"/>
      <c r="R227" s="81">
        <f>+L227+P227</f>
        <v>1131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1756</v>
      </c>
      <c r="I228" s="86">
        <v>54</v>
      </c>
      <c r="J228" s="87"/>
      <c r="K228" s="88"/>
      <c r="L228" s="89">
        <v>0</v>
      </c>
      <c r="M228" s="86">
        <v>1702</v>
      </c>
      <c r="N228" s="87"/>
      <c r="O228" s="88"/>
      <c r="P228" s="89">
        <v>609</v>
      </c>
      <c r="Q228" s="90"/>
      <c r="R228" s="91">
        <f>+L228+P228</f>
        <v>609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81843</v>
      </c>
      <c r="I229" s="96">
        <v>13450</v>
      </c>
      <c r="J229" s="97"/>
      <c r="K229" s="98"/>
      <c r="L229" s="99">
        <f>+L230+SUM(L235:L239)</f>
        <v>9056.0413931785988</v>
      </c>
      <c r="M229" s="96">
        <v>68393</v>
      </c>
      <c r="N229" s="100"/>
      <c r="O229" s="101"/>
      <c r="P229" s="99">
        <f>+P230+SUM(P235:P239)</f>
        <v>41889.378375512824</v>
      </c>
      <c r="Q229" s="102"/>
      <c r="R229" s="103">
        <f>+R230+SUM(R235:R239)</f>
        <v>50945.419768691427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7286</v>
      </c>
      <c r="I230" s="38">
        <v>3124</v>
      </c>
      <c r="J230" s="39">
        <v>3050</v>
      </c>
      <c r="K230" s="42">
        <v>2954</v>
      </c>
      <c r="L230" s="41">
        <f>SUM(L231:L234)</f>
        <v>3022.0413931785997</v>
      </c>
      <c r="M230" s="38">
        <v>4162</v>
      </c>
      <c r="N230" s="39">
        <v>4040</v>
      </c>
      <c r="O230" s="42">
        <v>3969</v>
      </c>
      <c r="P230" s="41">
        <f>SUM(P231:P234)</f>
        <v>4019.3783755128261</v>
      </c>
      <c r="Q230" s="43"/>
      <c r="R230" s="44">
        <f>SUM(R231:R234)</f>
        <v>7041.4197686914267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215</v>
      </c>
      <c r="I231" s="48">
        <v>172</v>
      </c>
      <c r="J231" s="48">
        <v>140</v>
      </c>
      <c r="K231" s="51">
        <v>125</v>
      </c>
      <c r="L231" s="50">
        <f>J231*(1-Q231)+K231*Q231</f>
        <v>138.415852687723</v>
      </c>
      <c r="M231" s="48">
        <v>43</v>
      </c>
      <c r="N231" s="48">
        <v>43</v>
      </c>
      <c r="O231" s="51">
        <v>43</v>
      </c>
      <c r="P231" s="50">
        <f>N231*(1-Q231)+O231*Q231</f>
        <v>43</v>
      </c>
      <c r="Q231" s="52">
        <f>$Q$2</f>
        <v>0.1056098208184667</v>
      </c>
      <c r="R231" s="53">
        <f>L231+P231</f>
        <v>181.415852687723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3884</v>
      </c>
      <c r="I232" s="48">
        <v>2019</v>
      </c>
      <c r="J232" s="48">
        <v>1997</v>
      </c>
      <c r="K232" s="51">
        <v>1951</v>
      </c>
      <c r="L232" s="55">
        <f>J232*(1-Q232)+K232*Q232</f>
        <v>1988.9358864540252</v>
      </c>
      <c r="M232" s="48">
        <v>1865</v>
      </c>
      <c r="N232" s="48">
        <v>1769</v>
      </c>
      <c r="O232" s="51">
        <v>1721</v>
      </c>
      <c r="P232" s="55">
        <f>N232*(1-Q232)+O232*Q232</f>
        <v>1760.5852728215914</v>
      </c>
      <c r="Q232" s="52">
        <f>$Q$3</f>
        <v>0.17530681621684158</v>
      </c>
      <c r="R232" s="53">
        <f>L232+P232</f>
        <v>3749.5211592756168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3045</v>
      </c>
      <c r="I233" s="48">
        <v>872</v>
      </c>
      <c r="J233" s="48">
        <v>852</v>
      </c>
      <c r="K233" s="51">
        <v>816</v>
      </c>
      <c r="L233" s="55">
        <f>J233*(1-Q233)+K233*Q233</f>
        <v>833.68965403685161</v>
      </c>
      <c r="M233" s="48">
        <v>2173</v>
      </c>
      <c r="N233" s="48">
        <v>2148</v>
      </c>
      <c r="O233" s="51">
        <v>2124</v>
      </c>
      <c r="P233" s="55">
        <f>N233*(1-Q233)+O233*Q233</f>
        <v>2135.7931026912347</v>
      </c>
      <c r="Q233" s="52">
        <f>$Q$4</f>
        <v>0.50862072119856605</v>
      </c>
      <c r="R233" s="53">
        <f>L233+P233</f>
        <v>2969.4827567280863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141</v>
      </c>
      <c r="I234" s="59">
        <v>61</v>
      </c>
      <c r="J234" s="60">
        <v>61</v>
      </c>
      <c r="K234" s="63">
        <v>61</v>
      </c>
      <c r="L234" s="62">
        <f>J234*(1-Q234)+K234*Q234</f>
        <v>61</v>
      </c>
      <c r="M234" s="59">
        <v>80</v>
      </c>
      <c r="N234" s="60">
        <v>80</v>
      </c>
      <c r="O234" s="63">
        <v>80</v>
      </c>
      <c r="P234" s="62">
        <f>N234*(1-Q234)+O234*Q234</f>
        <v>80</v>
      </c>
      <c r="Q234" s="64">
        <f>$Q$5</f>
        <v>0.38656066241499837</v>
      </c>
      <c r="R234" s="65">
        <f>L234+P234</f>
        <v>141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28175</v>
      </c>
      <c r="I235" s="69">
        <v>4396</v>
      </c>
      <c r="J235" s="70"/>
      <c r="K235" s="71"/>
      <c r="L235" s="72">
        <v>3969</v>
      </c>
      <c r="M235" s="69">
        <v>23779</v>
      </c>
      <c r="N235" s="70"/>
      <c r="O235" s="71"/>
      <c r="P235" s="72">
        <v>19624</v>
      </c>
      <c r="Q235" s="73"/>
      <c r="R235" s="74">
        <f>+L235+P235</f>
        <v>23593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20500</v>
      </c>
      <c r="I236" s="76">
        <v>2865</v>
      </c>
      <c r="J236" s="77"/>
      <c r="K236" s="78"/>
      <c r="L236" s="79">
        <v>1474</v>
      </c>
      <c r="M236" s="76">
        <v>17635</v>
      </c>
      <c r="N236" s="77"/>
      <c r="O236" s="78"/>
      <c r="P236" s="79">
        <v>10025</v>
      </c>
      <c r="Q236" s="80"/>
      <c r="R236" s="81">
        <f>+L236+P236</f>
        <v>11499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18099</v>
      </c>
      <c r="I237" s="76">
        <v>2436</v>
      </c>
      <c r="J237" s="77"/>
      <c r="K237" s="78"/>
      <c r="L237" s="79">
        <v>569</v>
      </c>
      <c r="M237" s="76">
        <v>15663</v>
      </c>
      <c r="N237" s="77"/>
      <c r="O237" s="78"/>
      <c r="P237" s="79">
        <v>5927</v>
      </c>
      <c r="Q237" s="80"/>
      <c r="R237" s="81">
        <f>+L237+P237</f>
        <v>6496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5436</v>
      </c>
      <c r="I238" s="76">
        <v>592</v>
      </c>
      <c r="J238" s="77"/>
      <c r="K238" s="78"/>
      <c r="L238" s="79">
        <v>14</v>
      </c>
      <c r="M238" s="76">
        <v>4844</v>
      </c>
      <c r="N238" s="77"/>
      <c r="O238" s="78"/>
      <c r="P238" s="79">
        <v>1584</v>
      </c>
      <c r="Q238" s="80"/>
      <c r="R238" s="81">
        <f>+L238+P238</f>
        <v>1598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2347</v>
      </c>
      <c r="I239" s="86">
        <v>37</v>
      </c>
      <c r="J239" s="87"/>
      <c r="K239" s="88"/>
      <c r="L239" s="89">
        <v>8</v>
      </c>
      <c r="M239" s="86">
        <v>2310</v>
      </c>
      <c r="N239" s="87"/>
      <c r="O239" s="88"/>
      <c r="P239" s="89">
        <v>710</v>
      </c>
      <c r="Q239" s="90"/>
      <c r="R239" s="91">
        <f>+L239+P239</f>
        <v>718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69351</v>
      </c>
      <c r="I240" s="96">
        <v>11585</v>
      </c>
      <c r="J240" s="97"/>
      <c r="K240" s="98"/>
      <c r="L240" s="99">
        <f>+L241+SUM(L246:L250)</f>
        <v>7426.7210113891806</v>
      </c>
      <c r="M240" s="96">
        <v>57766</v>
      </c>
      <c r="N240" s="100"/>
      <c r="O240" s="101"/>
      <c r="P240" s="99">
        <f>+P241+SUM(P246:P250)</f>
        <v>32883.601461473969</v>
      </c>
      <c r="Q240" s="102"/>
      <c r="R240" s="103">
        <f>+R241+SUM(R246:R250)</f>
        <v>40310.322472863147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5654</v>
      </c>
      <c r="I241" s="38">
        <v>2334</v>
      </c>
      <c r="J241" s="39">
        <v>2310</v>
      </c>
      <c r="K241" s="42">
        <v>2297</v>
      </c>
      <c r="L241" s="41">
        <f>SUM(L242:L245)</f>
        <v>2308.7210113891806</v>
      </c>
      <c r="M241" s="38">
        <v>3320</v>
      </c>
      <c r="N241" s="39">
        <v>3292</v>
      </c>
      <c r="O241" s="42">
        <v>3131</v>
      </c>
      <c r="P241" s="41">
        <f>SUM(P242:P245)</f>
        <v>3243.6014614739679</v>
      </c>
      <c r="Q241" s="43"/>
      <c r="R241" s="44">
        <f>SUM(R242:R245)</f>
        <v>5552.3224728631485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38</v>
      </c>
      <c r="I242" s="48">
        <v>38</v>
      </c>
      <c r="J242" s="48">
        <v>38</v>
      </c>
      <c r="K242" s="51">
        <v>38</v>
      </c>
      <c r="L242" s="50">
        <f>J242*(1-Q242)+K242*Q242</f>
        <v>38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0.1056098208184667</v>
      </c>
      <c r="R242" s="53">
        <f>L242+P242</f>
        <v>38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3423</v>
      </c>
      <c r="I243" s="48">
        <v>1634</v>
      </c>
      <c r="J243" s="48">
        <v>1634</v>
      </c>
      <c r="K243" s="51">
        <v>1621</v>
      </c>
      <c r="L243" s="55">
        <f>J243*(1-Q243)+K243*Q243</f>
        <v>1631.7210113891808</v>
      </c>
      <c r="M243" s="48">
        <v>1789</v>
      </c>
      <c r="N243" s="48">
        <v>1773</v>
      </c>
      <c r="O243" s="51">
        <v>1671</v>
      </c>
      <c r="P243" s="55">
        <f>N243*(1-Q243)+O243*Q243</f>
        <v>1755.118704745882</v>
      </c>
      <c r="Q243" s="52">
        <f>$Q$3</f>
        <v>0.17530681621684158</v>
      </c>
      <c r="R243" s="53">
        <f>L243+P243</f>
        <v>3386.8397161350631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1997</v>
      </c>
      <c r="I244" s="48">
        <v>612</v>
      </c>
      <c r="J244" s="48">
        <v>588</v>
      </c>
      <c r="K244" s="51">
        <v>588</v>
      </c>
      <c r="L244" s="55">
        <f>J244*(1-Q244)+K244*Q244</f>
        <v>588</v>
      </c>
      <c r="M244" s="48">
        <v>1385</v>
      </c>
      <c r="N244" s="48">
        <v>1374</v>
      </c>
      <c r="O244" s="51">
        <v>1314</v>
      </c>
      <c r="P244" s="55">
        <f>N244*(1-Q244)+O244*Q244</f>
        <v>1343.4827567280859</v>
      </c>
      <c r="Q244" s="52">
        <f>$Q$4</f>
        <v>0.50862072119856605</v>
      </c>
      <c r="R244" s="53">
        <f>L244+P244</f>
        <v>1931.4827567280859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196</v>
      </c>
      <c r="I245" s="59">
        <v>51</v>
      </c>
      <c r="J245" s="60">
        <v>51</v>
      </c>
      <c r="K245" s="63">
        <v>51</v>
      </c>
      <c r="L245" s="62">
        <f>J245*(1-Q245)+K245*Q245</f>
        <v>51</v>
      </c>
      <c r="M245" s="59">
        <v>145</v>
      </c>
      <c r="N245" s="60">
        <v>145</v>
      </c>
      <c r="O245" s="63">
        <v>145</v>
      </c>
      <c r="P245" s="62">
        <f>N245*(1-Q245)+O245*Q245</f>
        <v>145</v>
      </c>
      <c r="Q245" s="64">
        <f>$Q$5</f>
        <v>0.38656066241499837</v>
      </c>
      <c r="R245" s="65">
        <f>L245+P245</f>
        <v>196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18085</v>
      </c>
      <c r="I246" s="69">
        <v>3197</v>
      </c>
      <c r="J246" s="70"/>
      <c r="K246" s="71"/>
      <c r="L246" s="72">
        <v>2928</v>
      </c>
      <c r="M246" s="69">
        <v>14887</v>
      </c>
      <c r="N246" s="70"/>
      <c r="O246" s="71"/>
      <c r="P246" s="72">
        <v>12383</v>
      </c>
      <c r="Q246" s="73"/>
      <c r="R246" s="74">
        <f>+L246+P246</f>
        <v>15311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18945</v>
      </c>
      <c r="I247" s="76">
        <v>2980</v>
      </c>
      <c r="J247" s="77"/>
      <c r="K247" s="78"/>
      <c r="L247" s="79">
        <v>1642</v>
      </c>
      <c r="M247" s="76">
        <v>15965</v>
      </c>
      <c r="N247" s="77"/>
      <c r="O247" s="78"/>
      <c r="P247" s="79">
        <v>9165</v>
      </c>
      <c r="Q247" s="80"/>
      <c r="R247" s="81">
        <f>+L247+P247</f>
        <v>10807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17835</v>
      </c>
      <c r="I248" s="76">
        <v>2511</v>
      </c>
      <c r="J248" s="77"/>
      <c r="K248" s="78"/>
      <c r="L248" s="79">
        <v>522</v>
      </c>
      <c r="M248" s="76">
        <v>15325</v>
      </c>
      <c r="N248" s="77"/>
      <c r="O248" s="78"/>
      <c r="P248" s="79">
        <v>5409</v>
      </c>
      <c r="Q248" s="80"/>
      <c r="R248" s="81">
        <f>+L248+P248</f>
        <v>5931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5863</v>
      </c>
      <c r="I249" s="76">
        <v>487</v>
      </c>
      <c r="J249" s="77"/>
      <c r="K249" s="78"/>
      <c r="L249" s="79">
        <v>26</v>
      </c>
      <c r="M249" s="76">
        <v>5375</v>
      </c>
      <c r="N249" s="77"/>
      <c r="O249" s="78"/>
      <c r="P249" s="79">
        <v>1917</v>
      </c>
      <c r="Q249" s="80"/>
      <c r="R249" s="81">
        <f>+L249+P249</f>
        <v>1943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2969</v>
      </c>
      <c r="I250" s="86">
        <v>75</v>
      </c>
      <c r="J250" s="87"/>
      <c r="K250" s="88"/>
      <c r="L250" s="89">
        <v>0</v>
      </c>
      <c r="M250" s="86">
        <v>2894</v>
      </c>
      <c r="N250" s="87"/>
      <c r="O250" s="88"/>
      <c r="P250" s="89">
        <v>766</v>
      </c>
      <c r="Q250" s="90"/>
      <c r="R250" s="91">
        <f>+L250+P250</f>
        <v>766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49157</v>
      </c>
      <c r="I251" s="96">
        <v>8238</v>
      </c>
      <c r="J251" s="97"/>
      <c r="K251" s="98"/>
      <c r="L251" s="99">
        <f>+L252+SUM(L257:L261)</f>
        <v>5337.3880216749985</v>
      </c>
      <c r="M251" s="96">
        <v>40919</v>
      </c>
      <c r="N251" s="100"/>
      <c r="O251" s="101"/>
      <c r="P251" s="99">
        <f>+P252+SUM(P257:P261)</f>
        <v>22887.605056945904</v>
      </c>
      <c r="Q251" s="102"/>
      <c r="R251" s="103">
        <f>+R252+SUM(R257:R261)</f>
        <v>28224.993078620904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3047</v>
      </c>
      <c r="I252" s="38">
        <v>1561</v>
      </c>
      <c r="J252" s="39">
        <v>1491</v>
      </c>
      <c r="K252" s="42">
        <v>1343</v>
      </c>
      <c r="L252" s="41">
        <f>SUM(L253:L256)</f>
        <v>1463.3880216749988</v>
      </c>
      <c r="M252" s="38">
        <v>1486</v>
      </c>
      <c r="N252" s="39">
        <v>1402</v>
      </c>
      <c r="O252" s="42">
        <v>1337</v>
      </c>
      <c r="P252" s="41">
        <f>SUM(P253:P256)</f>
        <v>1390.6050569459053</v>
      </c>
      <c r="Q252" s="43"/>
      <c r="R252" s="44">
        <f>SUM(R253:R256)</f>
        <v>2853.9930786209043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0.1056098208184667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2311</v>
      </c>
      <c r="I254" s="48">
        <v>1518</v>
      </c>
      <c r="J254" s="48">
        <v>1448</v>
      </c>
      <c r="K254" s="51">
        <v>1305</v>
      </c>
      <c r="L254" s="55">
        <f>J254*(1-Q254)+K254*Q254</f>
        <v>1422.9311252809916</v>
      </c>
      <c r="M254" s="48">
        <v>793</v>
      </c>
      <c r="N254" s="48">
        <v>709</v>
      </c>
      <c r="O254" s="51">
        <v>644</v>
      </c>
      <c r="P254" s="55">
        <f>N254*(1-Q254)+O254*Q254</f>
        <v>697.60505694590529</v>
      </c>
      <c r="Q254" s="52">
        <f>$Q$3</f>
        <v>0.17530681621684158</v>
      </c>
      <c r="R254" s="53">
        <f>L254+P254</f>
        <v>2120.5361822268969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736</v>
      </c>
      <c r="I255" s="48">
        <v>43</v>
      </c>
      <c r="J255" s="48">
        <v>43</v>
      </c>
      <c r="K255" s="51">
        <v>38</v>
      </c>
      <c r="L255" s="55">
        <f>J255*(1-Q255)+K255*Q255</f>
        <v>40.456896394007174</v>
      </c>
      <c r="M255" s="48">
        <v>693</v>
      </c>
      <c r="N255" s="48">
        <v>693</v>
      </c>
      <c r="O255" s="51">
        <v>693</v>
      </c>
      <c r="P255" s="55">
        <f>N255*(1-Q255)+O255*Q255</f>
        <v>693</v>
      </c>
      <c r="Q255" s="52">
        <f>$Q$4</f>
        <v>0.50862072119856605</v>
      </c>
      <c r="R255" s="53">
        <f>L255+P255</f>
        <v>733.45689639400712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0.38656066241499837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11275</v>
      </c>
      <c r="I257" s="69">
        <v>2347</v>
      </c>
      <c r="J257" s="70"/>
      <c r="K257" s="71"/>
      <c r="L257" s="72">
        <v>2125</v>
      </c>
      <c r="M257" s="69">
        <v>8928</v>
      </c>
      <c r="N257" s="70"/>
      <c r="O257" s="71"/>
      <c r="P257" s="72">
        <v>7663</v>
      </c>
      <c r="Q257" s="73"/>
      <c r="R257" s="74">
        <f>+L257+P257</f>
        <v>9788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14172</v>
      </c>
      <c r="I258" s="76">
        <v>2053</v>
      </c>
      <c r="J258" s="77"/>
      <c r="K258" s="78"/>
      <c r="L258" s="79">
        <v>1146</v>
      </c>
      <c r="M258" s="76">
        <v>12119</v>
      </c>
      <c r="N258" s="77"/>
      <c r="O258" s="78"/>
      <c r="P258" s="79">
        <v>6948</v>
      </c>
      <c r="Q258" s="80"/>
      <c r="R258" s="81">
        <f>+L258+P258</f>
        <v>8094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13240</v>
      </c>
      <c r="I259" s="76">
        <v>1722</v>
      </c>
      <c r="J259" s="77"/>
      <c r="K259" s="78"/>
      <c r="L259" s="79">
        <v>557</v>
      </c>
      <c r="M259" s="76">
        <v>11518</v>
      </c>
      <c r="N259" s="77"/>
      <c r="O259" s="78"/>
      <c r="P259" s="79">
        <v>4093</v>
      </c>
      <c r="Q259" s="80"/>
      <c r="R259" s="81">
        <f>+L259+P259</f>
        <v>4650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5147</v>
      </c>
      <c r="I260" s="76">
        <v>472</v>
      </c>
      <c r="J260" s="77"/>
      <c r="K260" s="78"/>
      <c r="L260" s="79">
        <v>17</v>
      </c>
      <c r="M260" s="76">
        <v>4675</v>
      </c>
      <c r="N260" s="77"/>
      <c r="O260" s="78"/>
      <c r="P260" s="79">
        <v>1862</v>
      </c>
      <c r="Q260" s="80"/>
      <c r="R260" s="81">
        <f>+L260+P260</f>
        <v>1879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2277</v>
      </c>
      <c r="I261" s="86">
        <v>84</v>
      </c>
      <c r="J261" s="87"/>
      <c r="K261" s="88"/>
      <c r="L261" s="89">
        <v>29</v>
      </c>
      <c r="M261" s="86">
        <v>2193</v>
      </c>
      <c r="N261" s="87"/>
      <c r="O261" s="88"/>
      <c r="P261" s="89">
        <v>931</v>
      </c>
      <c r="Q261" s="90"/>
      <c r="R261" s="91">
        <f>+L261+P261</f>
        <v>960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42236</v>
      </c>
      <c r="I262" s="96">
        <v>5985</v>
      </c>
      <c r="J262" s="97"/>
      <c r="K262" s="98"/>
      <c r="L262" s="99">
        <f>+L263+SUM(L268:L272)</f>
        <v>3593.2865000864585</v>
      </c>
      <c r="M262" s="96">
        <v>36251</v>
      </c>
      <c r="N262" s="100"/>
      <c r="O262" s="101"/>
      <c r="P262" s="99">
        <f>+P263+SUM(P268:P272)</f>
        <v>20338.757648118848</v>
      </c>
      <c r="Q262" s="102"/>
      <c r="R262" s="103">
        <f>+R263+SUM(R268:R272)</f>
        <v>23932.044148205307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2398</v>
      </c>
      <c r="I263" s="38">
        <v>1212</v>
      </c>
      <c r="J263" s="39">
        <v>1212</v>
      </c>
      <c r="K263" s="42">
        <v>1167</v>
      </c>
      <c r="L263" s="41">
        <f>SUM(L264:L267)</f>
        <v>1203.2865000864588</v>
      </c>
      <c r="M263" s="38">
        <v>1186</v>
      </c>
      <c r="N263" s="39">
        <v>1163</v>
      </c>
      <c r="O263" s="42">
        <v>1102</v>
      </c>
      <c r="P263" s="41">
        <f>SUM(P264:P267)</f>
        <v>1141.7576481188494</v>
      </c>
      <c r="Q263" s="43"/>
      <c r="R263" s="44">
        <f>SUM(R264:R267)</f>
        <v>2345.0441482053079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0.1056098208184667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1738</v>
      </c>
      <c r="I265" s="48">
        <v>1075</v>
      </c>
      <c r="J265" s="48">
        <v>1075</v>
      </c>
      <c r="K265" s="51">
        <v>1031</v>
      </c>
      <c r="L265" s="55">
        <f>J265*(1-Q265)+K265*Q265</f>
        <v>1067.2865000864588</v>
      </c>
      <c r="M265" s="48">
        <v>662</v>
      </c>
      <c r="N265" s="48">
        <v>649</v>
      </c>
      <c r="O265" s="51">
        <v>631</v>
      </c>
      <c r="P265" s="55">
        <f>N265*(1-Q265)+O265*Q265</f>
        <v>645.84447730809688</v>
      </c>
      <c r="Q265" s="52">
        <f>$Q$3</f>
        <v>0.17530681621684158</v>
      </c>
      <c r="R265" s="53">
        <f>L265+P265</f>
        <v>1713.1309773945557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594</v>
      </c>
      <c r="I266" s="48">
        <v>130</v>
      </c>
      <c r="J266" s="48">
        <v>130</v>
      </c>
      <c r="K266" s="51">
        <v>130</v>
      </c>
      <c r="L266" s="55">
        <f>J266*(1-Q266)+K266*Q266</f>
        <v>130</v>
      </c>
      <c r="M266" s="48">
        <v>463</v>
      </c>
      <c r="N266" s="48">
        <v>454</v>
      </c>
      <c r="O266" s="51">
        <v>442</v>
      </c>
      <c r="P266" s="55">
        <f>N266*(1-Q266)+O266*Q266</f>
        <v>447.89655134561724</v>
      </c>
      <c r="Q266" s="52">
        <f>$Q$4</f>
        <v>0.50862072119856605</v>
      </c>
      <c r="R266" s="53">
        <f>L266+P266</f>
        <v>577.89655134561724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67</v>
      </c>
      <c r="I267" s="59">
        <v>6</v>
      </c>
      <c r="J267" s="60">
        <v>6</v>
      </c>
      <c r="K267" s="63">
        <v>6</v>
      </c>
      <c r="L267" s="62">
        <f>J267*(1-Q267)+K267*Q267</f>
        <v>6</v>
      </c>
      <c r="M267" s="59">
        <v>60</v>
      </c>
      <c r="N267" s="60">
        <v>60</v>
      </c>
      <c r="O267" s="63">
        <v>29</v>
      </c>
      <c r="P267" s="62">
        <f>N267*(1-Q267)+O267*Q267</f>
        <v>48.016619465135051</v>
      </c>
      <c r="Q267" s="64">
        <f>$Q$5</f>
        <v>0.38656066241499837</v>
      </c>
      <c r="R267" s="65">
        <f>L267+P267</f>
        <v>54.016619465135051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8791</v>
      </c>
      <c r="I268" s="69">
        <v>1692</v>
      </c>
      <c r="J268" s="70"/>
      <c r="K268" s="71"/>
      <c r="L268" s="72">
        <v>1470</v>
      </c>
      <c r="M268" s="69">
        <v>7099</v>
      </c>
      <c r="N268" s="70"/>
      <c r="O268" s="71"/>
      <c r="P268" s="72">
        <v>6367</v>
      </c>
      <c r="Q268" s="73"/>
      <c r="R268" s="74">
        <f>+L268+P268</f>
        <v>7837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10887</v>
      </c>
      <c r="I269" s="76">
        <v>1390</v>
      </c>
      <c r="J269" s="77"/>
      <c r="K269" s="78"/>
      <c r="L269" s="79">
        <v>598</v>
      </c>
      <c r="M269" s="76">
        <v>9497</v>
      </c>
      <c r="N269" s="77"/>
      <c r="O269" s="78"/>
      <c r="P269" s="79">
        <v>6217</v>
      </c>
      <c r="Q269" s="80"/>
      <c r="R269" s="81">
        <f>+L269+P269</f>
        <v>6815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13147</v>
      </c>
      <c r="I270" s="76">
        <v>1395</v>
      </c>
      <c r="J270" s="77"/>
      <c r="K270" s="78"/>
      <c r="L270" s="79">
        <v>297</v>
      </c>
      <c r="M270" s="76">
        <v>11753</v>
      </c>
      <c r="N270" s="77"/>
      <c r="O270" s="78"/>
      <c r="P270" s="79">
        <v>4337</v>
      </c>
      <c r="Q270" s="80"/>
      <c r="R270" s="81">
        <f>+L270+P270</f>
        <v>4634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4558</v>
      </c>
      <c r="I271" s="76">
        <v>236</v>
      </c>
      <c r="J271" s="77"/>
      <c r="K271" s="78"/>
      <c r="L271" s="79">
        <v>25</v>
      </c>
      <c r="M271" s="76">
        <v>4322</v>
      </c>
      <c r="N271" s="77"/>
      <c r="O271" s="78"/>
      <c r="P271" s="79">
        <v>1497</v>
      </c>
      <c r="Q271" s="80"/>
      <c r="R271" s="81">
        <f>+L271+P271</f>
        <v>1522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2455</v>
      </c>
      <c r="I272" s="86">
        <v>61</v>
      </c>
      <c r="J272" s="87"/>
      <c r="K272" s="88"/>
      <c r="L272" s="89">
        <v>0</v>
      </c>
      <c r="M272" s="86">
        <v>2394</v>
      </c>
      <c r="N272" s="87"/>
      <c r="O272" s="88"/>
      <c r="P272" s="89">
        <v>779</v>
      </c>
      <c r="Q272" s="90"/>
      <c r="R272" s="91">
        <f>+L272+P272</f>
        <v>779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29436</v>
      </c>
      <c r="I273" s="96">
        <v>4401</v>
      </c>
      <c r="J273" s="97"/>
      <c r="K273" s="98"/>
      <c r="L273" s="99">
        <f>+L274+SUM(L279:L283)</f>
        <v>2368.3065756360465</v>
      </c>
      <c r="M273" s="96">
        <v>25035</v>
      </c>
      <c r="N273" s="100"/>
      <c r="O273" s="101"/>
      <c r="P273" s="99">
        <f>+P274+SUM(P279:P283)</f>
        <v>14353.568238999884</v>
      </c>
      <c r="Q273" s="102"/>
      <c r="R273" s="103">
        <f>+R274+SUM(R279:R283)</f>
        <v>16721.874814635932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1412</v>
      </c>
      <c r="I274" s="38">
        <v>613</v>
      </c>
      <c r="J274" s="39">
        <v>613</v>
      </c>
      <c r="K274" s="42">
        <v>552</v>
      </c>
      <c r="L274" s="41">
        <f>SUM(L275:L278)</f>
        <v>597.30657563604666</v>
      </c>
      <c r="M274" s="38">
        <v>799</v>
      </c>
      <c r="N274" s="39">
        <v>792</v>
      </c>
      <c r="O274" s="42">
        <v>607</v>
      </c>
      <c r="P274" s="41">
        <f>SUM(P275:P278)</f>
        <v>759.56823899988433</v>
      </c>
      <c r="Q274" s="43"/>
      <c r="R274" s="44">
        <f>SUM(R275:R278)</f>
        <v>1356.8748146359312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0.1056098208184667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1117</v>
      </c>
      <c r="I276" s="48">
        <v>527</v>
      </c>
      <c r="J276" s="48">
        <v>527</v>
      </c>
      <c r="K276" s="51">
        <v>481</v>
      </c>
      <c r="L276" s="55">
        <f>J276*(1-Q276)+K276*Q276</f>
        <v>518.93588645402519</v>
      </c>
      <c r="M276" s="48">
        <v>590</v>
      </c>
      <c r="N276" s="48">
        <v>583</v>
      </c>
      <c r="O276" s="51">
        <v>398</v>
      </c>
      <c r="P276" s="55">
        <f>N276*(1-Q276)+O276*Q276</f>
        <v>550.56823899988433</v>
      </c>
      <c r="Q276" s="52">
        <f>$Q$3</f>
        <v>0.17530681621684158</v>
      </c>
      <c r="R276" s="53">
        <f>L276+P276</f>
        <v>1069.5041254539096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289</v>
      </c>
      <c r="I277" s="48">
        <v>86</v>
      </c>
      <c r="J277" s="48">
        <v>86</v>
      </c>
      <c r="K277" s="51">
        <v>71</v>
      </c>
      <c r="L277" s="55">
        <f>J277*(1-Q277)+K277*Q277</f>
        <v>78.370689182021508</v>
      </c>
      <c r="M277" s="48">
        <v>203</v>
      </c>
      <c r="N277" s="48">
        <v>203</v>
      </c>
      <c r="O277" s="51">
        <v>203</v>
      </c>
      <c r="P277" s="55">
        <f>N277*(1-Q277)+O277*Q277</f>
        <v>203</v>
      </c>
      <c r="Q277" s="52">
        <f>$Q$4</f>
        <v>0.50862072119856605</v>
      </c>
      <c r="R277" s="53">
        <f>L277+P277</f>
        <v>281.37068918202152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6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6</v>
      </c>
      <c r="N278" s="60">
        <v>6</v>
      </c>
      <c r="O278" s="63">
        <v>6</v>
      </c>
      <c r="P278" s="62">
        <f>N278*(1-Q278)+O278*Q278</f>
        <v>6</v>
      </c>
      <c r="Q278" s="64">
        <f>$Q$5</f>
        <v>0.38656066241499837</v>
      </c>
      <c r="R278" s="65">
        <f>L278+P278</f>
        <v>6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5644</v>
      </c>
      <c r="I279" s="69">
        <v>1021</v>
      </c>
      <c r="J279" s="70"/>
      <c r="K279" s="71"/>
      <c r="L279" s="72">
        <v>883</v>
      </c>
      <c r="M279" s="69">
        <v>4623</v>
      </c>
      <c r="N279" s="70"/>
      <c r="O279" s="71"/>
      <c r="P279" s="72">
        <v>4225</v>
      </c>
      <c r="Q279" s="73"/>
      <c r="R279" s="74">
        <f>+L279+P279</f>
        <v>5108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8078</v>
      </c>
      <c r="I280" s="76">
        <v>1392</v>
      </c>
      <c r="J280" s="77"/>
      <c r="K280" s="78"/>
      <c r="L280" s="79">
        <v>733</v>
      </c>
      <c r="M280" s="76">
        <v>6686</v>
      </c>
      <c r="N280" s="77"/>
      <c r="O280" s="78"/>
      <c r="P280" s="79">
        <v>4286</v>
      </c>
      <c r="Q280" s="80"/>
      <c r="R280" s="81">
        <f>+L280+P280</f>
        <v>5019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8647</v>
      </c>
      <c r="I281" s="76">
        <v>968</v>
      </c>
      <c r="J281" s="77"/>
      <c r="K281" s="78"/>
      <c r="L281" s="79">
        <v>132</v>
      </c>
      <c r="M281" s="76">
        <v>7679</v>
      </c>
      <c r="N281" s="77"/>
      <c r="O281" s="78"/>
      <c r="P281" s="79">
        <v>3043</v>
      </c>
      <c r="Q281" s="80"/>
      <c r="R281" s="81">
        <f>+L281+P281</f>
        <v>3175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3847</v>
      </c>
      <c r="I282" s="76">
        <v>305</v>
      </c>
      <c r="J282" s="77"/>
      <c r="K282" s="78"/>
      <c r="L282" s="79">
        <v>23</v>
      </c>
      <c r="M282" s="76">
        <v>3543</v>
      </c>
      <c r="N282" s="77"/>
      <c r="O282" s="78"/>
      <c r="P282" s="79">
        <v>1333</v>
      </c>
      <c r="Q282" s="80"/>
      <c r="R282" s="81">
        <f>+L282+P282</f>
        <v>1356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1807</v>
      </c>
      <c r="I283" s="86">
        <v>102</v>
      </c>
      <c r="J283" s="87"/>
      <c r="K283" s="88"/>
      <c r="L283" s="89">
        <v>0</v>
      </c>
      <c r="M283" s="86">
        <v>1705</v>
      </c>
      <c r="N283" s="87"/>
      <c r="O283" s="88"/>
      <c r="P283" s="89">
        <v>707</v>
      </c>
      <c r="Q283" s="90"/>
      <c r="R283" s="91">
        <f>+L283+P283</f>
        <v>707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27285</v>
      </c>
      <c r="I284" s="96">
        <v>4013</v>
      </c>
      <c r="J284" s="97"/>
      <c r="K284" s="98"/>
      <c r="L284" s="99">
        <f>+L285+SUM(L290:L294)</f>
        <v>2146.0593523729412</v>
      </c>
      <c r="M284" s="96">
        <v>23272</v>
      </c>
      <c r="N284" s="100"/>
      <c r="O284" s="101"/>
      <c r="P284" s="99">
        <f>+P285+SUM(P290:P294)</f>
        <v>13463.945033570235</v>
      </c>
      <c r="Q284" s="102"/>
      <c r="R284" s="103">
        <f>+R285+SUM(R290:R294)</f>
        <v>15610.004385943175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1285</v>
      </c>
      <c r="I285" s="38">
        <v>477</v>
      </c>
      <c r="J285" s="39">
        <v>477</v>
      </c>
      <c r="K285" s="42">
        <v>426</v>
      </c>
      <c r="L285" s="41">
        <f>SUM(L286:L289)</f>
        <v>468.05935237294108</v>
      </c>
      <c r="M285" s="38">
        <v>808</v>
      </c>
      <c r="N285" s="39">
        <v>764</v>
      </c>
      <c r="O285" s="42">
        <v>777</v>
      </c>
      <c r="P285" s="41">
        <f>SUM(P286:P289)</f>
        <v>776.94503357023405</v>
      </c>
      <c r="Q285" s="43"/>
      <c r="R285" s="44">
        <f>SUM(R286:R289)</f>
        <v>1245.0043859431753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10</v>
      </c>
      <c r="I286" s="48">
        <v>5</v>
      </c>
      <c r="J286" s="48">
        <v>5</v>
      </c>
      <c r="K286" s="51">
        <v>5</v>
      </c>
      <c r="L286" s="50">
        <f>J286*(1-Q286)+K286*Q286</f>
        <v>5</v>
      </c>
      <c r="M286" s="48">
        <v>5</v>
      </c>
      <c r="N286" s="48">
        <v>0</v>
      </c>
      <c r="O286" s="51">
        <v>0</v>
      </c>
      <c r="P286" s="50">
        <f>N286*(1-Q286)+O286*Q286</f>
        <v>0</v>
      </c>
      <c r="Q286" s="52">
        <f>$Q$2</f>
        <v>0.1056098208184667</v>
      </c>
      <c r="R286" s="53">
        <f>L286+P286</f>
        <v>5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719</v>
      </c>
      <c r="I287" s="48">
        <v>296</v>
      </c>
      <c r="J287" s="48">
        <v>296</v>
      </c>
      <c r="K287" s="51">
        <v>245</v>
      </c>
      <c r="L287" s="55">
        <f>J287*(1-Q287)+K287*Q287</f>
        <v>287.05935237294108</v>
      </c>
      <c r="M287" s="48">
        <v>423</v>
      </c>
      <c r="N287" s="48">
        <v>416</v>
      </c>
      <c r="O287" s="51">
        <v>397</v>
      </c>
      <c r="P287" s="55">
        <f>N287*(1-Q287)+O287*Q287</f>
        <v>412.66917049187998</v>
      </c>
      <c r="Q287" s="52">
        <f>$Q$3</f>
        <v>0.17530681621684158</v>
      </c>
      <c r="R287" s="53">
        <f>L287+P287</f>
        <v>699.72852286482112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556</v>
      </c>
      <c r="I288" s="48">
        <v>176</v>
      </c>
      <c r="J288" s="48">
        <v>176</v>
      </c>
      <c r="K288" s="51">
        <v>176</v>
      </c>
      <c r="L288" s="55">
        <f>J288*(1-Q288)+K288*Q288</f>
        <v>176</v>
      </c>
      <c r="M288" s="48">
        <v>380</v>
      </c>
      <c r="N288" s="48">
        <v>348</v>
      </c>
      <c r="O288" s="51">
        <v>380</v>
      </c>
      <c r="P288" s="55">
        <f>N288*(1-Q288)+O288*Q288</f>
        <v>364.27586307835406</v>
      </c>
      <c r="Q288" s="52">
        <f>$Q$4</f>
        <v>0.50862072119856605</v>
      </c>
      <c r="R288" s="53">
        <f>L288+P288</f>
        <v>540.27586307835406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0.38656066241499837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5162</v>
      </c>
      <c r="I290" s="69">
        <v>990</v>
      </c>
      <c r="J290" s="70"/>
      <c r="K290" s="71"/>
      <c r="L290" s="72">
        <v>901</v>
      </c>
      <c r="M290" s="69">
        <v>4172</v>
      </c>
      <c r="N290" s="70"/>
      <c r="O290" s="71"/>
      <c r="P290" s="72">
        <v>3849</v>
      </c>
      <c r="Q290" s="73"/>
      <c r="R290" s="74">
        <f>+L290+P290</f>
        <v>4750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6963</v>
      </c>
      <c r="I291" s="76">
        <v>1062</v>
      </c>
      <c r="J291" s="77"/>
      <c r="K291" s="78"/>
      <c r="L291" s="79">
        <v>521</v>
      </c>
      <c r="M291" s="76">
        <v>5901</v>
      </c>
      <c r="N291" s="77"/>
      <c r="O291" s="78"/>
      <c r="P291" s="79">
        <v>3779</v>
      </c>
      <c r="Q291" s="80"/>
      <c r="R291" s="81">
        <f>+L291+P291</f>
        <v>4300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8155</v>
      </c>
      <c r="I292" s="76">
        <v>1188</v>
      </c>
      <c r="J292" s="77"/>
      <c r="K292" s="78"/>
      <c r="L292" s="79">
        <v>256</v>
      </c>
      <c r="M292" s="76">
        <v>6967</v>
      </c>
      <c r="N292" s="77"/>
      <c r="O292" s="78"/>
      <c r="P292" s="79">
        <v>2816</v>
      </c>
      <c r="Q292" s="80"/>
      <c r="R292" s="81">
        <f>+L292+P292</f>
        <v>3072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3603</v>
      </c>
      <c r="I293" s="76">
        <v>268</v>
      </c>
      <c r="J293" s="77"/>
      <c r="K293" s="78"/>
      <c r="L293" s="79">
        <v>0</v>
      </c>
      <c r="M293" s="76">
        <v>3335</v>
      </c>
      <c r="N293" s="77"/>
      <c r="O293" s="78"/>
      <c r="P293" s="79">
        <v>1282</v>
      </c>
      <c r="Q293" s="80"/>
      <c r="R293" s="81">
        <f>+L293+P293</f>
        <v>1282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2118</v>
      </c>
      <c r="I294" s="86">
        <v>29</v>
      </c>
      <c r="J294" s="87"/>
      <c r="K294" s="88"/>
      <c r="L294" s="89">
        <v>0</v>
      </c>
      <c r="M294" s="86">
        <v>2089</v>
      </c>
      <c r="N294" s="87"/>
      <c r="O294" s="88"/>
      <c r="P294" s="89">
        <v>961</v>
      </c>
      <c r="Q294" s="90"/>
      <c r="R294" s="91">
        <f>+L294+P294</f>
        <v>961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42219</v>
      </c>
      <c r="I295" s="96">
        <v>6355</v>
      </c>
      <c r="J295" s="97"/>
      <c r="K295" s="98"/>
      <c r="L295" s="99">
        <f>+L296+SUM(L301:L305)</f>
        <v>3374.4222386540487</v>
      </c>
      <c r="M295" s="96">
        <v>35865</v>
      </c>
      <c r="N295" s="100"/>
      <c r="O295" s="101"/>
      <c r="P295" s="99">
        <f>+P296+SUM(P301:P305)</f>
        <v>22090.947925962479</v>
      </c>
      <c r="Q295" s="102"/>
      <c r="R295" s="103">
        <f>+R296+SUM(R301:R305)</f>
        <v>25465.370164616528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1301</v>
      </c>
      <c r="I296" s="38">
        <v>321</v>
      </c>
      <c r="J296" s="39">
        <v>276</v>
      </c>
      <c r="K296" s="42">
        <v>267</v>
      </c>
      <c r="L296" s="41">
        <f>SUM(L297:L300)</f>
        <v>274.42223865404844</v>
      </c>
      <c r="M296" s="38">
        <v>980</v>
      </c>
      <c r="N296" s="39">
        <v>944</v>
      </c>
      <c r="O296" s="42">
        <v>937</v>
      </c>
      <c r="P296" s="41">
        <f>SUM(P297:P300)</f>
        <v>946.94792596247953</v>
      </c>
      <c r="Q296" s="43"/>
      <c r="R296" s="44">
        <f>SUM(R297:R300)</f>
        <v>1221.370164616528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12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12</v>
      </c>
      <c r="N297" s="48">
        <v>12</v>
      </c>
      <c r="O297" s="51">
        <v>12</v>
      </c>
      <c r="P297" s="50">
        <f>N297*(1-Q297)+O297*Q297</f>
        <v>12</v>
      </c>
      <c r="Q297" s="52">
        <f>$Q$2</f>
        <v>0.1056098208184667</v>
      </c>
      <c r="R297" s="53">
        <f>L297+P297</f>
        <v>12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740</v>
      </c>
      <c r="I298" s="48">
        <v>252</v>
      </c>
      <c r="J298" s="48">
        <v>207</v>
      </c>
      <c r="K298" s="51">
        <v>198</v>
      </c>
      <c r="L298" s="55">
        <f>J298*(1-Q298)+K298*Q298</f>
        <v>205.42223865404841</v>
      </c>
      <c r="M298" s="48">
        <v>488</v>
      </c>
      <c r="N298" s="48">
        <v>488</v>
      </c>
      <c r="O298" s="51">
        <v>470</v>
      </c>
      <c r="P298" s="55">
        <f>N298*(1-Q298)+O298*Q298</f>
        <v>484.84447730809683</v>
      </c>
      <c r="Q298" s="52">
        <f>$Q$3</f>
        <v>0.17530681621684158</v>
      </c>
      <c r="R298" s="53">
        <f>L298+P298</f>
        <v>690.26671596214521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473</v>
      </c>
      <c r="I299" s="48">
        <v>54</v>
      </c>
      <c r="J299" s="48">
        <v>54</v>
      </c>
      <c r="K299" s="51">
        <v>54</v>
      </c>
      <c r="L299" s="55">
        <f>J299*(1-Q299)+K299*Q299</f>
        <v>54</v>
      </c>
      <c r="M299" s="48">
        <v>420</v>
      </c>
      <c r="N299" s="48">
        <v>383</v>
      </c>
      <c r="O299" s="51">
        <v>395</v>
      </c>
      <c r="P299" s="55">
        <f>N299*(1-Q299)+O299*Q299</f>
        <v>389.10344865438276</v>
      </c>
      <c r="Q299" s="52">
        <f>$Q$4</f>
        <v>0.50862072119856605</v>
      </c>
      <c r="R299" s="53">
        <f>L299+P299</f>
        <v>443.10344865438276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76</v>
      </c>
      <c r="I300" s="59">
        <v>15</v>
      </c>
      <c r="J300" s="60">
        <v>15</v>
      </c>
      <c r="K300" s="63">
        <v>15</v>
      </c>
      <c r="L300" s="62">
        <f>J300*(1-Q300)+K300*Q300</f>
        <v>15</v>
      </c>
      <c r="M300" s="59">
        <v>61</v>
      </c>
      <c r="N300" s="60">
        <v>61</v>
      </c>
      <c r="O300" s="63">
        <v>61</v>
      </c>
      <c r="P300" s="62">
        <f>N300*(1-Q300)+O300*Q300</f>
        <v>61</v>
      </c>
      <c r="Q300" s="64">
        <f>$Q$5</f>
        <v>0.38656066241499837</v>
      </c>
      <c r="R300" s="65">
        <f>L300+P300</f>
        <v>76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7003</v>
      </c>
      <c r="I301" s="69">
        <v>1624</v>
      </c>
      <c r="J301" s="70"/>
      <c r="K301" s="71"/>
      <c r="L301" s="72">
        <v>1433</v>
      </c>
      <c r="M301" s="69">
        <v>5379</v>
      </c>
      <c r="N301" s="70"/>
      <c r="O301" s="71"/>
      <c r="P301" s="72">
        <v>4863</v>
      </c>
      <c r="Q301" s="73"/>
      <c r="R301" s="74">
        <f>+L301+P301</f>
        <v>6296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11450</v>
      </c>
      <c r="I302" s="76">
        <v>1933</v>
      </c>
      <c r="J302" s="77"/>
      <c r="K302" s="78"/>
      <c r="L302" s="79">
        <v>1179</v>
      </c>
      <c r="M302" s="76">
        <v>9517</v>
      </c>
      <c r="N302" s="77"/>
      <c r="O302" s="78"/>
      <c r="P302" s="79">
        <v>6762</v>
      </c>
      <c r="Q302" s="80"/>
      <c r="R302" s="81">
        <f>+L302+P302</f>
        <v>7941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13871</v>
      </c>
      <c r="I303" s="76">
        <v>2114</v>
      </c>
      <c r="J303" s="77"/>
      <c r="K303" s="78"/>
      <c r="L303" s="79">
        <v>440</v>
      </c>
      <c r="M303" s="76">
        <v>11756</v>
      </c>
      <c r="N303" s="77"/>
      <c r="O303" s="78"/>
      <c r="P303" s="79">
        <v>5518</v>
      </c>
      <c r="Q303" s="80"/>
      <c r="R303" s="81">
        <f>+L303+P303</f>
        <v>5958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5215</v>
      </c>
      <c r="I304" s="76">
        <v>292</v>
      </c>
      <c r="J304" s="77"/>
      <c r="K304" s="78"/>
      <c r="L304" s="79">
        <v>43</v>
      </c>
      <c r="M304" s="76">
        <v>4923</v>
      </c>
      <c r="N304" s="77"/>
      <c r="O304" s="78"/>
      <c r="P304" s="79">
        <v>2225</v>
      </c>
      <c r="Q304" s="80"/>
      <c r="R304" s="81">
        <f>+L304+P304</f>
        <v>2268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3379</v>
      </c>
      <c r="I305" s="86">
        <v>70</v>
      </c>
      <c r="J305" s="87"/>
      <c r="K305" s="88"/>
      <c r="L305" s="89">
        <v>5</v>
      </c>
      <c r="M305" s="86">
        <v>3309</v>
      </c>
      <c r="N305" s="87"/>
      <c r="O305" s="88"/>
      <c r="P305" s="89">
        <v>1776</v>
      </c>
      <c r="Q305" s="90"/>
      <c r="R305" s="91">
        <f>+L305+P305</f>
        <v>1781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9201</v>
      </c>
      <c r="I306" s="96">
        <v>1147</v>
      </c>
      <c r="J306" s="97"/>
      <c r="K306" s="98"/>
      <c r="L306" s="99">
        <f>+L307+SUM(L312:L316)</f>
        <v>744</v>
      </c>
      <c r="M306" s="96">
        <v>8054</v>
      </c>
      <c r="N306" s="100"/>
      <c r="O306" s="101"/>
      <c r="P306" s="99">
        <f>+P307+SUM(P312:P316)</f>
        <v>5600.87930990322</v>
      </c>
      <c r="Q306" s="102"/>
      <c r="R306" s="103">
        <f>+R307+SUM(R312:R316)</f>
        <v>6344.87930990322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242</v>
      </c>
      <c r="I307" s="38">
        <v>88</v>
      </c>
      <c r="J307" s="39">
        <v>88</v>
      </c>
      <c r="K307" s="42">
        <v>88</v>
      </c>
      <c r="L307" s="41">
        <f>SUM(L308:L311)</f>
        <v>89</v>
      </c>
      <c r="M307" s="38">
        <v>154</v>
      </c>
      <c r="N307" s="39">
        <v>154</v>
      </c>
      <c r="O307" s="42">
        <v>140</v>
      </c>
      <c r="P307" s="41">
        <f>SUM(P308:P311)</f>
        <v>146.87930990322008</v>
      </c>
      <c r="Q307" s="43"/>
      <c r="R307" s="44">
        <f>SUM(R308:R311)</f>
        <v>235.87930990322008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0.1056098208184667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71</v>
      </c>
      <c r="I309" s="48">
        <v>71</v>
      </c>
      <c r="J309" s="48">
        <v>71</v>
      </c>
      <c r="K309" s="51">
        <v>71</v>
      </c>
      <c r="L309" s="55">
        <f>J309*(1-Q309)+K309*Q309</f>
        <v>71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0.17530681621684158</v>
      </c>
      <c r="R309" s="53">
        <f>L309+P309</f>
        <v>71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171</v>
      </c>
      <c r="I310" s="48">
        <v>18</v>
      </c>
      <c r="J310" s="48">
        <v>18</v>
      </c>
      <c r="K310" s="51">
        <v>18</v>
      </c>
      <c r="L310" s="55">
        <f>J310*(1-Q310)+K310*Q310</f>
        <v>18</v>
      </c>
      <c r="M310" s="48">
        <v>154</v>
      </c>
      <c r="N310" s="48">
        <v>154</v>
      </c>
      <c r="O310" s="51">
        <v>140</v>
      </c>
      <c r="P310" s="55">
        <f>N310*(1-Q310)+O310*Q310</f>
        <v>146.87930990322008</v>
      </c>
      <c r="Q310" s="52">
        <f>$Q$4</f>
        <v>0.50862072119856605</v>
      </c>
      <c r="R310" s="53">
        <f>L310+P310</f>
        <v>164.87930990322008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0.38656066241499837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1867</v>
      </c>
      <c r="I312" s="69">
        <v>380</v>
      </c>
      <c r="J312" s="70"/>
      <c r="K312" s="71"/>
      <c r="L312" s="72">
        <v>357</v>
      </c>
      <c r="M312" s="69">
        <v>1487</v>
      </c>
      <c r="N312" s="70"/>
      <c r="O312" s="71"/>
      <c r="P312" s="72">
        <v>1385</v>
      </c>
      <c r="Q312" s="73"/>
      <c r="R312" s="74">
        <f>+L312+P312</f>
        <v>1742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2513</v>
      </c>
      <c r="I313" s="76">
        <v>235</v>
      </c>
      <c r="J313" s="77"/>
      <c r="K313" s="78"/>
      <c r="L313" s="79">
        <v>115</v>
      </c>
      <c r="M313" s="76">
        <v>2279</v>
      </c>
      <c r="N313" s="77"/>
      <c r="O313" s="78"/>
      <c r="P313" s="79">
        <v>1788</v>
      </c>
      <c r="Q313" s="80"/>
      <c r="R313" s="81">
        <f>+L313+P313</f>
        <v>1903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2293</v>
      </c>
      <c r="I314" s="76">
        <v>306</v>
      </c>
      <c r="J314" s="77"/>
      <c r="K314" s="78"/>
      <c r="L314" s="79">
        <v>136</v>
      </c>
      <c r="M314" s="76">
        <v>1987</v>
      </c>
      <c r="N314" s="77"/>
      <c r="O314" s="78"/>
      <c r="P314" s="79">
        <v>1123</v>
      </c>
      <c r="Q314" s="80"/>
      <c r="R314" s="81">
        <f>+L314+P314</f>
        <v>1259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1309</v>
      </c>
      <c r="I315" s="76">
        <v>90</v>
      </c>
      <c r="J315" s="77"/>
      <c r="K315" s="78"/>
      <c r="L315" s="79">
        <v>29</v>
      </c>
      <c r="M315" s="76">
        <v>1219</v>
      </c>
      <c r="N315" s="77"/>
      <c r="O315" s="78"/>
      <c r="P315" s="79">
        <v>652</v>
      </c>
      <c r="Q315" s="80"/>
      <c r="R315" s="81">
        <f>+L315+P315</f>
        <v>681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976</v>
      </c>
      <c r="I316" s="86">
        <v>48</v>
      </c>
      <c r="J316" s="87"/>
      <c r="K316" s="88"/>
      <c r="L316" s="89">
        <v>18</v>
      </c>
      <c r="M316" s="86">
        <v>928</v>
      </c>
      <c r="N316" s="87"/>
      <c r="O316" s="88"/>
      <c r="P316" s="89">
        <v>506</v>
      </c>
      <c r="Q316" s="90"/>
      <c r="R316" s="91">
        <f>+L316+P316</f>
        <v>524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6106</v>
      </c>
      <c r="I317" s="96">
        <v>495</v>
      </c>
      <c r="J317" s="97"/>
      <c r="K317" s="98"/>
      <c r="L317" s="99">
        <f>+L318+SUM(L323:L327)</f>
        <v>385.4224135092129</v>
      </c>
      <c r="M317" s="96">
        <v>5610</v>
      </c>
      <c r="N317" s="100"/>
      <c r="O317" s="101"/>
      <c r="P317" s="99">
        <f>+P318+SUM(P323:P327)</f>
        <v>4692.12069009678</v>
      </c>
      <c r="Q317" s="102"/>
      <c r="R317" s="103">
        <f>+R318+SUM(R323:R327)</f>
        <v>5077.5431036059927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158</v>
      </c>
      <c r="I318" s="38">
        <v>15</v>
      </c>
      <c r="J318" s="39">
        <v>15</v>
      </c>
      <c r="K318" s="42">
        <v>6</v>
      </c>
      <c r="L318" s="41">
        <f>SUM(L319:L322)</f>
        <v>10.422413509212905</v>
      </c>
      <c r="M318" s="38">
        <v>143</v>
      </c>
      <c r="N318" s="39">
        <v>113</v>
      </c>
      <c r="O318" s="42">
        <v>128</v>
      </c>
      <c r="P318" s="41">
        <f>SUM(P319:P322)</f>
        <v>121.12069009677992</v>
      </c>
      <c r="Q318" s="43"/>
      <c r="R318" s="44">
        <f>SUM(R319:R322)</f>
        <v>131.54310360599283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0.1056098208184667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18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18</v>
      </c>
      <c r="N320" s="48">
        <v>18</v>
      </c>
      <c r="O320" s="51">
        <v>18</v>
      </c>
      <c r="P320" s="55">
        <f>N320*(1-Q320)+O320*Q320</f>
        <v>18</v>
      </c>
      <c r="Q320" s="52">
        <f>$Q$3</f>
        <v>0.17530681621684158</v>
      </c>
      <c r="R320" s="53">
        <f>L320+P320</f>
        <v>18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140</v>
      </c>
      <c r="I321" s="48">
        <v>15</v>
      </c>
      <c r="J321" s="48">
        <v>15</v>
      </c>
      <c r="K321" s="51">
        <v>6</v>
      </c>
      <c r="L321" s="55">
        <f>J321*(1-Q321)+K321*Q321</f>
        <v>10.422413509212905</v>
      </c>
      <c r="M321" s="48">
        <v>125</v>
      </c>
      <c r="N321" s="48">
        <v>96</v>
      </c>
      <c r="O321" s="51">
        <v>110</v>
      </c>
      <c r="P321" s="55">
        <f>N321*(1-Q321)+O321*Q321</f>
        <v>103.12069009677992</v>
      </c>
      <c r="Q321" s="52">
        <f>$Q$4</f>
        <v>0.50862072119856605</v>
      </c>
      <c r="R321" s="53">
        <f>L321+P321</f>
        <v>113.54310360599283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0.38656066241499837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1586</v>
      </c>
      <c r="I323" s="69">
        <v>120</v>
      </c>
      <c r="J323" s="70"/>
      <c r="K323" s="71"/>
      <c r="L323" s="72">
        <v>120</v>
      </c>
      <c r="M323" s="69">
        <v>1466</v>
      </c>
      <c r="N323" s="70"/>
      <c r="O323" s="71"/>
      <c r="P323" s="72">
        <v>1367</v>
      </c>
      <c r="Q323" s="73"/>
      <c r="R323" s="74">
        <f>+L323+P323</f>
        <v>1487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1503</v>
      </c>
      <c r="I324" s="76">
        <v>184</v>
      </c>
      <c r="J324" s="77"/>
      <c r="K324" s="78"/>
      <c r="L324" s="79">
        <v>174</v>
      </c>
      <c r="M324" s="76">
        <v>1319</v>
      </c>
      <c r="N324" s="77"/>
      <c r="O324" s="78"/>
      <c r="P324" s="79">
        <v>1197</v>
      </c>
      <c r="Q324" s="80"/>
      <c r="R324" s="81">
        <f>+L324+P324</f>
        <v>1371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1460</v>
      </c>
      <c r="I325" s="76">
        <v>126</v>
      </c>
      <c r="J325" s="77"/>
      <c r="K325" s="78"/>
      <c r="L325" s="79">
        <v>30</v>
      </c>
      <c r="M325" s="76">
        <v>1334</v>
      </c>
      <c r="N325" s="77"/>
      <c r="O325" s="78"/>
      <c r="P325" s="79">
        <v>1060</v>
      </c>
      <c r="Q325" s="80"/>
      <c r="R325" s="81">
        <f>+L325+P325</f>
        <v>1090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751</v>
      </c>
      <c r="I326" s="76">
        <v>51</v>
      </c>
      <c r="J326" s="77"/>
      <c r="K326" s="78"/>
      <c r="L326" s="79">
        <v>51</v>
      </c>
      <c r="M326" s="76">
        <v>700</v>
      </c>
      <c r="N326" s="77"/>
      <c r="O326" s="78"/>
      <c r="P326" s="79">
        <v>538</v>
      </c>
      <c r="Q326" s="80"/>
      <c r="R326" s="81">
        <f>+L326+P326</f>
        <v>589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648</v>
      </c>
      <c r="I327" s="86">
        <v>0</v>
      </c>
      <c r="J327" s="87"/>
      <c r="K327" s="88"/>
      <c r="L327" s="89">
        <v>0</v>
      </c>
      <c r="M327" s="86">
        <v>648</v>
      </c>
      <c r="N327" s="87"/>
      <c r="O327" s="88"/>
      <c r="P327" s="89">
        <v>409</v>
      </c>
      <c r="Q327" s="90"/>
      <c r="R327" s="91">
        <f>+L327+P327</f>
        <v>409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20942</v>
      </c>
      <c r="I328" s="96">
        <v>6682</v>
      </c>
      <c r="J328" s="97"/>
      <c r="K328" s="98"/>
      <c r="L328" s="99">
        <f>+L329+SUM(L334:L338)</f>
        <v>4496.90607704591</v>
      </c>
      <c r="M328" s="96">
        <v>14260</v>
      </c>
      <c r="N328" s="100"/>
      <c r="O328" s="101"/>
      <c r="P328" s="99">
        <f>+P329+SUM(P334:P338)</f>
        <v>8543.9053582185261</v>
      </c>
      <c r="Q328" s="102"/>
      <c r="R328" s="103">
        <f>+R329+SUM(R334:R338)</f>
        <v>13040.811435264435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8552</v>
      </c>
      <c r="I329" s="38">
        <v>4119</v>
      </c>
      <c r="J329" s="39">
        <v>3826</v>
      </c>
      <c r="K329" s="42">
        <v>3580</v>
      </c>
      <c r="L329" s="41">
        <f>SUM(L330:L333)</f>
        <v>3730.90607704591</v>
      </c>
      <c r="M329" s="38">
        <v>4432</v>
      </c>
      <c r="N329" s="39">
        <v>4240</v>
      </c>
      <c r="O329" s="42">
        <v>3875</v>
      </c>
      <c r="P329" s="41">
        <f>SUM(P330:P333)</f>
        <v>4097.9053582185252</v>
      </c>
      <c r="Q329" s="43"/>
      <c r="R329" s="44">
        <f>SUM(R330:R333)</f>
        <v>7828.8114352644352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0.1056098208184667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0.17530681621684158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6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6</v>
      </c>
      <c r="N332" s="48">
        <v>6</v>
      </c>
      <c r="O332" s="51">
        <v>6</v>
      </c>
      <c r="P332" s="55">
        <f>N332*(1-Q332)+O332*Q332</f>
        <v>6</v>
      </c>
      <c r="Q332" s="52">
        <f>$Q$4</f>
        <v>0.50862072119856605</v>
      </c>
      <c r="R332" s="53">
        <f>L332+P332</f>
        <v>6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8546</v>
      </c>
      <c r="I333" s="59">
        <v>4119</v>
      </c>
      <c r="J333" s="60">
        <v>3826</v>
      </c>
      <c r="K333" s="63">
        <v>3580</v>
      </c>
      <c r="L333" s="62">
        <f>J333*(1-Q333)+K333*Q333</f>
        <v>3730.90607704591</v>
      </c>
      <c r="M333" s="59">
        <v>4426</v>
      </c>
      <c r="N333" s="60">
        <v>4233</v>
      </c>
      <c r="O333" s="63">
        <v>3868</v>
      </c>
      <c r="P333" s="62">
        <f>N333*(1-Q333)+O333*Q333</f>
        <v>4091.9053582185252</v>
      </c>
      <c r="Q333" s="64">
        <f>$Q$5</f>
        <v>0.38656066241499837</v>
      </c>
      <c r="R333" s="65">
        <f>L333+P333</f>
        <v>7822.8114352644352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3657</v>
      </c>
      <c r="I334" s="69">
        <v>886</v>
      </c>
      <c r="J334" s="70"/>
      <c r="K334" s="71"/>
      <c r="L334" s="72">
        <v>728</v>
      </c>
      <c r="M334" s="69">
        <v>2771</v>
      </c>
      <c r="N334" s="70"/>
      <c r="O334" s="71"/>
      <c r="P334" s="72">
        <v>2046</v>
      </c>
      <c r="Q334" s="73"/>
      <c r="R334" s="74">
        <f>+L334+P334</f>
        <v>2774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1774</v>
      </c>
      <c r="I335" s="76">
        <v>552</v>
      </c>
      <c r="J335" s="77"/>
      <c r="K335" s="78"/>
      <c r="L335" s="79">
        <v>38</v>
      </c>
      <c r="M335" s="76">
        <v>1222</v>
      </c>
      <c r="N335" s="77"/>
      <c r="O335" s="78"/>
      <c r="P335" s="79">
        <v>385</v>
      </c>
      <c r="Q335" s="80"/>
      <c r="R335" s="81">
        <f>+L335+P335</f>
        <v>423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4769</v>
      </c>
      <c r="I336" s="76">
        <v>1011</v>
      </c>
      <c r="J336" s="77"/>
      <c r="K336" s="78"/>
      <c r="L336" s="79">
        <v>0</v>
      </c>
      <c r="M336" s="76">
        <v>3758</v>
      </c>
      <c r="N336" s="77"/>
      <c r="O336" s="78"/>
      <c r="P336" s="79">
        <v>1621</v>
      </c>
      <c r="Q336" s="80"/>
      <c r="R336" s="81">
        <f>+L336+P336</f>
        <v>1621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2081</v>
      </c>
      <c r="I337" s="76">
        <v>114</v>
      </c>
      <c r="J337" s="77"/>
      <c r="K337" s="78"/>
      <c r="L337" s="79">
        <v>0</v>
      </c>
      <c r="M337" s="76">
        <v>1967</v>
      </c>
      <c r="N337" s="77"/>
      <c r="O337" s="78"/>
      <c r="P337" s="79">
        <v>363</v>
      </c>
      <c r="Q337" s="80"/>
      <c r="R337" s="81">
        <f>+L337+P337</f>
        <v>363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108</v>
      </c>
      <c r="I338" s="86">
        <v>0</v>
      </c>
      <c r="J338" s="87"/>
      <c r="K338" s="88"/>
      <c r="L338" s="89">
        <v>0</v>
      </c>
      <c r="M338" s="86">
        <v>108</v>
      </c>
      <c r="N338" s="87"/>
      <c r="O338" s="88"/>
      <c r="P338" s="89">
        <v>31</v>
      </c>
      <c r="Q338" s="90"/>
      <c r="R338" s="91">
        <f>+L338+P338</f>
        <v>31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378901</v>
      </c>
      <c r="I339" s="96">
        <v>315173</v>
      </c>
      <c r="J339" s="97"/>
      <c r="K339" s="98"/>
      <c r="L339" s="99">
        <f>+L340+SUM(L345:L349)</f>
        <v>86136.982058751426</v>
      </c>
      <c r="M339" s="96">
        <v>63728</v>
      </c>
      <c r="N339" s="100"/>
      <c r="O339" s="101"/>
      <c r="P339" s="99">
        <f>+P340+SUM(P345:P349)</f>
        <v>25174.055321615127</v>
      </c>
      <c r="Q339" s="102"/>
      <c r="R339" s="103">
        <f>+R340+SUM(R345:R349)</f>
        <v>111311.03738036656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227366</v>
      </c>
      <c r="I340" s="38">
        <v>207871</v>
      </c>
      <c r="J340" s="39">
        <v>73363</v>
      </c>
      <c r="K340" s="42">
        <v>36052</v>
      </c>
      <c r="L340" s="41">
        <f>SUM(L341:L344)</f>
        <v>63208.982058751426</v>
      </c>
      <c r="M340" s="38">
        <v>19495</v>
      </c>
      <c r="N340" s="39">
        <v>13965</v>
      </c>
      <c r="O340" s="42">
        <v>8855</v>
      </c>
      <c r="P340" s="41">
        <f>SUM(P341:P344)</f>
        <v>11984.055321615127</v>
      </c>
      <c r="Q340" s="43"/>
      <c r="R340" s="44">
        <f>SUM(R341:R344)</f>
        <v>75193.037380366557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82820</v>
      </c>
      <c r="I341" s="48">
        <v>81748</v>
      </c>
      <c r="J341" s="48">
        <v>12768</v>
      </c>
      <c r="K341" s="51">
        <v>3227</v>
      </c>
      <c r="L341" s="50">
        <f>J341*(1-Q341)+K341*Q341</f>
        <v>11760.376699571008</v>
      </c>
      <c r="M341" s="48">
        <v>1072</v>
      </c>
      <c r="N341" s="48">
        <v>771</v>
      </c>
      <c r="O341" s="51">
        <v>437</v>
      </c>
      <c r="P341" s="50">
        <f>N341*(1-Q341)+O341*Q341</f>
        <v>735.72631984663212</v>
      </c>
      <c r="Q341" s="52">
        <f>$Q$2</f>
        <v>0.1056098208184667</v>
      </c>
      <c r="R341" s="53">
        <f>L341+P341</f>
        <v>12496.10301941764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62744</v>
      </c>
      <c r="I342" s="48">
        <v>57685</v>
      </c>
      <c r="J342" s="48">
        <v>28630</v>
      </c>
      <c r="K342" s="51">
        <v>15763</v>
      </c>
      <c r="L342" s="55">
        <f>J342*(1-Q342)+K342*Q342</f>
        <v>26374.327195737897</v>
      </c>
      <c r="M342" s="48">
        <v>5059</v>
      </c>
      <c r="N342" s="48">
        <v>3563</v>
      </c>
      <c r="O342" s="51">
        <v>2312</v>
      </c>
      <c r="P342" s="55">
        <f>N342*(1-Q342)+O342*Q342</f>
        <v>3343.691172912731</v>
      </c>
      <c r="Q342" s="52">
        <f>$Q$3</f>
        <v>0.17530681621684158</v>
      </c>
      <c r="R342" s="53">
        <f>L342+P342</f>
        <v>29718.018368650628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41563</v>
      </c>
      <c r="I343" s="48">
        <v>30487</v>
      </c>
      <c r="J343" s="48">
        <v>20215</v>
      </c>
      <c r="K343" s="51">
        <v>10962</v>
      </c>
      <c r="L343" s="55">
        <f>J343*(1-Q343)+K343*Q343</f>
        <v>15508.732466749669</v>
      </c>
      <c r="M343" s="48">
        <v>11076</v>
      </c>
      <c r="N343" s="48">
        <v>7855</v>
      </c>
      <c r="O343" s="51">
        <v>4870</v>
      </c>
      <c r="P343" s="55">
        <f>N343*(1-Q343)+O343*Q343</f>
        <v>6336.7671472222801</v>
      </c>
      <c r="Q343" s="52">
        <f>$Q$4</f>
        <v>0.50862072119856605</v>
      </c>
      <c r="R343" s="53">
        <f>L343+P343</f>
        <v>21845.499613971948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40238</v>
      </c>
      <c r="I344" s="59">
        <v>37950</v>
      </c>
      <c r="J344" s="60">
        <v>11750</v>
      </c>
      <c r="K344" s="63">
        <v>6099</v>
      </c>
      <c r="L344" s="62">
        <f>J344*(1-Q344)+K344*Q344</f>
        <v>9565.5456966928432</v>
      </c>
      <c r="M344" s="59">
        <v>2288</v>
      </c>
      <c r="N344" s="60">
        <v>1777</v>
      </c>
      <c r="O344" s="63">
        <v>1236</v>
      </c>
      <c r="P344" s="62">
        <f>N344*(1-Q344)+O344*Q344</f>
        <v>1567.8706816334859</v>
      </c>
      <c r="Q344" s="64">
        <f>$Q$5</f>
        <v>0.38656066241499837</v>
      </c>
      <c r="R344" s="65">
        <f>L344+P344</f>
        <v>11133.416378326328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76474</v>
      </c>
      <c r="I345" s="69">
        <v>55718</v>
      </c>
      <c r="J345" s="70"/>
      <c r="K345" s="71"/>
      <c r="L345" s="72">
        <v>17066</v>
      </c>
      <c r="M345" s="69">
        <v>20756</v>
      </c>
      <c r="N345" s="70"/>
      <c r="O345" s="71"/>
      <c r="P345" s="72">
        <v>7793</v>
      </c>
      <c r="Q345" s="73"/>
      <c r="R345" s="74">
        <f>+L345+P345</f>
        <v>24859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41487</v>
      </c>
      <c r="I346" s="76">
        <v>29413</v>
      </c>
      <c r="J346" s="77"/>
      <c r="K346" s="78"/>
      <c r="L346" s="79">
        <v>4653</v>
      </c>
      <c r="M346" s="76">
        <v>12074</v>
      </c>
      <c r="N346" s="77"/>
      <c r="O346" s="78"/>
      <c r="P346" s="79">
        <v>3452</v>
      </c>
      <c r="Q346" s="80"/>
      <c r="R346" s="81">
        <f>+L346+P346</f>
        <v>8105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25794</v>
      </c>
      <c r="I347" s="76">
        <v>17668</v>
      </c>
      <c r="J347" s="77"/>
      <c r="K347" s="78"/>
      <c r="L347" s="79">
        <v>1108</v>
      </c>
      <c r="M347" s="76">
        <v>8126</v>
      </c>
      <c r="N347" s="77"/>
      <c r="O347" s="78"/>
      <c r="P347" s="79">
        <v>1460</v>
      </c>
      <c r="Q347" s="80"/>
      <c r="R347" s="81">
        <f>+L347+P347</f>
        <v>2568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6259</v>
      </c>
      <c r="I348" s="76">
        <v>3819</v>
      </c>
      <c r="J348" s="77"/>
      <c r="K348" s="78"/>
      <c r="L348" s="79">
        <v>88</v>
      </c>
      <c r="M348" s="76">
        <v>2439</v>
      </c>
      <c r="N348" s="77"/>
      <c r="O348" s="78"/>
      <c r="P348" s="79">
        <v>399</v>
      </c>
      <c r="Q348" s="80"/>
      <c r="R348" s="81">
        <f>+L348+P348</f>
        <v>487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1522</v>
      </c>
      <c r="I349" s="86">
        <v>684</v>
      </c>
      <c r="J349" s="87"/>
      <c r="K349" s="88"/>
      <c r="L349" s="89">
        <v>13</v>
      </c>
      <c r="M349" s="86">
        <v>837</v>
      </c>
      <c r="N349" s="87"/>
      <c r="O349" s="88"/>
      <c r="P349" s="89">
        <v>86</v>
      </c>
      <c r="Q349" s="90"/>
      <c r="R349" s="91">
        <f>+L349+P349</f>
        <v>99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54361</v>
      </c>
      <c r="I350" s="96">
        <v>46420</v>
      </c>
      <c r="J350" s="97"/>
      <c r="K350" s="98"/>
      <c r="L350" s="99">
        <f>+L351+SUM(L356:L360)</f>
        <v>9814.5163669510275</v>
      </c>
      <c r="M350" s="96">
        <v>7941</v>
      </c>
      <c r="N350" s="100"/>
      <c r="O350" s="101"/>
      <c r="P350" s="99">
        <f>+P351+SUM(P356:P360)</f>
        <v>3463.8954056487109</v>
      </c>
      <c r="Q350" s="102"/>
      <c r="R350" s="103">
        <f>+R351+SUM(R356:R360)</f>
        <v>13278.411772599738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45828</v>
      </c>
      <c r="I351" s="38">
        <v>40653</v>
      </c>
      <c r="J351" s="39">
        <v>10175</v>
      </c>
      <c r="K351" s="42">
        <v>4638</v>
      </c>
      <c r="L351" s="41">
        <f>SUM(L352:L355)</f>
        <v>8792.5163669510275</v>
      </c>
      <c r="M351" s="38">
        <v>5175</v>
      </c>
      <c r="N351" s="39">
        <v>3286</v>
      </c>
      <c r="O351" s="42">
        <v>2139</v>
      </c>
      <c r="P351" s="41">
        <f>SUM(P352:P355)</f>
        <v>2784.8954056487109</v>
      </c>
      <c r="Q351" s="43"/>
      <c r="R351" s="44">
        <f>SUM(R352:R355)</f>
        <v>11577.411772599738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28682</v>
      </c>
      <c r="I352" s="48">
        <v>28409</v>
      </c>
      <c r="J352" s="48">
        <v>3445</v>
      </c>
      <c r="K352" s="51">
        <v>716</v>
      </c>
      <c r="L352" s="50">
        <f>J352*(1-Q352)+K352*Q352</f>
        <v>3156.7907989864043</v>
      </c>
      <c r="M352" s="48">
        <v>273</v>
      </c>
      <c r="N352" s="48">
        <v>172</v>
      </c>
      <c r="O352" s="51">
        <v>131</v>
      </c>
      <c r="P352" s="50">
        <f>N352*(1-Q352)+O352*Q352</f>
        <v>167.66999734644287</v>
      </c>
      <c r="Q352" s="52">
        <f>$Q$2</f>
        <v>0.1056098208184667</v>
      </c>
      <c r="R352" s="53">
        <f>L352+P352</f>
        <v>3324.4607963328472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4460</v>
      </c>
      <c r="I353" s="48">
        <v>3486</v>
      </c>
      <c r="J353" s="48">
        <v>1763</v>
      </c>
      <c r="K353" s="51">
        <v>905</v>
      </c>
      <c r="L353" s="55">
        <f>J353*(1-Q353)+K353*Q353</f>
        <v>1612.5867516859498</v>
      </c>
      <c r="M353" s="48">
        <v>974</v>
      </c>
      <c r="N353" s="48">
        <v>583</v>
      </c>
      <c r="O353" s="51">
        <v>400</v>
      </c>
      <c r="P353" s="55">
        <f>N353*(1-Q353)+O353*Q353</f>
        <v>550.91885263231802</v>
      </c>
      <c r="Q353" s="52">
        <f>$Q$3</f>
        <v>0.17530681621684158</v>
      </c>
      <c r="R353" s="53">
        <f>L353+P353</f>
        <v>2163.5056043182676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9588</v>
      </c>
      <c r="I354" s="48">
        <v>6036</v>
      </c>
      <c r="J354" s="48">
        <v>3648</v>
      </c>
      <c r="K354" s="51">
        <v>2094</v>
      </c>
      <c r="L354" s="55">
        <f>J354*(1-Q354)+K354*Q354</f>
        <v>2857.6033992574285</v>
      </c>
      <c r="M354" s="48">
        <v>3552</v>
      </c>
      <c r="N354" s="48">
        <v>2201</v>
      </c>
      <c r="O354" s="51">
        <v>1312</v>
      </c>
      <c r="P354" s="55">
        <f>N354*(1-Q354)+O354*Q354</f>
        <v>1748.8361788544748</v>
      </c>
      <c r="Q354" s="52">
        <f>$Q$4</f>
        <v>0.50862072119856605</v>
      </c>
      <c r="R354" s="53">
        <f>L354+P354</f>
        <v>4606.4395781119038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3098</v>
      </c>
      <c r="I355" s="59">
        <v>2722</v>
      </c>
      <c r="J355" s="60">
        <v>1319</v>
      </c>
      <c r="K355" s="63">
        <v>922</v>
      </c>
      <c r="L355" s="62">
        <f>J355*(1-Q355)+K355*Q355</f>
        <v>1165.5354170212454</v>
      </c>
      <c r="M355" s="59">
        <v>377</v>
      </c>
      <c r="N355" s="60">
        <v>331</v>
      </c>
      <c r="O355" s="63">
        <v>296</v>
      </c>
      <c r="P355" s="62">
        <f>N355*(1-Q355)+O355*Q355</f>
        <v>317.47037681547505</v>
      </c>
      <c r="Q355" s="64">
        <f>$Q$5</f>
        <v>0.38656066241499837</v>
      </c>
      <c r="R355" s="65">
        <f>L355+P355</f>
        <v>1483.0057938367204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5403</v>
      </c>
      <c r="I356" s="69">
        <v>3628</v>
      </c>
      <c r="J356" s="70"/>
      <c r="K356" s="71"/>
      <c r="L356" s="72">
        <v>918</v>
      </c>
      <c r="M356" s="69">
        <v>1775</v>
      </c>
      <c r="N356" s="70"/>
      <c r="O356" s="71"/>
      <c r="P356" s="72">
        <v>505</v>
      </c>
      <c r="Q356" s="73"/>
      <c r="R356" s="74">
        <f>+L356+P356</f>
        <v>1423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2235</v>
      </c>
      <c r="I357" s="76">
        <v>1530</v>
      </c>
      <c r="J357" s="77"/>
      <c r="K357" s="78"/>
      <c r="L357" s="79">
        <v>89</v>
      </c>
      <c r="M357" s="76">
        <v>705</v>
      </c>
      <c r="N357" s="77"/>
      <c r="O357" s="78"/>
      <c r="P357" s="79">
        <v>161</v>
      </c>
      <c r="Q357" s="80"/>
      <c r="R357" s="81">
        <f>+L357+P357</f>
        <v>250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768</v>
      </c>
      <c r="I358" s="76">
        <v>544</v>
      </c>
      <c r="J358" s="77"/>
      <c r="K358" s="78"/>
      <c r="L358" s="79">
        <v>15</v>
      </c>
      <c r="M358" s="76">
        <v>224</v>
      </c>
      <c r="N358" s="77"/>
      <c r="O358" s="78"/>
      <c r="P358" s="79">
        <v>13</v>
      </c>
      <c r="Q358" s="80"/>
      <c r="R358" s="81">
        <f>+L358+P358</f>
        <v>28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98</v>
      </c>
      <c r="I359" s="76">
        <v>66</v>
      </c>
      <c r="J359" s="77"/>
      <c r="K359" s="78"/>
      <c r="L359" s="79">
        <v>0</v>
      </c>
      <c r="M359" s="76">
        <v>32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29</v>
      </c>
      <c r="I360" s="86">
        <v>0</v>
      </c>
      <c r="J360" s="87"/>
      <c r="K360" s="88"/>
      <c r="L360" s="89">
        <v>0</v>
      </c>
      <c r="M360" s="86">
        <v>29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78363</v>
      </c>
      <c r="I361" s="96">
        <v>63704</v>
      </c>
      <c r="J361" s="97"/>
      <c r="K361" s="98"/>
      <c r="L361" s="99">
        <f>+L362+SUM(L367:L371)</f>
        <v>17396.522585252602</v>
      </c>
      <c r="M361" s="96">
        <v>14659</v>
      </c>
      <c r="N361" s="100"/>
      <c r="O361" s="101"/>
      <c r="P361" s="99">
        <f>+P362+SUM(P367:P371)</f>
        <v>6224.204479288881</v>
      </c>
      <c r="Q361" s="102"/>
      <c r="R361" s="103">
        <f>+R362+SUM(R367:R371)</f>
        <v>23620.727064541486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56320</v>
      </c>
      <c r="I362" s="38">
        <v>49793</v>
      </c>
      <c r="J362" s="39">
        <v>17605</v>
      </c>
      <c r="K362" s="42">
        <v>8241</v>
      </c>
      <c r="L362" s="41">
        <f>SUM(L363:L366)</f>
        <v>14654.522585252602</v>
      </c>
      <c r="M362" s="38">
        <v>6527</v>
      </c>
      <c r="N362" s="39">
        <v>4726</v>
      </c>
      <c r="O362" s="42">
        <v>2951</v>
      </c>
      <c r="P362" s="41">
        <f>SUM(P363:P366)</f>
        <v>3969.2044792888814</v>
      </c>
      <c r="Q362" s="43"/>
      <c r="R362" s="44">
        <f>SUM(R363:R366)</f>
        <v>18623.727064541486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25735</v>
      </c>
      <c r="I363" s="48">
        <v>25473</v>
      </c>
      <c r="J363" s="48">
        <v>3665</v>
      </c>
      <c r="K363" s="51">
        <v>776</v>
      </c>
      <c r="L363" s="50">
        <f>J363*(1-Q363)+K363*Q363</f>
        <v>3359.8932276554497</v>
      </c>
      <c r="M363" s="48">
        <v>261</v>
      </c>
      <c r="N363" s="48">
        <v>180</v>
      </c>
      <c r="O363" s="51">
        <v>131</v>
      </c>
      <c r="P363" s="50">
        <f>N363*(1-Q363)+O363*Q363</f>
        <v>174.82511877989512</v>
      </c>
      <c r="Q363" s="52">
        <f>$Q$2</f>
        <v>0.1056098208184667</v>
      </c>
      <c r="R363" s="53">
        <f>L363+P363</f>
        <v>3534.7183464353448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10855</v>
      </c>
      <c r="I364" s="48">
        <v>9579</v>
      </c>
      <c r="J364" s="48">
        <v>4223</v>
      </c>
      <c r="K364" s="51">
        <v>2387</v>
      </c>
      <c r="L364" s="55">
        <f>J364*(1-Q364)+K364*Q364</f>
        <v>3901.1366854258786</v>
      </c>
      <c r="M364" s="48">
        <v>1276</v>
      </c>
      <c r="N364" s="48">
        <v>897</v>
      </c>
      <c r="O364" s="51">
        <v>527</v>
      </c>
      <c r="P364" s="55">
        <f>N364*(1-Q364)+O364*Q364</f>
        <v>832.13647799976866</v>
      </c>
      <c r="Q364" s="52">
        <f>$Q$3</f>
        <v>0.17530681621684158</v>
      </c>
      <c r="R364" s="53">
        <f>L364+P364</f>
        <v>4733.273163425647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18577</v>
      </c>
      <c r="I365" s="48">
        <v>13748</v>
      </c>
      <c r="J365" s="48">
        <v>9239</v>
      </c>
      <c r="K365" s="51">
        <v>4903</v>
      </c>
      <c r="L365" s="55">
        <f>J365*(1-Q365)+K365*Q365</f>
        <v>7033.6205528830178</v>
      </c>
      <c r="M365" s="48">
        <v>4829</v>
      </c>
      <c r="N365" s="48">
        <v>3565</v>
      </c>
      <c r="O365" s="51">
        <v>2228</v>
      </c>
      <c r="P365" s="55">
        <f>N365*(1-Q365)+O365*Q365</f>
        <v>2884.9740957575173</v>
      </c>
      <c r="Q365" s="52">
        <f>$Q$4</f>
        <v>0.50862072119856605</v>
      </c>
      <c r="R365" s="53">
        <f>L365+P365</f>
        <v>9918.5946486405355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1153</v>
      </c>
      <c r="I366" s="59">
        <v>992</v>
      </c>
      <c r="J366" s="60">
        <v>477</v>
      </c>
      <c r="K366" s="63">
        <v>174</v>
      </c>
      <c r="L366" s="62">
        <f>J366*(1-Q366)+K366*Q366</f>
        <v>359.87211928825548</v>
      </c>
      <c r="M366" s="59">
        <v>161</v>
      </c>
      <c r="N366" s="60">
        <v>85</v>
      </c>
      <c r="O366" s="63">
        <v>65</v>
      </c>
      <c r="P366" s="62">
        <f>N366*(1-Q366)+O366*Q366</f>
        <v>77.26878675170002</v>
      </c>
      <c r="Q366" s="64">
        <f>$Q$5</f>
        <v>0.38656066241499837</v>
      </c>
      <c r="R366" s="65">
        <f>L366+P366</f>
        <v>437.1409060399555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14562</v>
      </c>
      <c r="I367" s="69">
        <v>9411</v>
      </c>
      <c r="J367" s="70"/>
      <c r="K367" s="71"/>
      <c r="L367" s="72">
        <v>2501</v>
      </c>
      <c r="M367" s="69">
        <v>5151</v>
      </c>
      <c r="N367" s="70"/>
      <c r="O367" s="71"/>
      <c r="P367" s="72">
        <v>1664</v>
      </c>
      <c r="Q367" s="73"/>
      <c r="R367" s="74">
        <f>+L367+P367</f>
        <v>4165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5176</v>
      </c>
      <c r="I368" s="76">
        <v>3185</v>
      </c>
      <c r="J368" s="77"/>
      <c r="K368" s="78"/>
      <c r="L368" s="79">
        <v>182</v>
      </c>
      <c r="M368" s="76">
        <v>1991</v>
      </c>
      <c r="N368" s="77"/>
      <c r="O368" s="78"/>
      <c r="P368" s="79">
        <v>498</v>
      </c>
      <c r="Q368" s="80"/>
      <c r="R368" s="81">
        <f>+L368+P368</f>
        <v>680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1847</v>
      </c>
      <c r="I369" s="76">
        <v>1003</v>
      </c>
      <c r="J369" s="77"/>
      <c r="K369" s="78"/>
      <c r="L369" s="79">
        <v>59</v>
      </c>
      <c r="M369" s="76">
        <v>844</v>
      </c>
      <c r="N369" s="77"/>
      <c r="O369" s="78"/>
      <c r="P369" s="79">
        <v>93</v>
      </c>
      <c r="Q369" s="80"/>
      <c r="R369" s="81">
        <f>+L369+P369</f>
        <v>152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325</v>
      </c>
      <c r="I370" s="76">
        <v>208</v>
      </c>
      <c r="J370" s="77"/>
      <c r="K370" s="78"/>
      <c r="L370" s="79">
        <v>0</v>
      </c>
      <c r="M370" s="76">
        <v>117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134</v>
      </c>
      <c r="I371" s="86">
        <v>105</v>
      </c>
      <c r="J371" s="87"/>
      <c r="K371" s="88"/>
      <c r="L371" s="89">
        <v>0</v>
      </c>
      <c r="M371" s="86">
        <v>29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65732</v>
      </c>
      <c r="I372" s="96">
        <v>52529</v>
      </c>
      <c r="J372" s="97"/>
      <c r="K372" s="98"/>
      <c r="L372" s="99">
        <f>+L373+SUM(L378:L382)</f>
        <v>14943.48105561077</v>
      </c>
      <c r="M372" s="96">
        <v>13203</v>
      </c>
      <c r="N372" s="100"/>
      <c r="O372" s="101"/>
      <c r="P372" s="99">
        <f>+P373+SUM(P378:P382)</f>
        <v>5185.4241392188796</v>
      </c>
      <c r="Q372" s="102"/>
      <c r="R372" s="103">
        <f>+R373+SUM(R378:R382)</f>
        <v>20128.905194829651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36067</v>
      </c>
      <c r="I373" s="38">
        <v>32952</v>
      </c>
      <c r="J373" s="39">
        <v>13193</v>
      </c>
      <c r="K373" s="42">
        <v>6305</v>
      </c>
      <c r="L373" s="41">
        <f>SUM(L374:L377)</f>
        <v>11307.48105561077</v>
      </c>
      <c r="M373" s="38">
        <v>3115</v>
      </c>
      <c r="N373" s="39">
        <v>2346</v>
      </c>
      <c r="O373" s="42">
        <v>1379</v>
      </c>
      <c r="P373" s="41">
        <f>SUM(P374:P377)</f>
        <v>2028.4241392188796</v>
      </c>
      <c r="Q373" s="43"/>
      <c r="R373" s="44">
        <f>SUM(R374:R377)</f>
        <v>13335.905194829651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13985</v>
      </c>
      <c r="I374" s="48">
        <v>13669</v>
      </c>
      <c r="J374" s="48">
        <v>2790</v>
      </c>
      <c r="K374" s="51">
        <v>801</v>
      </c>
      <c r="L374" s="50">
        <f>J374*(1-Q374)+K374*Q374</f>
        <v>2579.9420663920696</v>
      </c>
      <c r="M374" s="48">
        <v>316</v>
      </c>
      <c r="N374" s="48">
        <v>281</v>
      </c>
      <c r="O374" s="51">
        <v>92</v>
      </c>
      <c r="P374" s="50">
        <f>N374*(1-Q374)+O374*Q374</f>
        <v>261.03974386530979</v>
      </c>
      <c r="Q374" s="52">
        <f>$Q$2</f>
        <v>0.1056098208184667</v>
      </c>
      <c r="R374" s="53">
        <f>L374+P374</f>
        <v>2840.9818102573795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12461</v>
      </c>
      <c r="I375" s="48">
        <v>11522</v>
      </c>
      <c r="J375" s="48">
        <v>5203</v>
      </c>
      <c r="K375" s="51">
        <v>2813</v>
      </c>
      <c r="L375" s="55">
        <f>J375*(1-Q375)+K375*Q375</f>
        <v>4784.0167092417487</v>
      </c>
      <c r="M375" s="48">
        <v>940</v>
      </c>
      <c r="N375" s="48">
        <v>625</v>
      </c>
      <c r="O375" s="51">
        <v>342</v>
      </c>
      <c r="P375" s="55">
        <f>N375*(1-Q375)+O375*Q375</f>
        <v>575.38817101063387</v>
      </c>
      <c r="Q375" s="52">
        <f>$Q$3</f>
        <v>0.17530681621684158</v>
      </c>
      <c r="R375" s="53">
        <f>L375+P375</f>
        <v>5359.404880252383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8830</v>
      </c>
      <c r="I376" s="48">
        <v>7111</v>
      </c>
      <c r="J376" s="48">
        <v>4824</v>
      </c>
      <c r="K376" s="51">
        <v>2476</v>
      </c>
      <c r="L376" s="55">
        <f>J376*(1-Q376)+K376*Q376</f>
        <v>3629.7585466257669</v>
      </c>
      <c r="M376" s="48">
        <v>1719</v>
      </c>
      <c r="N376" s="48">
        <v>1302</v>
      </c>
      <c r="O376" s="51">
        <v>841</v>
      </c>
      <c r="P376" s="55">
        <f>N376*(1-Q376)+O376*Q376</f>
        <v>1067.5258475274611</v>
      </c>
      <c r="Q376" s="52">
        <f>$Q$4</f>
        <v>0.50862072119856605</v>
      </c>
      <c r="R376" s="53">
        <f>L376+P376</f>
        <v>4697.2843941532283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791</v>
      </c>
      <c r="I377" s="59">
        <v>650</v>
      </c>
      <c r="J377" s="60">
        <v>376</v>
      </c>
      <c r="K377" s="63">
        <v>215</v>
      </c>
      <c r="L377" s="62">
        <f>J377*(1-Q377)+K377*Q377</f>
        <v>313.76373335118524</v>
      </c>
      <c r="M377" s="59">
        <v>141</v>
      </c>
      <c r="N377" s="60">
        <v>138</v>
      </c>
      <c r="O377" s="63">
        <v>103</v>
      </c>
      <c r="P377" s="62">
        <f>N377*(1-Q377)+O377*Q377</f>
        <v>124.47037681547505</v>
      </c>
      <c r="Q377" s="64">
        <f>$Q$5</f>
        <v>0.38656066241499837</v>
      </c>
      <c r="R377" s="65">
        <f>L377+P377</f>
        <v>438.23411016666029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17355</v>
      </c>
      <c r="I378" s="69">
        <v>11531</v>
      </c>
      <c r="J378" s="70"/>
      <c r="K378" s="71"/>
      <c r="L378" s="72">
        <v>3021</v>
      </c>
      <c r="M378" s="69">
        <v>5823</v>
      </c>
      <c r="N378" s="70"/>
      <c r="O378" s="71"/>
      <c r="P378" s="72">
        <v>2308</v>
      </c>
      <c r="Q378" s="73"/>
      <c r="R378" s="74">
        <f>+L378+P378</f>
        <v>5329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7633</v>
      </c>
      <c r="I379" s="76">
        <v>4917</v>
      </c>
      <c r="J379" s="77"/>
      <c r="K379" s="78"/>
      <c r="L379" s="79">
        <v>572</v>
      </c>
      <c r="M379" s="76">
        <v>2716</v>
      </c>
      <c r="N379" s="77"/>
      <c r="O379" s="78"/>
      <c r="P379" s="79">
        <v>672</v>
      </c>
      <c r="Q379" s="80"/>
      <c r="R379" s="81">
        <f>+L379+P379</f>
        <v>1244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3628</v>
      </c>
      <c r="I380" s="76">
        <v>2287</v>
      </c>
      <c r="J380" s="77"/>
      <c r="K380" s="78"/>
      <c r="L380" s="79">
        <v>43</v>
      </c>
      <c r="M380" s="76">
        <v>1341</v>
      </c>
      <c r="N380" s="77"/>
      <c r="O380" s="78"/>
      <c r="P380" s="79">
        <v>153</v>
      </c>
      <c r="Q380" s="80"/>
      <c r="R380" s="81">
        <f>+L380+P380</f>
        <v>196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883</v>
      </c>
      <c r="I381" s="76">
        <v>743</v>
      </c>
      <c r="J381" s="77"/>
      <c r="K381" s="78"/>
      <c r="L381" s="79">
        <v>0</v>
      </c>
      <c r="M381" s="76">
        <v>140</v>
      </c>
      <c r="N381" s="77"/>
      <c r="O381" s="78"/>
      <c r="P381" s="79">
        <v>13</v>
      </c>
      <c r="Q381" s="80"/>
      <c r="R381" s="81">
        <f>+L381+P381</f>
        <v>13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167</v>
      </c>
      <c r="I382" s="86">
        <v>99</v>
      </c>
      <c r="J382" s="87"/>
      <c r="K382" s="88"/>
      <c r="L382" s="89">
        <v>0</v>
      </c>
      <c r="M382" s="86">
        <v>68</v>
      </c>
      <c r="N382" s="87"/>
      <c r="O382" s="88"/>
      <c r="P382" s="89">
        <v>11</v>
      </c>
      <c r="Q382" s="90"/>
      <c r="R382" s="91">
        <f>+L382+P382</f>
        <v>11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47477</v>
      </c>
      <c r="I383" s="96">
        <v>39262</v>
      </c>
      <c r="J383" s="97"/>
      <c r="K383" s="98"/>
      <c r="L383" s="99">
        <f>+L384+SUM(L389:L393)</f>
        <v>10804.130590651373</v>
      </c>
      <c r="M383" s="96">
        <v>8215</v>
      </c>
      <c r="N383" s="100"/>
      <c r="O383" s="101"/>
      <c r="P383" s="99">
        <f>+P384+SUM(P389:P393)</f>
        <v>2606.2329044931166</v>
      </c>
      <c r="Q383" s="102"/>
      <c r="R383" s="103">
        <f>+R384+SUM(R389:R393)</f>
        <v>13410.363495144491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23470</v>
      </c>
      <c r="I384" s="38">
        <v>21936</v>
      </c>
      <c r="J384" s="39">
        <v>8173</v>
      </c>
      <c r="K384" s="42">
        <v>3958</v>
      </c>
      <c r="L384" s="41">
        <f>SUM(L385:L388)</f>
        <v>7284.1305906513744</v>
      </c>
      <c r="M384" s="38">
        <v>1534</v>
      </c>
      <c r="N384" s="39">
        <v>1032</v>
      </c>
      <c r="O384" s="42">
        <v>634</v>
      </c>
      <c r="P384" s="41">
        <f>SUM(P385:P388)</f>
        <v>886.23290449311651</v>
      </c>
      <c r="Q384" s="43"/>
      <c r="R384" s="44">
        <f>SUM(R385:R388)</f>
        <v>8170.363495144491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9106</v>
      </c>
      <c r="I385" s="48">
        <v>8947</v>
      </c>
      <c r="J385" s="48">
        <v>1884</v>
      </c>
      <c r="K385" s="51">
        <v>677</v>
      </c>
      <c r="L385" s="50">
        <f>J385*(1-Q385)+K385*Q385</f>
        <v>1756.5289462721107</v>
      </c>
      <c r="M385" s="48">
        <v>159</v>
      </c>
      <c r="N385" s="48">
        <v>75</v>
      </c>
      <c r="O385" s="51">
        <v>39</v>
      </c>
      <c r="P385" s="50">
        <f>N385*(1-Q385)+O385*Q385</f>
        <v>71.198046450535202</v>
      </c>
      <c r="Q385" s="52">
        <f>$Q$2</f>
        <v>0.1056098208184667</v>
      </c>
      <c r="R385" s="53">
        <f>L385+P385</f>
        <v>1827.7269927226459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11196</v>
      </c>
      <c r="I386" s="48">
        <v>10512</v>
      </c>
      <c r="J386" s="48">
        <v>4760</v>
      </c>
      <c r="K386" s="51">
        <v>2481</v>
      </c>
      <c r="L386" s="55">
        <f>J386*(1-Q386)+K386*Q386</f>
        <v>4360.4757658418175</v>
      </c>
      <c r="M386" s="48">
        <v>683</v>
      </c>
      <c r="N386" s="48">
        <v>418</v>
      </c>
      <c r="O386" s="51">
        <v>290</v>
      </c>
      <c r="P386" s="55">
        <f>N386*(1-Q386)+O386*Q386</f>
        <v>395.56072752424427</v>
      </c>
      <c r="Q386" s="52">
        <f>$Q$3</f>
        <v>0.17530681621684158</v>
      </c>
      <c r="R386" s="53">
        <f>L386+P386</f>
        <v>4756.0364933660621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2686</v>
      </c>
      <c r="I387" s="48">
        <v>2035</v>
      </c>
      <c r="J387" s="48">
        <v>1375</v>
      </c>
      <c r="K387" s="51">
        <v>719</v>
      </c>
      <c r="L387" s="55">
        <f>J387*(1-Q387)+K387*Q387</f>
        <v>1041.3448068937405</v>
      </c>
      <c r="M387" s="48">
        <v>651</v>
      </c>
      <c r="N387" s="48">
        <v>539</v>
      </c>
      <c r="O387" s="51">
        <v>304</v>
      </c>
      <c r="P387" s="55">
        <f>N387*(1-Q387)+O387*Q387</f>
        <v>419.47413051833701</v>
      </c>
      <c r="Q387" s="52">
        <f>$Q$4</f>
        <v>0.50862072119856605</v>
      </c>
      <c r="R387" s="53">
        <f>L387+P387</f>
        <v>1460.8189374120775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483</v>
      </c>
      <c r="I388" s="59">
        <v>442</v>
      </c>
      <c r="J388" s="60">
        <v>154</v>
      </c>
      <c r="K388" s="63">
        <v>81</v>
      </c>
      <c r="L388" s="62">
        <f>J388*(1-Q388)+K388*Q388</f>
        <v>125.78107164370512</v>
      </c>
      <c r="M388" s="59">
        <v>41</v>
      </c>
      <c r="N388" s="60">
        <v>0</v>
      </c>
      <c r="O388" s="63">
        <v>0</v>
      </c>
      <c r="P388" s="62">
        <f>N388*(1-Q388)+O388*Q388</f>
        <v>0</v>
      </c>
      <c r="Q388" s="64">
        <f>$Q$5</f>
        <v>0.38656066241499837</v>
      </c>
      <c r="R388" s="65">
        <f>L388+P388</f>
        <v>125.78107164370512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11880</v>
      </c>
      <c r="I389" s="69">
        <v>8989</v>
      </c>
      <c r="J389" s="70"/>
      <c r="K389" s="71"/>
      <c r="L389" s="72">
        <v>2703</v>
      </c>
      <c r="M389" s="69">
        <v>2891</v>
      </c>
      <c r="N389" s="70"/>
      <c r="O389" s="71"/>
      <c r="P389" s="72">
        <v>937</v>
      </c>
      <c r="Q389" s="73"/>
      <c r="R389" s="74">
        <f>+L389+P389</f>
        <v>3640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7076</v>
      </c>
      <c r="I390" s="76">
        <v>4945</v>
      </c>
      <c r="J390" s="77"/>
      <c r="K390" s="78"/>
      <c r="L390" s="79">
        <v>648</v>
      </c>
      <c r="M390" s="76">
        <v>2131</v>
      </c>
      <c r="N390" s="77"/>
      <c r="O390" s="78"/>
      <c r="P390" s="79">
        <v>542</v>
      </c>
      <c r="Q390" s="80"/>
      <c r="R390" s="81">
        <f>+L390+P390</f>
        <v>1190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3709</v>
      </c>
      <c r="I391" s="76">
        <v>2708</v>
      </c>
      <c r="J391" s="77"/>
      <c r="K391" s="78"/>
      <c r="L391" s="79">
        <v>169</v>
      </c>
      <c r="M391" s="76">
        <v>1001</v>
      </c>
      <c r="N391" s="77"/>
      <c r="O391" s="78"/>
      <c r="P391" s="79">
        <v>138</v>
      </c>
      <c r="Q391" s="80"/>
      <c r="R391" s="81">
        <f>+L391+P391</f>
        <v>307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1074</v>
      </c>
      <c r="I392" s="76">
        <v>603</v>
      </c>
      <c r="J392" s="77"/>
      <c r="K392" s="78"/>
      <c r="L392" s="79">
        <v>0</v>
      </c>
      <c r="M392" s="76">
        <v>471</v>
      </c>
      <c r="N392" s="77"/>
      <c r="O392" s="78"/>
      <c r="P392" s="79">
        <v>103</v>
      </c>
      <c r="Q392" s="80"/>
      <c r="R392" s="81">
        <f>+L392+P392</f>
        <v>103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268</v>
      </c>
      <c r="I393" s="86">
        <v>80</v>
      </c>
      <c r="J393" s="87"/>
      <c r="K393" s="88"/>
      <c r="L393" s="89">
        <v>0</v>
      </c>
      <c r="M393" s="86">
        <v>187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32770</v>
      </c>
      <c r="I394" s="96">
        <v>27245</v>
      </c>
      <c r="J394" s="97"/>
      <c r="K394" s="98"/>
      <c r="L394" s="99">
        <f>+L395+SUM(L400:L404)</f>
        <v>8054.7651618720038</v>
      </c>
      <c r="M394" s="96">
        <v>5525</v>
      </c>
      <c r="N394" s="100"/>
      <c r="O394" s="101"/>
      <c r="P394" s="99">
        <f>+P395+SUM(P400:P404)</f>
        <v>1846.3826007805446</v>
      </c>
      <c r="Q394" s="102"/>
      <c r="R394" s="103">
        <f>+R395+SUM(R400:R404)</f>
        <v>9901.1477626525484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13760</v>
      </c>
      <c r="I395" s="38">
        <v>13218</v>
      </c>
      <c r="J395" s="39">
        <v>5071</v>
      </c>
      <c r="K395" s="42">
        <v>2691</v>
      </c>
      <c r="L395" s="41">
        <f>SUM(L396:L399)</f>
        <v>4616.7651618720038</v>
      </c>
      <c r="M395" s="38">
        <v>541</v>
      </c>
      <c r="N395" s="39">
        <v>465</v>
      </c>
      <c r="O395" s="42">
        <v>298</v>
      </c>
      <c r="P395" s="41">
        <f>SUM(P396:P399)</f>
        <v>415.38260078054452</v>
      </c>
      <c r="Q395" s="43"/>
      <c r="R395" s="44">
        <f>SUM(R396:R399)</f>
        <v>5032.1477626525484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3826</v>
      </c>
      <c r="I396" s="48">
        <v>3806</v>
      </c>
      <c r="J396" s="48">
        <v>459</v>
      </c>
      <c r="K396" s="51">
        <v>172</v>
      </c>
      <c r="L396" s="50">
        <f>J396*(1-Q396)+K396*Q396</f>
        <v>428.68998142510009</v>
      </c>
      <c r="M396" s="48">
        <v>19</v>
      </c>
      <c r="N396" s="48">
        <v>19</v>
      </c>
      <c r="O396" s="51">
        <v>0</v>
      </c>
      <c r="P396" s="50">
        <f>N396*(1-Q396)+O396*Q396</f>
        <v>16.993413404449132</v>
      </c>
      <c r="Q396" s="52">
        <f>$Q$2</f>
        <v>0.1056098208184667</v>
      </c>
      <c r="R396" s="53">
        <f>L396+P396</f>
        <v>445.68339482954923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9026</v>
      </c>
      <c r="I397" s="48">
        <v>8661</v>
      </c>
      <c r="J397" s="48">
        <v>4124</v>
      </c>
      <c r="K397" s="51">
        <v>2206</v>
      </c>
      <c r="L397" s="55">
        <f>J397*(1-Q397)+K397*Q397</f>
        <v>3787.7615264960978</v>
      </c>
      <c r="M397" s="48">
        <v>365</v>
      </c>
      <c r="N397" s="48">
        <v>314</v>
      </c>
      <c r="O397" s="51">
        <v>231</v>
      </c>
      <c r="P397" s="55">
        <f>N397*(1-Q397)+O397*Q397</f>
        <v>299.44953425400217</v>
      </c>
      <c r="Q397" s="52">
        <f>$Q$3</f>
        <v>0.17530681621684158</v>
      </c>
      <c r="R397" s="53">
        <f>L397+P397</f>
        <v>4087.2110607500999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787</v>
      </c>
      <c r="I398" s="48">
        <v>629</v>
      </c>
      <c r="J398" s="48">
        <v>432</v>
      </c>
      <c r="K398" s="51">
        <v>271</v>
      </c>
      <c r="L398" s="55">
        <f>J398*(1-Q398)+K398*Q398</f>
        <v>350.11206388703084</v>
      </c>
      <c r="M398" s="48">
        <v>157</v>
      </c>
      <c r="N398" s="48">
        <v>132</v>
      </c>
      <c r="O398" s="51">
        <v>67</v>
      </c>
      <c r="P398" s="55">
        <f>N398*(1-Q398)+O398*Q398</f>
        <v>98.939653122093205</v>
      </c>
      <c r="Q398" s="52">
        <f>$Q$4</f>
        <v>0.50862072119856605</v>
      </c>
      <c r="R398" s="53">
        <f>L398+P398</f>
        <v>449.05171700912405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121</v>
      </c>
      <c r="I399" s="59">
        <v>121</v>
      </c>
      <c r="J399" s="60">
        <v>56</v>
      </c>
      <c r="K399" s="63">
        <v>41</v>
      </c>
      <c r="L399" s="62">
        <f>J399*(1-Q399)+K399*Q399</f>
        <v>50.201590063775022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0.38656066241499837</v>
      </c>
      <c r="R399" s="65">
        <f>L399+P399</f>
        <v>50.201590063775022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8036</v>
      </c>
      <c r="I400" s="69">
        <v>6301</v>
      </c>
      <c r="J400" s="70"/>
      <c r="K400" s="71"/>
      <c r="L400" s="72">
        <v>2116</v>
      </c>
      <c r="M400" s="69">
        <v>1735</v>
      </c>
      <c r="N400" s="70"/>
      <c r="O400" s="71"/>
      <c r="P400" s="72">
        <v>743</v>
      </c>
      <c r="Q400" s="73"/>
      <c r="R400" s="74">
        <f>+L400+P400</f>
        <v>2859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6039</v>
      </c>
      <c r="I401" s="76">
        <v>4651</v>
      </c>
      <c r="J401" s="77"/>
      <c r="K401" s="78"/>
      <c r="L401" s="79">
        <v>1226</v>
      </c>
      <c r="M401" s="76">
        <v>1389</v>
      </c>
      <c r="N401" s="77"/>
      <c r="O401" s="78"/>
      <c r="P401" s="79">
        <v>389</v>
      </c>
      <c r="Q401" s="80"/>
      <c r="R401" s="81">
        <f>+L401+P401</f>
        <v>1615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3644</v>
      </c>
      <c r="I402" s="76">
        <v>2382</v>
      </c>
      <c r="J402" s="77"/>
      <c r="K402" s="78"/>
      <c r="L402" s="79">
        <v>96</v>
      </c>
      <c r="M402" s="76">
        <v>1263</v>
      </c>
      <c r="N402" s="77"/>
      <c r="O402" s="78"/>
      <c r="P402" s="79">
        <v>239</v>
      </c>
      <c r="Q402" s="80"/>
      <c r="R402" s="81">
        <f>+L402+P402</f>
        <v>335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1020</v>
      </c>
      <c r="I403" s="76">
        <v>571</v>
      </c>
      <c r="J403" s="77"/>
      <c r="K403" s="78"/>
      <c r="L403" s="79">
        <v>0</v>
      </c>
      <c r="M403" s="76">
        <v>449</v>
      </c>
      <c r="N403" s="77"/>
      <c r="O403" s="78"/>
      <c r="P403" s="79">
        <v>41</v>
      </c>
      <c r="Q403" s="80"/>
      <c r="R403" s="81">
        <f>+L403+P403</f>
        <v>41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272</v>
      </c>
      <c r="I404" s="86">
        <v>123</v>
      </c>
      <c r="J404" s="87"/>
      <c r="K404" s="88"/>
      <c r="L404" s="89">
        <v>0</v>
      </c>
      <c r="M404" s="86">
        <v>149</v>
      </c>
      <c r="N404" s="87"/>
      <c r="O404" s="88"/>
      <c r="P404" s="89">
        <v>19</v>
      </c>
      <c r="Q404" s="90"/>
      <c r="R404" s="91">
        <f>+L404+P404</f>
        <v>19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20789</v>
      </c>
      <c r="I405" s="96">
        <v>16918</v>
      </c>
      <c r="J405" s="97"/>
      <c r="K405" s="98"/>
      <c r="L405" s="99">
        <f>+L406+SUM(L411:L415)</f>
        <v>5508.7089668540812</v>
      </c>
      <c r="M405" s="96">
        <v>3872</v>
      </c>
      <c r="N405" s="100"/>
      <c r="O405" s="101"/>
      <c r="P405" s="99">
        <f>+P406+SUM(P411:P415)</f>
        <v>1467.615402528736</v>
      </c>
      <c r="Q405" s="102"/>
      <c r="R405" s="103">
        <f>+R406+SUM(R411:R415)</f>
        <v>6976.3243693828172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7414</v>
      </c>
      <c r="I406" s="38">
        <v>6885</v>
      </c>
      <c r="J406" s="39">
        <v>3523</v>
      </c>
      <c r="K406" s="42">
        <v>1791</v>
      </c>
      <c r="L406" s="41">
        <f>SUM(L407:L410)</f>
        <v>3225.7089668540812</v>
      </c>
      <c r="M406" s="38">
        <v>529</v>
      </c>
      <c r="N406" s="39">
        <v>465</v>
      </c>
      <c r="O406" s="42">
        <v>323</v>
      </c>
      <c r="P406" s="41">
        <f>SUM(P407:P410)</f>
        <v>434.61540252873601</v>
      </c>
      <c r="Q406" s="43"/>
      <c r="R406" s="44">
        <f>SUM(R407:R410)</f>
        <v>3660.3243693828172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1135</v>
      </c>
      <c r="I407" s="48">
        <v>1098</v>
      </c>
      <c r="J407" s="48">
        <v>450</v>
      </c>
      <c r="K407" s="51">
        <v>59</v>
      </c>
      <c r="L407" s="50">
        <f>J407*(1-Q407)+K407*Q407</f>
        <v>408.70656005997949</v>
      </c>
      <c r="M407" s="48">
        <v>37</v>
      </c>
      <c r="N407" s="48">
        <v>37</v>
      </c>
      <c r="O407" s="51">
        <v>37</v>
      </c>
      <c r="P407" s="50">
        <f>N407*(1-Q407)+O407*Q407</f>
        <v>37</v>
      </c>
      <c r="Q407" s="52">
        <f>$Q$2</f>
        <v>0.1056098208184667</v>
      </c>
      <c r="R407" s="53">
        <f>L407+P407</f>
        <v>445.70656005997949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5851</v>
      </c>
      <c r="I408" s="48">
        <v>5434</v>
      </c>
      <c r="J408" s="48">
        <v>2806</v>
      </c>
      <c r="K408" s="51">
        <v>1535</v>
      </c>
      <c r="L408" s="55">
        <f>J408*(1-Q408)+K408*Q408</f>
        <v>2583.1850365883943</v>
      </c>
      <c r="M408" s="48">
        <v>417</v>
      </c>
      <c r="N408" s="48">
        <v>380</v>
      </c>
      <c r="O408" s="51">
        <v>256</v>
      </c>
      <c r="P408" s="55">
        <f>N408*(1-Q408)+O408*Q408</f>
        <v>358.26195478911166</v>
      </c>
      <c r="Q408" s="52">
        <f>$Q$3</f>
        <v>0.17530681621684158</v>
      </c>
      <c r="R408" s="53">
        <f>L408+P408</f>
        <v>2941.446991377506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386</v>
      </c>
      <c r="I409" s="48">
        <v>311</v>
      </c>
      <c r="J409" s="48">
        <v>236</v>
      </c>
      <c r="K409" s="51">
        <v>189</v>
      </c>
      <c r="L409" s="55">
        <f>J409*(1-Q409)+K409*Q409</f>
        <v>212.0948261036674</v>
      </c>
      <c r="M409" s="48">
        <v>75</v>
      </c>
      <c r="N409" s="48">
        <v>48</v>
      </c>
      <c r="O409" s="51">
        <v>31</v>
      </c>
      <c r="P409" s="55">
        <f>N409*(1-Q409)+O409*Q409</f>
        <v>39.353447739624379</v>
      </c>
      <c r="Q409" s="52">
        <f>$Q$4</f>
        <v>0.50862072119856605</v>
      </c>
      <c r="R409" s="53">
        <f>L409+P409</f>
        <v>251.44827384329179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42</v>
      </c>
      <c r="I410" s="59">
        <v>42</v>
      </c>
      <c r="J410" s="60">
        <v>31</v>
      </c>
      <c r="K410" s="63">
        <v>7</v>
      </c>
      <c r="L410" s="62">
        <f>J410*(1-Q410)+K410*Q410</f>
        <v>21.722544102040036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0.38656066241499837</v>
      </c>
      <c r="R410" s="65">
        <f>L410+P410</f>
        <v>21.722544102040036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5360</v>
      </c>
      <c r="I411" s="69">
        <v>4177</v>
      </c>
      <c r="J411" s="70"/>
      <c r="K411" s="71"/>
      <c r="L411" s="72">
        <v>1613</v>
      </c>
      <c r="M411" s="69">
        <v>1183</v>
      </c>
      <c r="N411" s="70"/>
      <c r="O411" s="71"/>
      <c r="P411" s="72">
        <v>466</v>
      </c>
      <c r="Q411" s="73"/>
      <c r="R411" s="74">
        <f>+L411+P411</f>
        <v>2079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3621</v>
      </c>
      <c r="I412" s="76">
        <v>2655</v>
      </c>
      <c r="J412" s="77"/>
      <c r="K412" s="78"/>
      <c r="L412" s="79">
        <v>524</v>
      </c>
      <c r="M412" s="76">
        <v>966</v>
      </c>
      <c r="N412" s="77"/>
      <c r="O412" s="78"/>
      <c r="P412" s="79">
        <v>271</v>
      </c>
      <c r="Q412" s="80"/>
      <c r="R412" s="81">
        <f>+L412+P412</f>
        <v>795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3449</v>
      </c>
      <c r="I413" s="76">
        <v>2586</v>
      </c>
      <c r="J413" s="77"/>
      <c r="K413" s="78"/>
      <c r="L413" s="79">
        <v>133</v>
      </c>
      <c r="M413" s="76">
        <v>863</v>
      </c>
      <c r="N413" s="77"/>
      <c r="O413" s="78"/>
      <c r="P413" s="79">
        <v>226</v>
      </c>
      <c r="Q413" s="80"/>
      <c r="R413" s="81">
        <f>+L413+P413</f>
        <v>359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782</v>
      </c>
      <c r="I414" s="76">
        <v>568</v>
      </c>
      <c r="J414" s="77"/>
      <c r="K414" s="78"/>
      <c r="L414" s="79">
        <v>0</v>
      </c>
      <c r="M414" s="76">
        <v>213</v>
      </c>
      <c r="N414" s="77"/>
      <c r="O414" s="78"/>
      <c r="P414" s="79">
        <v>65</v>
      </c>
      <c r="Q414" s="80"/>
      <c r="R414" s="81">
        <f>+L414+P414</f>
        <v>65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164</v>
      </c>
      <c r="I415" s="86">
        <v>46</v>
      </c>
      <c r="J415" s="87"/>
      <c r="K415" s="88"/>
      <c r="L415" s="89">
        <v>13</v>
      </c>
      <c r="M415" s="86">
        <v>118</v>
      </c>
      <c r="N415" s="87"/>
      <c r="O415" s="88"/>
      <c r="P415" s="89">
        <v>5</v>
      </c>
      <c r="Q415" s="90"/>
      <c r="R415" s="91">
        <f>+L415+P415</f>
        <v>18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12017</v>
      </c>
      <c r="I416" s="96">
        <v>10084</v>
      </c>
      <c r="J416" s="97"/>
      <c r="K416" s="98"/>
      <c r="L416" s="99">
        <f>+L417+SUM(L422:L426)</f>
        <v>3236.7320802481831</v>
      </c>
      <c r="M416" s="96">
        <v>1933</v>
      </c>
      <c r="N416" s="100"/>
      <c r="O416" s="101"/>
      <c r="P416" s="99">
        <f>+P417+SUM(P422:P426)</f>
        <v>693.99003689302356</v>
      </c>
      <c r="Q416" s="102"/>
      <c r="R416" s="103">
        <f>+R417+SUM(R422:R426)</f>
        <v>3930.7221171412066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3885</v>
      </c>
      <c r="I417" s="38">
        <v>3733</v>
      </c>
      <c r="J417" s="39">
        <v>1911</v>
      </c>
      <c r="K417" s="42">
        <v>998</v>
      </c>
      <c r="L417" s="41">
        <f>SUM(L418:L421)</f>
        <v>1718.7320802481831</v>
      </c>
      <c r="M417" s="38">
        <v>152</v>
      </c>
      <c r="N417" s="39">
        <v>133</v>
      </c>
      <c r="O417" s="42">
        <v>74</v>
      </c>
      <c r="P417" s="41">
        <f>SUM(P418:P421)</f>
        <v>125.99003689302359</v>
      </c>
      <c r="Q417" s="43"/>
      <c r="R417" s="44">
        <f>SUM(R418:R421)</f>
        <v>1844.7221171412066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175</v>
      </c>
      <c r="I418" s="48">
        <v>175</v>
      </c>
      <c r="J418" s="48">
        <v>16</v>
      </c>
      <c r="K418" s="51">
        <v>7</v>
      </c>
      <c r="L418" s="50">
        <f>J418*(1-Q418)+K418*Q418</f>
        <v>15.0495116126338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0.1056098208184667</v>
      </c>
      <c r="R418" s="53">
        <f>L418+P418</f>
        <v>15.0495116126338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3414</v>
      </c>
      <c r="I419" s="48">
        <v>3276</v>
      </c>
      <c r="J419" s="48">
        <v>1754</v>
      </c>
      <c r="K419" s="51">
        <v>947</v>
      </c>
      <c r="L419" s="55">
        <f>J419*(1-Q419)+K419*Q419</f>
        <v>1612.5273993130088</v>
      </c>
      <c r="M419" s="48">
        <v>138</v>
      </c>
      <c r="N419" s="48">
        <v>129</v>
      </c>
      <c r="O419" s="51">
        <v>60</v>
      </c>
      <c r="P419" s="55">
        <f>N419*(1-Q419)+O419*Q419</f>
        <v>116.90382968103792</v>
      </c>
      <c r="Q419" s="52">
        <f>$Q$3</f>
        <v>0.17530681621684158</v>
      </c>
      <c r="R419" s="53">
        <f>L419+P419</f>
        <v>1729.4312289940467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185</v>
      </c>
      <c r="I420" s="48">
        <v>172</v>
      </c>
      <c r="J420" s="48">
        <v>126</v>
      </c>
      <c r="K420" s="51">
        <v>28</v>
      </c>
      <c r="L420" s="55">
        <f>J420*(1-Q420)+K420*Q420</f>
        <v>76.15516932254053</v>
      </c>
      <c r="M420" s="48">
        <v>14</v>
      </c>
      <c r="N420" s="48">
        <v>4</v>
      </c>
      <c r="O420" s="51">
        <v>14</v>
      </c>
      <c r="P420" s="55">
        <f>N420*(1-Q420)+O420*Q420</f>
        <v>9.0862072119856592</v>
      </c>
      <c r="Q420" s="52">
        <f>$Q$4</f>
        <v>0.50862072119856605</v>
      </c>
      <c r="R420" s="53">
        <f>L420+P420</f>
        <v>85.241376534526182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111</v>
      </c>
      <c r="I421" s="59">
        <v>111</v>
      </c>
      <c r="J421" s="60">
        <v>15</v>
      </c>
      <c r="K421" s="63">
        <v>15</v>
      </c>
      <c r="L421" s="62">
        <f>J421*(1-Q421)+K421*Q421</f>
        <v>15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0.38656066241499837</v>
      </c>
      <c r="R421" s="65">
        <f>L421+P421</f>
        <v>15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2944</v>
      </c>
      <c r="I422" s="69">
        <v>2425</v>
      </c>
      <c r="J422" s="70"/>
      <c r="K422" s="71"/>
      <c r="L422" s="72">
        <v>1020</v>
      </c>
      <c r="M422" s="69">
        <v>519</v>
      </c>
      <c r="N422" s="70"/>
      <c r="O422" s="71"/>
      <c r="P422" s="72">
        <v>279</v>
      </c>
      <c r="Q422" s="73"/>
      <c r="R422" s="74">
        <f>+L422+P422</f>
        <v>1299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2594</v>
      </c>
      <c r="I423" s="76">
        <v>2010</v>
      </c>
      <c r="J423" s="77"/>
      <c r="K423" s="78"/>
      <c r="L423" s="79">
        <v>357</v>
      </c>
      <c r="M423" s="76">
        <v>585</v>
      </c>
      <c r="N423" s="77"/>
      <c r="O423" s="78"/>
      <c r="P423" s="79">
        <v>231</v>
      </c>
      <c r="Q423" s="80"/>
      <c r="R423" s="81">
        <f>+L423+P423</f>
        <v>588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1947</v>
      </c>
      <c r="I424" s="76">
        <v>1526</v>
      </c>
      <c r="J424" s="77"/>
      <c r="K424" s="78"/>
      <c r="L424" s="79">
        <v>122</v>
      </c>
      <c r="M424" s="76">
        <v>422</v>
      </c>
      <c r="N424" s="77"/>
      <c r="O424" s="78"/>
      <c r="P424" s="79">
        <v>24</v>
      </c>
      <c r="Q424" s="80"/>
      <c r="R424" s="81">
        <f>+L424+P424</f>
        <v>146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498</v>
      </c>
      <c r="I425" s="76">
        <v>280</v>
      </c>
      <c r="J425" s="77"/>
      <c r="K425" s="78"/>
      <c r="L425" s="79">
        <v>19</v>
      </c>
      <c r="M425" s="76">
        <v>218</v>
      </c>
      <c r="N425" s="77"/>
      <c r="O425" s="78"/>
      <c r="P425" s="79">
        <v>24</v>
      </c>
      <c r="Q425" s="80"/>
      <c r="R425" s="81">
        <f>+L425+P425</f>
        <v>43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148</v>
      </c>
      <c r="I426" s="86">
        <v>110</v>
      </c>
      <c r="J426" s="87"/>
      <c r="K426" s="88"/>
      <c r="L426" s="89">
        <v>0</v>
      </c>
      <c r="M426" s="86">
        <v>38</v>
      </c>
      <c r="N426" s="87"/>
      <c r="O426" s="88"/>
      <c r="P426" s="89">
        <v>10</v>
      </c>
      <c r="Q426" s="90"/>
      <c r="R426" s="91">
        <f>+L426+P426</f>
        <v>10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8818</v>
      </c>
      <c r="I427" s="96">
        <v>6872</v>
      </c>
      <c r="J427" s="97"/>
      <c r="K427" s="98"/>
      <c r="L427" s="99">
        <f>+L428+SUM(L433:L437)</f>
        <v>2659.8440129649234</v>
      </c>
      <c r="M427" s="96">
        <v>1946</v>
      </c>
      <c r="N427" s="100"/>
      <c r="O427" s="101"/>
      <c r="P427" s="99">
        <f>+P428+SUM(P433:P437)</f>
        <v>595.24693183783154</v>
      </c>
      <c r="Q427" s="102"/>
      <c r="R427" s="103">
        <f>+R428+SUM(R433:R437)</f>
        <v>3255.0909448027551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1894</v>
      </c>
      <c r="I428" s="38">
        <v>1748</v>
      </c>
      <c r="J428" s="39">
        <v>1147</v>
      </c>
      <c r="K428" s="42">
        <v>647</v>
      </c>
      <c r="L428" s="41">
        <f>SUM(L429:L432)</f>
        <v>1060.8440129649234</v>
      </c>
      <c r="M428" s="38">
        <v>146</v>
      </c>
      <c r="N428" s="39">
        <v>122</v>
      </c>
      <c r="O428" s="42">
        <v>112</v>
      </c>
      <c r="P428" s="41">
        <f>SUM(P429:P432)</f>
        <v>120.24693183783158</v>
      </c>
      <c r="Q428" s="43"/>
      <c r="R428" s="44">
        <f>SUM(R429:R432)</f>
        <v>1181.0909448027551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65</v>
      </c>
      <c r="I429" s="48">
        <v>65</v>
      </c>
      <c r="J429" s="48">
        <v>31</v>
      </c>
      <c r="K429" s="51">
        <v>7</v>
      </c>
      <c r="L429" s="50">
        <f>J429*(1-Q429)+K429*Q429</f>
        <v>28.465364300356796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0.1056098208184667</v>
      </c>
      <c r="R429" s="53">
        <f>L429+P429</f>
        <v>28.465364300356796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1764</v>
      </c>
      <c r="I430" s="48">
        <v>1647</v>
      </c>
      <c r="J430" s="48">
        <v>1116</v>
      </c>
      <c r="K430" s="51">
        <v>639</v>
      </c>
      <c r="L430" s="55">
        <f>J430*(1-Q430)+K430*Q430</f>
        <v>1032.3786486645665</v>
      </c>
      <c r="M430" s="48">
        <v>117</v>
      </c>
      <c r="N430" s="48">
        <v>93</v>
      </c>
      <c r="O430" s="51">
        <v>83</v>
      </c>
      <c r="P430" s="55">
        <f>N430*(1-Q430)+O430*Q430</f>
        <v>91.246931837831582</v>
      </c>
      <c r="Q430" s="52">
        <f>$Q$3</f>
        <v>0.17530681621684158</v>
      </c>
      <c r="R430" s="53">
        <f>L430+P430</f>
        <v>1123.6255805023982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65</v>
      </c>
      <c r="I431" s="48">
        <v>36</v>
      </c>
      <c r="J431" s="48">
        <v>0</v>
      </c>
      <c r="K431" s="51">
        <v>0</v>
      </c>
      <c r="L431" s="55">
        <f>J431*(1-Q431)+K431*Q431</f>
        <v>0</v>
      </c>
      <c r="M431" s="48">
        <v>29</v>
      </c>
      <c r="N431" s="48">
        <v>29</v>
      </c>
      <c r="O431" s="51">
        <v>29</v>
      </c>
      <c r="P431" s="55">
        <f>N431*(1-Q431)+O431*Q431</f>
        <v>29</v>
      </c>
      <c r="Q431" s="52">
        <f>$Q$4</f>
        <v>0.50862072119856605</v>
      </c>
      <c r="R431" s="53">
        <f>L431+P431</f>
        <v>29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0.38656066241499837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2582</v>
      </c>
      <c r="I433" s="69">
        <v>2119</v>
      </c>
      <c r="J433" s="70"/>
      <c r="K433" s="71"/>
      <c r="L433" s="72">
        <v>991</v>
      </c>
      <c r="M433" s="69">
        <v>463</v>
      </c>
      <c r="N433" s="70"/>
      <c r="O433" s="71"/>
      <c r="P433" s="72">
        <v>202</v>
      </c>
      <c r="Q433" s="73"/>
      <c r="R433" s="74">
        <f>+L433+P433</f>
        <v>1193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1955</v>
      </c>
      <c r="I434" s="76">
        <v>1411</v>
      </c>
      <c r="J434" s="77"/>
      <c r="K434" s="78"/>
      <c r="L434" s="79">
        <v>467</v>
      </c>
      <c r="M434" s="76">
        <v>545</v>
      </c>
      <c r="N434" s="77"/>
      <c r="O434" s="78"/>
      <c r="P434" s="79">
        <v>117</v>
      </c>
      <c r="Q434" s="80"/>
      <c r="R434" s="81">
        <f>+L434+P434</f>
        <v>584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1996</v>
      </c>
      <c r="I435" s="76">
        <v>1398</v>
      </c>
      <c r="J435" s="77"/>
      <c r="K435" s="78"/>
      <c r="L435" s="79">
        <v>141</v>
      </c>
      <c r="M435" s="76">
        <v>598</v>
      </c>
      <c r="N435" s="77"/>
      <c r="O435" s="78"/>
      <c r="P435" s="79">
        <v>98</v>
      </c>
      <c r="Q435" s="80"/>
      <c r="R435" s="81">
        <f>+L435+P435</f>
        <v>239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324</v>
      </c>
      <c r="I436" s="76">
        <v>167</v>
      </c>
      <c r="J436" s="77"/>
      <c r="K436" s="78"/>
      <c r="L436" s="79">
        <v>0</v>
      </c>
      <c r="M436" s="76">
        <v>157</v>
      </c>
      <c r="N436" s="77"/>
      <c r="O436" s="78"/>
      <c r="P436" s="79">
        <v>48</v>
      </c>
      <c r="Q436" s="80"/>
      <c r="R436" s="81">
        <f>+L436+P436</f>
        <v>48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67</v>
      </c>
      <c r="I437" s="86">
        <v>29</v>
      </c>
      <c r="J437" s="87"/>
      <c r="K437" s="88"/>
      <c r="L437" s="89">
        <v>0</v>
      </c>
      <c r="M437" s="86">
        <v>38</v>
      </c>
      <c r="N437" s="87"/>
      <c r="O437" s="88"/>
      <c r="P437" s="89">
        <v>10</v>
      </c>
      <c r="Q437" s="90"/>
      <c r="R437" s="91">
        <f>+L437+P437</f>
        <v>10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4913</v>
      </c>
      <c r="I438" s="96">
        <v>3806</v>
      </c>
      <c r="J438" s="97"/>
      <c r="K438" s="98"/>
      <c r="L438" s="99">
        <f>+L439+SUM(L444:L448)</f>
        <v>1671.2478403651339</v>
      </c>
      <c r="M438" s="96">
        <v>1107</v>
      </c>
      <c r="N438" s="100"/>
      <c r="O438" s="101"/>
      <c r="P438" s="99">
        <f>+P439+SUM(P444:P448)</f>
        <v>348</v>
      </c>
      <c r="Q438" s="102"/>
      <c r="R438" s="103">
        <f>+R439+SUM(R444:R448)</f>
        <v>2019.2478403651339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1419</v>
      </c>
      <c r="I439" s="38">
        <v>1384</v>
      </c>
      <c r="J439" s="39">
        <v>1207</v>
      </c>
      <c r="K439" s="42">
        <v>463</v>
      </c>
      <c r="L439" s="41">
        <f>SUM(L440:L443)</f>
        <v>1079.2478403651339</v>
      </c>
      <c r="M439" s="38">
        <v>36</v>
      </c>
      <c r="N439" s="39">
        <v>29</v>
      </c>
      <c r="O439" s="42">
        <v>29</v>
      </c>
      <c r="P439" s="41">
        <f>SUM(P440:P443)</f>
        <v>29</v>
      </c>
      <c r="Q439" s="43"/>
      <c r="R439" s="44">
        <f>SUM(R440:R443)</f>
        <v>1108.2478403651339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24</v>
      </c>
      <c r="I440" s="48">
        <v>17</v>
      </c>
      <c r="J440" s="48">
        <v>17</v>
      </c>
      <c r="K440" s="51">
        <v>0</v>
      </c>
      <c r="L440" s="50">
        <f>J440*(1-Q440)+K440*Q440</f>
        <v>15.204633046086066</v>
      </c>
      <c r="M440" s="48">
        <v>7</v>
      </c>
      <c r="N440" s="48">
        <v>7</v>
      </c>
      <c r="O440" s="51">
        <v>7</v>
      </c>
      <c r="P440" s="50">
        <f>N440*(1-Q440)+O440*Q440</f>
        <v>7</v>
      </c>
      <c r="Q440" s="52">
        <f>$Q$2</f>
        <v>0.1056098208184667</v>
      </c>
      <c r="R440" s="53">
        <f>L440+P440</f>
        <v>22.204633046086066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1347</v>
      </c>
      <c r="I441" s="48">
        <v>1329</v>
      </c>
      <c r="J441" s="48">
        <v>1158</v>
      </c>
      <c r="K441" s="51">
        <v>425</v>
      </c>
      <c r="L441" s="55">
        <f>J441*(1-Q441)+K441*Q441</f>
        <v>1029.5001037130551</v>
      </c>
      <c r="M441" s="48">
        <v>17</v>
      </c>
      <c r="N441" s="48">
        <v>17</v>
      </c>
      <c r="O441" s="51">
        <v>17</v>
      </c>
      <c r="P441" s="55">
        <f>N441*(1-Q441)+O441*Q441</f>
        <v>17</v>
      </c>
      <c r="Q441" s="52">
        <f>$Q$3</f>
        <v>0.17530681621684158</v>
      </c>
      <c r="R441" s="53">
        <f>L441+P441</f>
        <v>1046.5001037130551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49</v>
      </c>
      <c r="I442" s="48">
        <v>37</v>
      </c>
      <c r="J442" s="48">
        <v>32</v>
      </c>
      <c r="K442" s="51">
        <v>37</v>
      </c>
      <c r="L442" s="55">
        <f>J442*(1-Q442)+K442*Q442</f>
        <v>34.543103605992826</v>
      </c>
      <c r="M442" s="48">
        <v>11</v>
      </c>
      <c r="N442" s="48">
        <v>5</v>
      </c>
      <c r="O442" s="51">
        <v>5</v>
      </c>
      <c r="P442" s="55">
        <f>N442*(1-Q442)+O442*Q442</f>
        <v>5</v>
      </c>
      <c r="Q442" s="52">
        <f>$Q$4</f>
        <v>0.50862072119856605</v>
      </c>
      <c r="R442" s="53">
        <f>L442+P442</f>
        <v>39.543103605992826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0.38656066241499837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895</v>
      </c>
      <c r="I444" s="69">
        <v>741</v>
      </c>
      <c r="J444" s="70"/>
      <c r="K444" s="71"/>
      <c r="L444" s="72">
        <v>297</v>
      </c>
      <c r="M444" s="69">
        <v>154</v>
      </c>
      <c r="N444" s="70"/>
      <c r="O444" s="71"/>
      <c r="P444" s="72">
        <v>101</v>
      </c>
      <c r="Q444" s="73"/>
      <c r="R444" s="74">
        <f>+L444+P444</f>
        <v>398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1031</v>
      </c>
      <c r="I445" s="76">
        <v>662</v>
      </c>
      <c r="J445" s="77"/>
      <c r="K445" s="78"/>
      <c r="L445" s="79">
        <v>210</v>
      </c>
      <c r="M445" s="76">
        <v>370</v>
      </c>
      <c r="N445" s="77"/>
      <c r="O445" s="78"/>
      <c r="P445" s="79">
        <v>165</v>
      </c>
      <c r="Q445" s="80"/>
      <c r="R445" s="81">
        <f>+L445+P445</f>
        <v>375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1067</v>
      </c>
      <c r="I446" s="76">
        <v>732</v>
      </c>
      <c r="J446" s="77"/>
      <c r="K446" s="78"/>
      <c r="L446" s="79">
        <v>68</v>
      </c>
      <c r="M446" s="76">
        <v>335</v>
      </c>
      <c r="N446" s="77"/>
      <c r="O446" s="78"/>
      <c r="P446" s="79">
        <v>42</v>
      </c>
      <c r="Q446" s="80"/>
      <c r="R446" s="81">
        <f>+L446+P446</f>
        <v>110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413</v>
      </c>
      <c r="I447" s="76">
        <v>281</v>
      </c>
      <c r="J447" s="77"/>
      <c r="K447" s="78"/>
      <c r="L447" s="79">
        <v>17</v>
      </c>
      <c r="M447" s="76">
        <v>132</v>
      </c>
      <c r="N447" s="77"/>
      <c r="O447" s="78"/>
      <c r="P447" s="79">
        <v>11</v>
      </c>
      <c r="Q447" s="80"/>
      <c r="R447" s="81">
        <f>+L447+P447</f>
        <v>28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88</v>
      </c>
      <c r="I448" s="86">
        <v>7</v>
      </c>
      <c r="J448" s="87"/>
      <c r="K448" s="88"/>
      <c r="L448" s="89">
        <v>0</v>
      </c>
      <c r="M448" s="86">
        <v>81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3504</v>
      </c>
      <c r="I449" s="96">
        <v>2682</v>
      </c>
      <c r="J449" s="97"/>
      <c r="K449" s="98"/>
      <c r="L449" s="99">
        <f>+L450+SUM(L455:L459)</f>
        <v>1298.7285228648211</v>
      </c>
      <c r="M449" s="96">
        <v>822</v>
      </c>
      <c r="N449" s="100"/>
      <c r="O449" s="101"/>
      <c r="P449" s="99">
        <f>+P450+SUM(P455:P459)</f>
        <v>375.59482793318421</v>
      </c>
      <c r="Q449" s="102"/>
      <c r="R449" s="103">
        <f>+R450+SUM(R455:R459)</f>
        <v>1674.3233507980053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947</v>
      </c>
      <c r="I450" s="38">
        <v>883</v>
      </c>
      <c r="J450" s="39">
        <v>671</v>
      </c>
      <c r="K450" s="42">
        <v>602</v>
      </c>
      <c r="L450" s="41">
        <f>SUM(L451:L454)</f>
        <v>658.728522864821</v>
      </c>
      <c r="M450" s="38">
        <v>63</v>
      </c>
      <c r="N450" s="39">
        <v>28</v>
      </c>
      <c r="O450" s="42">
        <v>39</v>
      </c>
      <c r="P450" s="41">
        <f>SUM(P451:P454)</f>
        <v>33.594827933184227</v>
      </c>
      <c r="Q450" s="43"/>
      <c r="R450" s="44">
        <f>SUM(R451:R454)</f>
        <v>692.32335079800521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31</v>
      </c>
      <c r="I451" s="48">
        <v>31</v>
      </c>
      <c r="J451" s="48">
        <v>11</v>
      </c>
      <c r="K451" s="51">
        <v>11</v>
      </c>
      <c r="L451" s="50">
        <f>J451*(1-Q451)+K451*Q451</f>
        <v>11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0.1056098208184667</v>
      </c>
      <c r="R451" s="53">
        <f>L451+P451</f>
        <v>11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870</v>
      </c>
      <c r="I452" s="48">
        <v>821</v>
      </c>
      <c r="J452" s="48">
        <v>648</v>
      </c>
      <c r="K452" s="51">
        <v>578</v>
      </c>
      <c r="L452" s="55">
        <f>J452*(1-Q452)+K452*Q452</f>
        <v>635.728522864821</v>
      </c>
      <c r="M452" s="48">
        <v>49</v>
      </c>
      <c r="N452" s="48">
        <v>24</v>
      </c>
      <c r="O452" s="51">
        <v>24</v>
      </c>
      <c r="P452" s="55">
        <f>N452*(1-Q452)+O452*Q452</f>
        <v>24</v>
      </c>
      <c r="Q452" s="52">
        <f>$Q$3</f>
        <v>0.17530681621684158</v>
      </c>
      <c r="R452" s="53">
        <f>L452+P452</f>
        <v>659.728522864821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41</v>
      </c>
      <c r="I453" s="48">
        <v>31</v>
      </c>
      <c r="J453" s="48">
        <v>12</v>
      </c>
      <c r="K453" s="51">
        <v>12</v>
      </c>
      <c r="L453" s="55">
        <f>J453*(1-Q453)+K453*Q453</f>
        <v>12</v>
      </c>
      <c r="M453" s="48">
        <v>11</v>
      </c>
      <c r="N453" s="48">
        <v>0</v>
      </c>
      <c r="O453" s="51">
        <v>11</v>
      </c>
      <c r="P453" s="55">
        <f>N453*(1-Q453)+O453*Q453</f>
        <v>5.5948279331842263</v>
      </c>
      <c r="Q453" s="52">
        <f>$Q$4</f>
        <v>0.50862072119856605</v>
      </c>
      <c r="R453" s="53">
        <f>L453+P453</f>
        <v>17.594827933184227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4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4</v>
      </c>
      <c r="N454" s="60">
        <v>4</v>
      </c>
      <c r="O454" s="63">
        <v>4</v>
      </c>
      <c r="P454" s="62">
        <f>N454*(1-Q454)+O454*Q454</f>
        <v>4</v>
      </c>
      <c r="Q454" s="64">
        <f>$Q$5</f>
        <v>0.38656066241499837</v>
      </c>
      <c r="R454" s="65">
        <f>L454+P454</f>
        <v>4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1002</v>
      </c>
      <c r="I455" s="69">
        <v>819</v>
      </c>
      <c r="J455" s="70"/>
      <c r="K455" s="71"/>
      <c r="L455" s="72">
        <v>500</v>
      </c>
      <c r="M455" s="69">
        <v>183</v>
      </c>
      <c r="N455" s="70"/>
      <c r="O455" s="71"/>
      <c r="P455" s="72">
        <v>104</v>
      </c>
      <c r="Q455" s="73"/>
      <c r="R455" s="74">
        <f>+L455+P455</f>
        <v>604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594</v>
      </c>
      <c r="I456" s="76">
        <v>422</v>
      </c>
      <c r="J456" s="77"/>
      <c r="K456" s="78"/>
      <c r="L456" s="79">
        <v>88</v>
      </c>
      <c r="M456" s="76">
        <v>172</v>
      </c>
      <c r="N456" s="77"/>
      <c r="O456" s="78"/>
      <c r="P456" s="79">
        <v>88</v>
      </c>
      <c r="Q456" s="80"/>
      <c r="R456" s="81">
        <f>+L456+P456</f>
        <v>176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722</v>
      </c>
      <c r="I457" s="76">
        <v>428</v>
      </c>
      <c r="J457" s="77"/>
      <c r="K457" s="78"/>
      <c r="L457" s="79">
        <v>52</v>
      </c>
      <c r="M457" s="76">
        <v>295</v>
      </c>
      <c r="N457" s="77"/>
      <c r="O457" s="78"/>
      <c r="P457" s="79">
        <v>135</v>
      </c>
      <c r="Q457" s="80"/>
      <c r="R457" s="81">
        <f>+L457+P457</f>
        <v>187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181</v>
      </c>
      <c r="I458" s="76">
        <v>115</v>
      </c>
      <c r="J458" s="77"/>
      <c r="K458" s="78"/>
      <c r="L458" s="79">
        <v>0</v>
      </c>
      <c r="M458" s="76">
        <v>66</v>
      </c>
      <c r="N458" s="77"/>
      <c r="O458" s="78"/>
      <c r="P458" s="79">
        <v>15</v>
      </c>
      <c r="Q458" s="80"/>
      <c r="R458" s="81">
        <f>+L458+P458</f>
        <v>15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59</v>
      </c>
      <c r="I459" s="86">
        <v>15</v>
      </c>
      <c r="J459" s="87"/>
      <c r="K459" s="88"/>
      <c r="L459" s="89">
        <v>0</v>
      </c>
      <c r="M459" s="86">
        <v>43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5008</v>
      </c>
      <c r="I460" s="96">
        <v>3884</v>
      </c>
      <c r="J460" s="97"/>
      <c r="K460" s="98"/>
      <c r="L460" s="99">
        <f>+L461+SUM(L466:L470)</f>
        <v>1947.9964955786429</v>
      </c>
      <c r="M460" s="96">
        <v>1125</v>
      </c>
      <c r="N460" s="100"/>
      <c r="O460" s="101"/>
      <c r="P460" s="99">
        <f>+P461+SUM(P466:P470)</f>
        <v>522.47407955134952</v>
      </c>
      <c r="Q460" s="102"/>
      <c r="R460" s="103">
        <f>+R461+SUM(R466:R470)</f>
        <v>2470.4705751299925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1579</v>
      </c>
      <c r="I461" s="38">
        <v>1483</v>
      </c>
      <c r="J461" s="39">
        <v>1094</v>
      </c>
      <c r="K461" s="42">
        <v>862</v>
      </c>
      <c r="L461" s="41">
        <f>SUM(L462:L465)</f>
        <v>1034.9964955786429</v>
      </c>
      <c r="M461" s="38">
        <v>96</v>
      </c>
      <c r="N461" s="39">
        <v>96</v>
      </c>
      <c r="O461" s="42">
        <v>93</v>
      </c>
      <c r="P461" s="41">
        <f>SUM(P462:P465)</f>
        <v>95.474079551349476</v>
      </c>
      <c r="Q461" s="43"/>
      <c r="R461" s="44">
        <f>SUM(R462:R465)</f>
        <v>1130.4705751299925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8</v>
      </c>
      <c r="I462" s="48">
        <v>8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0.1056098208184667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1337</v>
      </c>
      <c r="I463" s="48">
        <v>1254</v>
      </c>
      <c r="J463" s="48">
        <v>911</v>
      </c>
      <c r="K463" s="51">
        <v>731</v>
      </c>
      <c r="L463" s="55">
        <f>J463*(1-Q463)+K463*Q463</f>
        <v>879.44477308096839</v>
      </c>
      <c r="M463" s="48">
        <v>83</v>
      </c>
      <c r="N463" s="48">
        <v>83</v>
      </c>
      <c r="O463" s="51">
        <v>80</v>
      </c>
      <c r="P463" s="55">
        <f>N463*(1-Q463)+O463*Q463</f>
        <v>82.474079551349476</v>
      </c>
      <c r="Q463" s="52">
        <f>$Q$3</f>
        <v>0.17530681621684158</v>
      </c>
      <c r="R463" s="53">
        <f>L463+P463</f>
        <v>961.91885263231791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228</v>
      </c>
      <c r="I464" s="48">
        <v>221</v>
      </c>
      <c r="J464" s="48">
        <v>182</v>
      </c>
      <c r="K464" s="51">
        <v>130</v>
      </c>
      <c r="L464" s="55">
        <f>J464*(1-Q464)+K464*Q464</f>
        <v>155.55172249767458</v>
      </c>
      <c r="M464" s="48">
        <v>7</v>
      </c>
      <c r="N464" s="48">
        <v>7</v>
      </c>
      <c r="O464" s="51">
        <v>7</v>
      </c>
      <c r="P464" s="55">
        <f>N464*(1-Q464)+O464*Q464</f>
        <v>7</v>
      </c>
      <c r="Q464" s="52">
        <f>$Q$4</f>
        <v>0.50862072119856605</v>
      </c>
      <c r="R464" s="53">
        <f>L464+P464</f>
        <v>162.55172249767458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6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6</v>
      </c>
      <c r="N465" s="60">
        <v>6</v>
      </c>
      <c r="O465" s="63">
        <v>6</v>
      </c>
      <c r="P465" s="62">
        <f>N465*(1-Q465)+O465*Q465</f>
        <v>6</v>
      </c>
      <c r="Q465" s="64">
        <f>$Q$5</f>
        <v>0.38656066241499837</v>
      </c>
      <c r="R465" s="65">
        <f>L465+P465</f>
        <v>6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1143</v>
      </c>
      <c r="I466" s="69">
        <v>876</v>
      </c>
      <c r="J466" s="70"/>
      <c r="K466" s="71"/>
      <c r="L466" s="72">
        <v>565</v>
      </c>
      <c r="M466" s="69">
        <v>267</v>
      </c>
      <c r="N466" s="70"/>
      <c r="O466" s="71"/>
      <c r="P466" s="72">
        <v>143</v>
      </c>
      <c r="Q466" s="73"/>
      <c r="R466" s="74">
        <f>+L466+P466</f>
        <v>708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840</v>
      </c>
      <c r="I467" s="76">
        <v>616</v>
      </c>
      <c r="J467" s="77"/>
      <c r="K467" s="78"/>
      <c r="L467" s="79">
        <v>172</v>
      </c>
      <c r="M467" s="76">
        <v>225</v>
      </c>
      <c r="N467" s="77"/>
      <c r="O467" s="78"/>
      <c r="P467" s="79">
        <v>155</v>
      </c>
      <c r="Q467" s="80"/>
      <c r="R467" s="81">
        <f>+L467+P467</f>
        <v>327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1103</v>
      </c>
      <c r="I468" s="76">
        <v>745</v>
      </c>
      <c r="J468" s="77"/>
      <c r="K468" s="78"/>
      <c r="L468" s="79">
        <v>138</v>
      </c>
      <c r="M468" s="76">
        <v>358</v>
      </c>
      <c r="N468" s="77"/>
      <c r="O468" s="78"/>
      <c r="P468" s="79">
        <v>102</v>
      </c>
      <c r="Q468" s="80"/>
      <c r="R468" s="81">
        <f>+L468+P468</f>
        <v>240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273</v>
      </c>
      <c r="I469" s="76">
        <v>95</v>
      </c>
      <c r="J469" s="77"/>
      <c r="K469" s="78"/>
      <c r="L469" s="79">
        <v>38</v>
      </c>
      <c r="M469" s="76">
        <v>178</v>
      </c>
      <c r="N469" s="77"/>
      <c r="O469" s="78"/>
      <c r="P469" s="79">
        <v>27</v>
      </c>
      <c r="Q469" s="80"/>
      <c r="R469" s="81">
        <f>+L469+P469</f>
        <v>65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69</v>
      </c>
      <c r="I470" s="86">
        <v>69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755</v>
      </c>
      <c r="I471" s="96">
        <v>547</v>
      </c>
      <c r="J471" s="97"/>
      <c r="K471" s="98"/>
      <c r="L471" s="99">
        <f>+L472+SUM(L477:L481)</f>
        <v>412.67431414076793</v>
      </c>
      <c r="M471" s="96">
        <v>208</v>
      </c>
      <c r="N471" s="100"/>
      <c r="O471" s="101"/>
      <c r="P471" s="99">
        <f>+P472+SUM(P477:P481)</f>
        <v>150</v>
      </c>
      <c r="Q471" s="102"/>
      <c r="R471" s="103">
        <f>+R472+SUM(R477:R481)</f>
        <v>562.67431414076793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268</v>
      </c>
      <c r="I472" s="38">
        <v>230</v>
      </c>
      <c r="J472" s="39">
        <v>230</v>
      </c>
      <c r="K472" s="42">
        <v>174</v>
      </c>
      <c r="L472" s="41">
        <f>SUM(L473:L476)</f>
        <v>218.67431414076793</v>
      </c>
      <c r="M472" s="38">
        <v>37</v>
      </c>
      <c r="N472" s="39">
        <v>37</v>
      </c>
      <c r="O472" s="42">
        <v>37</v>
      </c>
      <c r="P472" s="41">
        <f>SUM(P473:P476)</f>
        <v>38</v>
      </c>
      <c r="Q472" s="43"/>
      <c r="R472" s="44">
        <f>SUM(R473:R476)</f>
        <v>256.67431414076793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0.1056098208184667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139</v>
      </c>
      <c r="I474" s="48">
        <v>139</v>
      </c>
      <c r="J474" s="48">
        <v>139</v>
      </c>
      <c r="K474" s="51">
        <v>89</v>
      </c>
      <c r="L474" s="55">
        <f>J474*(1-Q474)+K474*Q474</f>
        <v>130.2346591891579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0.17530681621684158</v>
      </c>
      <c r="R474" s="53">
        <f>L474+P474</f>
        <v>130.2346591891579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104</v>
      </c>
      <c r="I475" s="48">
        <v>83</v>
      </c>
      <c r="J475" s="48">
        <v>83</v>
      </c>
      <c r="K475" s="51">
        <v>76</v>
      </c>
      <c r="L475" s="55">
        <f>J475*(1-Q475)+K475*Q475</f>
        <v>79.439654951610038</v>
      </c>
      <c r="M475" s="48">
        <v>22</v>
      </c>
      <c r="N475" s="48">
        <v>22</v>
      </c>
      <c r="O475" s="51">
        <v>22</v>
      </c>
      <c r="P475" s="55">
        <f>N475*(1-Q475)+O475*Q475</f>
        <v>22</v>
      </c>
      <c r="Q475" s="52">
        <f>$Q$4</f>
        <v>0.50862072119856605</v>
      </c>
      <c r="R475" s="53">
        <f>L475+P475</f>
        <v>101.43965495161004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24</v>
      </c>
      <c r="I476" s="59">
        <v>9</v>
      </c>
      <c r="J476" s="60">
        <v>9</v>
      </c>
      <c r="K476" s="63">
        <v>9</v>
      </c>
      <c r="L476" s="62">
        <f>J476*(1-Q476)+K476*Q476</f>
        <v>9</v>
      </c>
      <c r="M476" s="59">
        <v>16</v>
      </c>
      <c r="N476" s="60">
        <v>16</v>
      </c>
      <c r="O476" s="63">
        <v>16</v>
      </c>
      <c r="P476" s="62">
        <f>N476*(1-Q476)+O476*Q476</f>
        <v>16</v>
      </c>
      <c r="Q476" s="64">
        <f>$Q$5</f>
        <v>0.38656066241499837</v>
      </c>
      <c r="R476" s="65">
        <f>L476+P476</f>
        <v>25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185</v>
      </c>
      <c r="I477" s="69">
        <v>113</v>
      </c>
      <c r="J477" s="70"/>
      <c r="K477" s="71"/>
      <c r="L477" s="72">
        <v>87</v>
      </c>
      <c r="M477" s="69">
        <v>73</v>
      </c>
      <c r="N477" s="70"/>
      <c r="O477" s="71"/>
      <c r="P477" s="72">
        <v>58</v>
      </c>
      <c r="Q477" s="73"/>
      <c r="R477" s="74">
        <f>+L477+P477</f>
        <v>145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141</v>
      </c>
      <c r="I478" s="76">
        <v>93</v>
      </c>
      <c r="J478" s="77"/>
      <c r="K478" s="78"/>
      <c r="L478" s="79">
        <v>56</v>
      </c>
      <c r="M478" s="76">
        <v>48</v>
      </c>
      <c r="N478" s="77"/>
      <c r="O478" s="78"/>
      <c r="P478" s="79">
        <v>37</v>
      </c>
      <c r="Q478" s="80"/>
      <c r="R478" s="81">
        <f>+L478+P478</f>
        <v>93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123</v>
      </c>
      <c r="I479" s="76">
        <v>97</v>
      </c>
      <c r="J479" s="77"/>
      <c r="K479" s="78"/>
      <c r="L479" s="79">
        <v>37</v>
      </c>
      <c r="M479" s="76">
        <v>26</v>
      </c>
      <c r="N479" s="77"/>
      <c r="O479" s="78"/>
      <c r="P479" s="79">
        <v>0</v>
      </c>
      <c r="Q479" s="80"/>
      <c r="R479" s="81">
        <f>+L479+P479</f>
        <v>37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22</v>
      </c>
      <c r="I480" s="76">
        <v>14</v>
      </c>
      <c r="J480" s="77"/>
      <c r="K480" s="78"/>
      <c r="L480" s="79">
        <v>14</v>
      </c>
      <c r="M480" s="76">
        <v>7</v>
      </c>
      <c r="N480" s="77"/>
      <c r="O480" s="78"/>
      <c r="P480" s="79">
        <v>0</v>
      </c>
      <c r="Q480" s="80"/>
      <c r="R480" s="81">
        <f>+L480+P480</f>
        <v>14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17</v>
      </c>
      <c r="I481" s="86">
        <v>0</v>
      </c>
      <c r="J481" s="87"/>
      <c r="K481" s="88"/>
      <c r="L481" s="89">
        <v>0</v>
      </c>
      <c r="M481" s="86">
        <v>17</v>
      </c>
      <c r="N481" s="87"/>
      <c r="O481" s="88"/>
      <c r="P481" s="89">
        <v>17</v>
      </c>
      <c r="Q481" s="90"/>
      <c r="R481" s="91">
        <f>+L481+P481</f>
        <v>17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387</v>
      </c>
      <c r="I482" s="96">
        <v>155</v>
      </c>
      <c r="J482" s="97"/>
      <c r="K482" s="98"/>
      <c r="L482" s="99">
        <f>+L483+SUM(L488:L492)</f>
        <v>133</v>
      </c>
      <c r="M482" s="96">
        <v>232</v>
      </c>
      <c r="N482" s="100"/>
      <c r="O482" s="101"/>
      <c r="P482" s="99">
        <f>+P483+SUM(P488:P492)</f>
        <v>155</v>
      </c>
      <c r="Q482" s="102"/>
      <c r="R482" s="103">
        <f>+R483+SUM(R488:R492)</f>
        <v>288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60</v>
      </c>
      <c r="I483" s="38">
        <v>60</v>
      </c>
      <c r="J483" s="39">
        <v>38</v>
      </c>
      <c r="K483" s="42">
        <v>38</v>
      </c>
      <c r="L483" s="41">
        <f>SUM(L484:L487)</f>
        <v>39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39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22</v>
      </c>
      <c r="I484" s="48">
        <v>22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0.1056098208184667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14</v>
      </c>
      <c r="I485" s="48">
        <v>14</v>
      </c>
      <c r="J485" s="48">
        <v>14</v>
      </c>
      <c r="K485" s="51">
        <v>14</v>
      </c>
      <c r="L485" s="55">
        <f>J485*(1-Q485)+K485*Q485</f>
        <v>14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0.17530681621684158</v>
      </c>
      <c r="R485" s="53">
        <f>L485+P485</f>
        <v>14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25</v>
      </c>
      <c r="I486" s="48">
        <v>25</v>
      </c>
      <c r="J486" s="48">
        <v>25</v>
      </c>
      <c r="K486" s="51">
        <v>25</v>
      </c>
      <c r="L486" s="55">
        <f>J486*(1-Q486)+K486*Q486</f>
        <v>25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0.50862072119856605</v>
      </c>
      <c r="R486" s="53">
        <f>L486+P486</f>
        <v>25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0.38656066241499837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93</v>
      </c>
      <c r="I488" s="69">
        <v>54</v>
      </c>
      <c r="J488" s="70"/>
      <c r="K488" s="71"/>
      <c r="L488" s="72">
        <v>54</v>
      </c>
      <c r="M488" s="69">
        <v>39</v>
      </c>
      <c r="N488" s="70"/>
      <c r="O488" s="71"/>
      <c r="P488" s="72">
        <v>30</v>
      </c>
      <c r="Q488" s="73"/>
      <c r="R488" s="74">
        <f>+L488+P488</f>
        <v>84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103</v>
      </c>
      <c r="I489" s="76">
        <v>32</v>
      </c>
      <c r="J489" s="77"/>
      <c r="K489" s="78"/>
      <c r="L489" s="79">
        <v>32</v>
      </c>
      <c r="M489" s="76">
        <v>70</v>
      </c>
      <c r="N489" s="77"/>
      <c r="O489" s="78"/>
      <c r="P489" s="79">
        <v>70</v>
      </c>
      <c r="Q489" s="80"/>
      <c r="R489" s="81">
        <f>+L489+P489</f>
        <v>102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66</v>
      </c>
      <c r="I490" s="76">
        <v>8</v>
      </c>
      <c r="J490" s="77"/>
      <c r="K490" s="78"/>
      <c r="L490" s="79">
        <v>8</v>
      </c>
      <c r="M490" s="76">
        <v>58</v>
      </c>
      <c r="N490" s="77"/>
      <c r="O490" s="78"/>
      <c r="P490" s="79">
        <v>21</v>
      </c>
      <c r="Q490" s="80"/>
      <c r="R490" s="81">
        <f>+L490+P490</f>
        <v>29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50</v>
      </c>
      <c r="I491" s="76">
        <v>0</v>
      </c>
      <c r="J491" s="77"/>
      <c r="K491" s="78"/>
      <c r="L491" s="79">
        <v>0</v>
      </c>
      <c r="M491" s="76">
        <v>50</v>
      </c>
      <c r="N491" s="77"/>
      <c r="O491" s="78"/>
      <c r="P491" s="79">
        <v>20</v>
      </c>
      <c r="Q491" s="80"/>
      <c r="R491" s="81">
        <f>+L491+P491</f>
        <v>20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14</v>
      </c>
      <c r="I492" s="86">
        <v>0</v>
      </c>
      <c r="J492" s="87"/>
      <c r="K492" s="88"/>
      <c r="L492" s="89">
        <v>0</v>
      </c>
      <c r="M492" s="86">
        <v>14</v>
      </c>
      <c r="N492" s="87"/>
      <c r="O492" s="88"/>
      <c r="P492" s="89">
        <v>14</v>
      </c>
      <c r="Q492" s="90"/>
      <c r="R492" s="91">
        <f>+L492+P492</f>
        <v>14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44007</v>
      </c>
      <c r="I493" s="96">
        <v>41067</v>
      </c>
      <c r="J493" s="97"/>
      <c r="K493" s="98"/>
      <c r="L493" s="99">
        <f>+L494+SUM(L499:L503)</f>
        <v>8254.8960998978073</v>
      </c>
      <c r="M493" s="96">
        <v>2941</v>
      </c>
      <c r="N493" s="100"/>
      <c r="O493" s="101"/>
      <c r="P493" s="99">
        <f>+P494+SUM(P499:P503)</f>
        <v>1538.6611412508357</v>
      </c>
      <c r="Q493" s="102"/>
      <c r="R493" s="103">
        <f>+R494+SUM(R499:R503)</f>
        <v>9793.5572411486428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34456</v>
      </c>
      <c r="I494" s="38">
        <v>32913</v>
      </c>
      <c r="J494" s="39">
        <v>9325</v>
      </c>
      <c r="K494" s="42">
        <v>4646</v>
      </c>
      <c r="L494" s="41">
        <f>SUM(L495:L498)</f>
        <v>7515.8960998978073</v>
      </c>
      <c r="M494" s="38">
        <v>1543</v>
      </c>
      <c r="N494" s="39">
        <v>1197</v>
      </c>
      <c r="O494" s="42">
        <v>746</v>
      </c>
      <c r="P494" s="41">
        <f>SUM(P495:P498)</f>
        <v>1022.6611412508357</v>
      </c>
      <c r="Q494" s="43"/>
      <c r="R494" s="44">
        <f>SUM(R495:R498)</f>
        <v>8538.5572411486428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27</v>
      </c>
      <c r="I495" s="48">
        <v>27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0.1056098208184667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11</v>
      </c>
      <c r="I496" s="48">
        <v>11</v>
      </c>
      <c r="J496" s="48">
        <v>11</v>
      </c>
      <c r="K496" s="51">
        <v>11</v>
      </c>
      <c r="L496" s="55">
        <f>J496*(1-Q496)+K496*Q496</f>
        <v>11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0.17530681621684158</v>
      </c>
      <c r="R496" s="53">
        <f>L496+P496</f>
        <v>11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13</v>
      </c>
      <c r="I497" s="48">
        <v>13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0.50862072119856605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34404</v>
      </c>
      <c r="I498" s="59">
        <v>32862</v>
      </c>
      <c r="J498" s="60">
        <v>9314</v>
      </c>
      <c r="K498" s="63">
        <v>4634</v>
      </c>
      <c r="L498" s="62">
        <f>J498*(1-Q498)+K498*Q498</f>
        <v>7504.8960998978073</v>
      </c>
      <c r="M498" s="59">
        <v>1543</v>
      </c>
      <c r="N498" s="60">
        <v>1197</v>
      </c>
      <c r="O498" s="63">
        <v>746</v>
      </c>
      <c r="P498" s="62">
        <f>N498*(1-Q498)+O498*Q498</f>
        <v>1022.6611412508357</v>
      </c>
      <c r="Q498" s="64">
        <f>$Q$5</f>
        <v>0.38656066241499837</v>
      </c>
      <c r="R498" s="65">
        <f>L498+P498</f>
        <v>8527.5572411486428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5035</v>
      </c>
      <c r="I499" s="69">
        <v>4534</v>
      </c>
      <c r="J499" s="70"/>
      <c r="K499" s="71"/>
      <c r="L499" s="72">
        <v>680</v>
      </c>
      <c r="M499" s="69">
        <v>501</v>
      </c>
      <c r="N499" s="70"/>
      <c r="O499" s="71"/>
      <c r="P499" s="72">
        <v>253</v>
      </c>
      <c r="Q499" s="73"/>
      <c r="R499" s="74">
        <f>+L499+P499</f>
        <v>933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2448</v>
      </c>
      <c r="I500" s="76">
        <v>2285</v>
      </c>
      <c r="J500" s="77"/>
      <c r="K500" s="78"/>
      <c r="L500" s="79">
        <v>30</v>
      </c>
      <c r="M500" s="76">
        <v>163</v>
      </c>
      <c r="N500" s="77"/>
      <c r="O500" s="78"/>
      <c r="P500" s="79">
        <v>56</v>
      </c>
      <c r="Q500" s="80"/>
      <c r="R500" s="81">
        <f>+L500+P500</f>
        <v>86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1724</v>
      </c>
      <c r="I501" s="76">
        <v>1226</v>
      </c>
      <c r="J501" s="77"/>
      <c r="K501" s="78"/>
      <c r="L501" s="79">
        <v>29</v>
      </c>
      <c r="M501" s="76">
        <v>498</v>
      </c>
      <c r="N501" s="77"/>
      <c r="O501" s="78"/>
      <c r="P501" s="79">
        <v>175</v>
      </c>
      <c r="Q501" s="80"/>
      <c r="R501" s="81">
        <f>+L501+P501</f>
        <v>204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317</v>
      </c>
      <c r="I502" s="76">
        <v>108</v>
      </c>
      <c r="J502" s="77"/>
      <c r="K502" s="78"/>
      <c r="L502" s="79">
        <v>0</v>
      </c>
      <c r="M502" s="76">
        <v>209</v>
      </c>
      <c r="N502" s="77"/>
      <c r="O502" s="78"/>
      <c r="P502" s="79">
        <v>32</v>
      </c>
      <c r="Q502" s="80"/>
      <c r="R502" s="81">
        <f>+L502+P502</f>
        <v>32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27</v>
      </c>
      <c r="I503" s="122">
        <v>0</v>
      </c>
      <c r="J503" s="123"/>
      <c r="K503" s="124"/>
      <c r="L503" s="125">
        <v>0</v>
      </c>
      <c r="M503" s="122">
        <v>27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37793</v>
      </c>
      <c r="I504" s="26">
        <v>33645</v>
      </c>
      <c r="J504" s="27"/>
      <c r="K504" s="28"/>
      <c r="L504" s="29">
        <f>+L505+SUM(L510:L514)</f>
        <v>14620.463774689037</v>
      </c>
      <c r="M504" s="26">
        <v>4148</v>
      </c>
      <c r="N504" s="27"/>
      <c r="O504" s="28"/>
      <c r="P504" s="29">
        <f>+P505+SUM(P510:P514)</f>
        <v>1150.0482020910715</v>
      </c>
      <c r="Q504" s="30"/>
      <c r="R504" s="31">
        <f>+R505+SUM(R510:R514)</f>
        <v>15770.51197678011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13460</v>
      </c>
      <c r="I505" s="38">
        <v>11677</v>
      </c>
      <c r="J505" s="39">
        <v>11163</v>
      </c>
      <c r="K505" s="42">
        <v>7708</v>
      </c>
      <c r="L505" s="41">
        <f>SUM(L506:L509)</f>
        <v>9688.4637746890367</v>
      </c>
      <c r="M505" s="38">
        <v>1782</v>
      </c>
      <c r="N505" s="39">
        <v>1207</v>
      </c>
      <c r="O505" s="42">
        <v>537</v>
      </c>
      <c r="P505" s="41">
        <f>SUM(P506:P509)</f>
        <v>928.04820209107152</v>
      </c>
      <c r="Q505" s="43"/>
      <c r="R505" s="44">
        <f>SUM(R506:R509)</f>
        <v>10616.51197678011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176</v>
      </c>
      <c r="I506" s="48">
        <v>105</v>
      </c>
      <c r="J506" s="48">
        <v>105</v>
      </c>
      <c r="K506" s="51">
        <v>99</v>
      </c>
      <c r="L506" s="50">
        <f>J506*(1-Q506)+K506*Q506</f>
        <v>104.3663410750892</v>
      </c>
      <c r="M506" s="48">
        <v>72</v>
      </c>
      <c r="N506" s="48">
        <v>66</v>
      </c>
      <c r="O506" s="51">
        <v>31</v>
      </c>
      <c r="P506" s="50">
        <f>N506*(1-Q506)+O506*Q506</f>
        <v>62.303656271353667</v>
      </c>
      <c r="Q506" s="52">
        <f>$Q$2</f>
        <v>0.1056098208184667</v>
      </c>
      <c r="R506" s="53">
        <f>L506+P506</f>
        <v>166.66999734644287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2874</v>
      </c>
      <c r="I507" s="48">
        <v>2356</v>
      </c>
      <c r="J507" s="48">
        <v>2321</v>
      </c>
      <c r="K507" s="51">
        <v>1689</v>
      </c>
      <c r="L507" s="55">
        <f>J507*(1-Q507)+K507*Q507</f>
        <v>2210.206092150956</v>
      </c>
      <c r="M507" s="48">
        <v>519</v>
      </c>
      <c r="N507" s="48">
        <v>320</v>
      </c>
      <c r="O507" s="51">
        <v>186</v>
      </c>
      <c r="P507" s="55">
        <f>N507*(1-Q507)+O507*Q507</f>
        <v>296.50888662694319</v>
      </c>
      <c r="Q507" s="52">
        <f>$Q$3</f>
        <v>0.17530681621684158</v>
      </c>
      <c r="R507" s="53">
        <f>L507+P507</f>
        <v>2506.714978777899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8496</v>
      </c>
      <c r="I508" s="48">
        <v>7374</v>
      </c>
      <c r="J508" s="48">
        <v>6987</v>
      </c>
      <c r="K508" s="51">
        <v>4744</v>
      </c>
      <c r="L508" s="55">
        <f>J508*(1-Q508)+K508*Q508</f>
        <v>5846.1637223516163</v>
      </c>
      <c r="M508" s="48">
        <v>1122</v>
      </c>
      <c r="N508" s="48">
        <v>752</v>
      </c>
      <c r="O508" s="51">
        <v>271</v>
      </c>
      <c r="P508" s="55">
        <f>N508*(1-Q508)+O508*Q508</f>
        <v>507.35343310348969</v>
      </c>
      <c r="Q508" s="52">
        <f>$Q$4</f>
        <v>0.50862072119856605</v>
      </c>
      <c r="R508" s="53">
        <f>L508+P508</f>
        <v>6353.5171554551061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1913</v>
      </c>
      <c r="I509" s="59">
        <v>1843</v>
      </c>
      <c r="J509" s="60">
        <v>1750</v>
      </c>
      <c r="K509" s="63">
        <v>1175</v>
      </c>
      <c r="L509" s="62">
        <f>J509*(1-Q509)+K509*Q509</f>
        <v>1527.7276191113758</v>
      </c>
      <c r="M509" s="59">
        <v>70</v>
      </c>
      <c r="N509" s="60">
        <v>70</v>
      </c>
      <c r="O509" s="63">
        <v>49</v>
      </c>
      <c r="P509" s="62">
        <f>N509*(1-Q509)+O509*Q509</f>
        <v>61.882226089285034</v>
      </c>
      <c r="Q509" s="64">
        <f>$Q$5</f>
        <v>0.38656066241499837</v>
      </c>
      <c r="R509" s="65">
        <f>L509+P509</f>
        <v>1589.6098452006609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12859</v>
      </c>
      <c r="I510" s="69">
        <v>11581</v>
      </c>
      <c r="J510" s="70"/>
      <c r="K510" s="71"/>
      <c r="L510" s="72">
        <v>4320</v>
      </c>
      <c r="M510" s="69">
        <v>1278</v>
      </c>
      <c r="N510" s="70"/>
      <c r="O510" s="71"/>
      <c r="P510" s="72">
        <v>174</v>
      </c>
      <c r="Q510" s="73"/>
      <c r="R510" s="74">
        <f>+L510+P510</f>
        <v>4494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6452</v>
      </c>
      <c r="I511" s="76">
        <v>5796</v>
      </c>
      <c r="J511" s="77"/>
      <c r="K511" s="78"/>
      <c r="L511" s="79">
        <v>481</v>
      </c>
      <c r="M511" s="76">
        <v>656</v>
      </c>
      <c r="N511" s="77"/>
      <c r="O511" s="78"/>
      <c r="P511" s="79">
        <v>43</v>
      </c>
      <c r="Q511" s="80"/>
      <c r="R511" s="81">
        <f>+L511+P511</f>
        <v>524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3732</v>
      </c>
      <c r="I512" s="76">
        <v>3434</v>
      </c>
      <c r="J512" s="77"/>
      <c r="K512" s="78"/>
      <c r="L512" s="79">
        <v>131</v>
      </c>
      <c r="M512" s="76">
        <v>298</v>
      </c>
      <c r="N512" s="77"/>
      <c r="O512" s="78"/>
      <c r="P512" s="79">
        <v>0</v>
      </c>
      <c r="Q512" s="80"/>
      <c r="R512" s="81">
        <f>+L512+P512</f>
        <v>131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1027</v>
      </c>
      <c r="I513" s="76">
        <v>909</v>
      </c>
      <c r="J513" s="77"/>
      <c r="K513" s="78"/>
      <c r="L513" s="79">
        <v>0</v>
      </c>
      <c r="M513" s="76">
        <v>118</v>
      </c>
      <c r="N513" s="77"/>
      <c r="O513" s="78"/>
      <c r="P513" s="79">
        <v>5</v>
      </c>
      <c r="Q513" s="80"/>
      <c r="R513" s="81">
        <f>+L513+P513</f>
        <v>5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264</v>
      </c>
      <c r="I514" s="86">
        <v>249</v>
      </c>
      <c r="J514" s="87"/>
      <c r="K514" s="88"/>
      <c r="L514" s="89">
        <v>0</v>
      </c>
      <c r="M514" s="86">
        <v>16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6397</v>
      </c>
      <c r="I515" s="96">
        <v>5043</v>
      </c>
      <c r="J515" s="97"/>
      <c r="K515" s="98"/>
      <c r="L515" s="99">
        <f>+L516+SUM(L521:L525)</f>
        <v>2986.6317719701674</v>
      </c>
      <c r="M515" s="96">
        <v>1354</v>
      </c>
      <c r="N515" s="100"/>
      <c r="O515" s="101"/>
      <c r="P515" s="99">
        <f>+P516+SUM(P521:P525)</f>
        <v>476.29973074346788</v>
      </c>
      <c r="Q515" s="102"/>
      <c r="R515" s="103">
        <f>+R516+SUM(R521:R525)</f>
        <v>3462.9315027136354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3647</v>
      </c>
      <c r="I516" s="38">
        <v>2760</v>
      </c>
      <c r="J516" s="39">
        <v>2662</v>
      </c>
      <c r="K516" s="42">
        <v>1899</v>
      </c>
      <c r="L516" s="41">
        <f>SUM(L517:L520)</f>
        <v>2300.6317719701674</v>
      </c>
      <c r="M516" s="38">
        <v>886</v>
      </c>
      <c r="N516" s="39">
        <v>573</v>
      </c>
      <c r="O516" s="42">
        <v>202</v>
      </c>
      <c r="P516" s="41">
        <f>SUM(P517:P520)</f>
        <v>418.29973074346788</v>
      </c>
      <c r="Q516" s="43"/>
      <c r="R516" s="44">
        <f>SUM(R517:R520)</f>
        <v>2718.9315027136354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19</v>
      </c>
      <c r="I517" s="48">
        <v>19</v>
      </c>
      <c r="J517" s="48">
        <v>19</v>
      </c>
      <c r="K517" s="51">
        <v>13</v>
      </c>
      <c r="L517" s="50">
        <f>J517*(1-Q517)+K517*Q517</f>
        <v>18.366341075089199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0.1056098208184667</v>
      </c>
      <c r="R517" s="53">
        <f>L517+P517</f>
        <v>18.366341075089199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525</v>
      </c>
      <c r="I518" s="48">
        <v>338</v>
      </c>
      <c r="J518" s="48">
        <v>326</v>
      </c>
      <c r="K518" s="51">
        <v>266</v>
      </c>
      <c r="L518" s="55">
        <f>J518*(1-Q518)+K518*Q518</f>
        <v>315.48159102698946</v>
      </c>
      <c r="M518" s="48">
        <v>187</v>
      </c>
      <c r="N518" s="48">
        <v>146</v>
      </c>
      <c r="O518" s="51">
        <v>44</v>
      </c>
      <c r="P518" s="55">
        <f>N518*(1-Q518)+O518*Q518</f>
        <v>128.11870474588216</v>
      </c>
      <c r="Q518" s="52">
        <f>$Q$3</f>
        <v>0.17530681621684158</v>
      </c>
      <c r="R518" s="53">
        <f>L518+P518</f>
        <v>443.60029577287162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2900</v>
      </c>
      <c r="I519" s="48">
        <v>2216</v>
      </c>
      <c r="J519" s="48">
        <v>2129</v>
      </c>
      <c r="K519" s="51">
        <v>1464</v>
      </c>
      <c r="L519" s="55">
        <f>J519*(1-Q519)+K519*Q519</f>
        <v>1790.7672204029536</v>
      </c>
      <c r="M519" s="48">
        <v>684</v>
      </c>
      <c r="N519" s="48">
        <v>412</v>
      </c>
      <c r="O519" s="51">
        <v>143</v>
      </c>
      <c r="P519" s="55">
        <f>N519*(1-Q519)+O519*Q519</f>
        <v>275.18102599758572</v>
      </c>
      <c r="Q519" s="52">
        <f>$Q$4</f>
        <v>0.50862072119856605</v>
      </c>
      <c r="R519" s="53">
        <f>L519+P519</f>
        <v>2065.9482464005396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203</v>
      </c>
      <c r="I520" s="59">
        <v>188</v>
      </c>
      <c r="J520" s="60">
        <v>188</v>
      </c>
      <c r="K520" s="63">
        <v>157</v>
      </c>
      <c r="L520" s="62">
        <f>J520*(1-Q520)+K520*Q520</f>
        <v>176.01661946513502</v>
      </c>
      <c r="M520" s="59">
        <v>15</v>
      </c>
      <c r="N520" s="60">
        <v>15</v>
      </c>
      <c r="O520" s="63">
        <v>15</v>
      </c>
      <c r="P520" s="62">
        <f>N520*(1-Q520)+O520*Q520</f>
        <v>15</v>
      </c>
      <c r="Q520" s="64">
        <f>$Q$5</f>
        <v>0.38656066241499837</v>
      </c>
      <c r="R520" s="65">
        <f>L520+P520</f>
        <v>191.01661946513502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1765</v>
      </c>
      <c r="I521" s="69">
        <v>1420</v>
      </c>
      <c r="J521" s="70"/>
      <c r="K521" s="71"/>
      <c r="L521" s="72">
        <v>637</v>
      </c>
      <c r="M521" s="69">
        <v>344</v>
      </c>
      <c r="N521" s="70"/>
      <c r="O521" s="71"/>
      <c r="P521" s="72">
        <v>58</v>
      </c>
      <c r="Q521" s="73"/>
      <c r="R521" s="74">
        <f>+L521+P521</f>
        <v>695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651</v>
      </c>
      <c r="I522" s="76">
        <v>567</v>
      </c>
      <c r="J522" s="77"/>
      <c r="K522" s="78"/>
      <c r="L522" s="79">
        <v>49</v>
      </c>
      <c r="M522" s="76">
        <v>84</v>
      </c>
      <c r="N522" s="77"/>
      <c r="O522" s="78"/>
      <c r="P522" s="79">
        <v>0</v>
      </c>
      <c r="Q522" s="80"/>
      <c r="R522" s="81">
        <f>+L522+P522</f>
        <v>49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282</v>
      </c>
      <c r="I523" s="76">
        <v>250</v>
      </c>
      <c r="J523" s="77"/>
      <c r="K523" s="78"/>
      <c r="L523" s="79">
        <v>0</v>
      </c>
      <c r="M523" s="76">
        <v>32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52</v>
      </c>
      <c r="I524" s="76">
        <v>45</v>
      </c>
      <c r="J524" s="77"/>
      <c r="K524" s="78"/>
      <c r="L524" s="79">
        <v>0</v>
      </c>
      <c r="M524" s="76">
        <v>7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11824</v>
      </c>
      <c r="I526" s="96">
        <v>10563</v>
      </c>
      <c r="J526" s="97"/>
      <c r="K526" s="98"/>
      <c r="L526" s="99">
        <f>+L527+SUM(L532:L536)</f>
        <v>5122.2799375933027</v>
      </c>
      <c r="M526" s="96">
        <v>1261</v>
      </c>
      <c r="N526" s="100"/>
      <c r="O526" s="101"/>
      <c r="P526" s="99">
        <f>+P527+SUM(P532:P536)</f>
        <v>385.29690773808574</v>
      </c>
      <c r="Q526" s="102"/>
      <c r="R526" s="103">
        <f>+R527+SUM(R532:R536)</f>
        <v>5507.5768453313876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5328</v>
      </c>
      <c r="I527" s="38">
        <v>4770</v>
      </c>
      <c r="J527" s="39">
        <v>4491</v>
      </c>
      <c r="K527" s="42">
        <v>3094</v>
      </c>
      <c r="L527" s="41">
        <f>SUM(L528:L531)</f>
        <v>3865.2799375933023</v>
      </c>
      <c r="M527" s="38">
        <v>558</v>
      </c>
      <c r="N527" s="39">
        <v>418</v>
      </c>
      <c r="O527" s="42">
        <v>151</v>
      </c>
      <c r="P527" s="41">
        <f>SUM(P528:P531)</f>
        <v>306.29690773808574</v>
      </c>
      <c r="Q527" s="43"/>
      <c r="R527" s="44">
        <f>SUM(R528:R531)</f>
        <v>4171.5768453313876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52</v>
      </c>
      <c r="I528" s="48">
        <v>10</v>
      </c>
      <c r="J528" s="48">
        <v>10</v>
      </c>
      <c r="K528" s="51">
        <v>10</v>
      </c>
      <c r="L528" s="50">
        <f>J528*(1-Q528)+K528*Q528</f>
        <v>10</v>
      </c>
      <c r="M528" s="48">
        <v>42</v>
      </c>
      <c r="N528" s="48">
        <v>42</v>
      </c>
      <c r="O528" s="51">
        <v>31</v>
      </c>
      <c r="P528" s="50">
        <f>N528*(1-Q528)+O528*Q528</f>
        <v>40.838291970996863</v>
      </c>
      <c r="Q528" s="52">
        <f>$Q$2</f>
        <v>0.1056098208184667</v>
      </c>
      <c r="R528" s="53">
        <f>L528+P528</f>
        <v>50.838291970996863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1063</v>
      </c>
      <c r="I529" s="48">
        <v>878</v>
      </c>
      <c r="J529" s="48">
        <v>856</v>
      </c>
      <c r="K529" s="51">
        <v>636</v>
      </c>
      <c r="L529" s="55">
        <f>J529*(1-Q529)+K529*Q529</f>
        <v>817.43250043229477</v>
      </c>
      <c r="M529" s="48">
        <v>184</v>
      </c>
      <c r="N529" s="48">
        <v>101</v>
      </c>
      <c r="O529" s="51">
        <v>42</v>
      </c>
      <c r="P529" s="55">
        <f>N529*(1-Q529)+O529*Q529</f>
        <v>90.656897843206352</v>
      </c>
      <c r="Q529" s="52">
        <f>$Q$3</f>
        <v>0.17530681621684158</v>
      </c>
      <c r="R529" s="53">
        <f>L529+P529</f>
        <v>908.08939827550114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4038</v>
      </c>
      <c r="I530" s="48">
        <v>3707</v>
      </c>
      <c r="J530" s="48">
        <v>3460</v>
      </c>
      <c r="K530" s="51">
        <v>2374</v>
      </c>
      <c r="L530" s="55">
        <f>J530*(1-Q530)+K530*Q530</f>
        <v>2907.6378967783576</v>
      </c>
      <c r="M530" s="48">
        <v>331</v>
      </c>
      <c r="N530" s="48">
        <v>275</v>
      </c>
      <c r="O530" s="51">
        <v>78</v>
      </c>
      <c r="P530" s="55">
        <f>N530*(1-Q530)+O530*Q530</f>
        <v>174.80171792388251</v>
      </c>
      <c r="Q530" s="52">
        <f>$Q$4</f>
        <v>0.50862072119856605</v>
      </c>
      <c r="R530" s="53">
        <f>L530+P530</f>
        <v>3082.4396147022399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175</v>
      </c>
      <c r="I531" s="59">
        <v>175</v>
      </c>
      <c r="J531" s="60">
        <v>165</v>
      </c>
      <c r="K531" s="63">
        <v>75</v>
      </c>
      <c r="L531" s="62">
        <f>J531*(1-Q531)+K531*Q531</f>
        <v>130.20954038265015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0.38656066241499837</v>
      </c>
      <c r="R531" s="65">
        <f>L531+P531</f>
        <v>130.20954038265015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4295</v>
      </c>
      <c r="I532" s="69">
        <v>3869</v>
      </c>
      <c r="J532" s="70"/>
      <c r="K532" s="71"/>
      <c r="L532" s="72">
        <v>1181</v>
      </c>
      <c r="M532" s="69">
        <v>425</v>
      </c>
      <c r="N532" s="70"/>
      <c r="O532" s="71"/>
      <c r="P532" s="72">
        <v>56</v>
      </c>
      <c r="Q532" s="73"/>
      <c r="R532" s="74">
        <f>+L532+P532</f>
        <v>1237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1464</v>
      </c>
      <c r="I533" s="76">
        <v>1292</v>
      </c>
      <c r="J533" s="77"/>
      <c r="K533" s="78"/>
      <c r="L533" s="79">
        <v>69</v>
      </c>
      <c r="M533" s="76">
        <v>172</v>
      </c>
      <c r="N533" s="77"/>
      <c r="O533" s="78"/>
      <c r="P533" s="79">
        <v>23</v>
      </c>
      <c r="Q533" s="80"/>
      <c r="R533" s="81">
        <f>+L533+P533</f>
        <v>92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572</v>
      </c>
      <c r="I534" s="76">
        <v>492</v>
      </c>
      <c r="J534" s="77"/>
      <c r="K534" s="78"/>
      <c r="L534" s="79">
        <v>7</v>
      </c>
      <c r="M534" s="76">
        <v>81</v>
      </c>
      <c r="N534" s="77"/>
      <c r="O534" s="78"/>
      <c r="P534" s="79">
        <v>0</v>
      </c>
      <c r="Q534" s="80"/>
      <c r="R534" s="81">
        <f>+L534+P534</f>
        <v>7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124</v>
      </c>
      <c r="I535" s="76">
        <v>99</v>
      </c>
      <c r="J535" s="77"/>
      <c r="K535" s="78"/>
      <c r="L535" s="79">
        <v>0</v>
      </c>
      <c r="M535" s="76">
        <v>26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41</v>
      </c>
      <c r="I536" s="86">
        <v>41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8473</v>
      </c>
      <c r="I537" s="96">
        <v>7835</v>
      </c>
      <c r="J537" s="97"/>
      <c r="K537" s="98"/>
      <c r="L537" s="99">
        <f>+L538+SUM(L543:L547)</f>
        <v>3083.7678312327853</v>
      </c>
      <c r="M537" s="96">
        <v>639</v>
      </c>
      <c r="N537" s="100"/>
      <c r="O537" s="101"/>
      <c r="P537" s="99">
        <f>+P538+SUM(P543:P547)</f>
        <v>150.97664427358157</v>
      </c>
      <c r="Q537" s="102"/>
      <c r="R537" s="103">
        <f>+R538+SUM(R543:R547)</f>
        <v>3234.7444755063671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1913</v>
      </c>
      <c r="I538" s="38">
        <v>1716</v>
      </c>
      <c r="J538" s="39">
        <v>1716</v>
      </c>
      <c r="K538" s="42">
        <v>1152</v>
      </c>
      <c r="L538" s="41">
        <f>SUM(L539:L542)</f>
        <v>1468.7678312327853</v>
      </c>
      <c r="M538" s="38">
        <v>197</v>
      </c>
      <c r="N538" s="39">
        <v>141</v>
      </c>
      <c r="O538" s="42">
        <v>101</v>
      </c>
      <c r="P538" s="41">
        <f>SUM(P539:P542)</f>
        <v>133.97664427358157</v>
      </c>
      <c r="Q538" s="43"/>
      <c r="R538" s="44">
        <f>SUM(R539:R542)</f>
        <v>1602.7444755063668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88</v>
      </c>
      <c r="I539" s="48">
        <v>64</v>
      </c>
      <c r="J539" s="48">
        <v>64</v>
      </c>
      <c r="K539" s="51">
        <v>64</v>
      </c>
      <c r="L539" s="50">
        <f>J539*(1-Q539)+K539*Q539</f>
        <v>64</v>
      </c>
      <c r="M539" s="48">
        <v>24</v>
      </c>
      <c r="N539" s="48">
        <v>24</v>
      </c>
      <c r="O539" s="51">
        <v>0</v>
      </c>
      <c r="P539" s="50">
        <f>N539*(1-Q539)+O539*Q539</f>
        <v>21.4653643003568</v>
      </c>
      <c r="Q539" s="52">
        <f>$Q$2</f>
        <v>0.1056098208184667</v>
      </c>
      <c r="R539" s="53">
        <f>L539+P539</f>
        <v>85.465364300356796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560</v>
      </c>
      <c r="I540" s="48">
        <v>492</v>
      </c>
      <c r="J540" s="48">
        <v>492</v>
      </c>
      <c r="K540" s="51">
        <v>380</v>
      </c>
      <c r="L540" s="55">
        <f>J540*(1-Q540)+K540*Q540</f>
        <v>472.36563658371369</v>
      </c>
      <c r="M540" s="48">
        <v>68</v>
      </c>
      <c r="N540" s="48">
        <v>55</v>
      </c>
      <c r="O540" s="51">
        <v>44</v>
      </c>
      <c r="P540" s="55">
        <f>N540*(1-Q540)+O540*Q540</f>
        <v>53.071625021614736</v>
      </c>
      <c r="Q540" s="52">
        <f>$Q$3</f>
        <v>0.17530681621684158</v>
      </c>
      <c r="R540" s="53">
        <f>L540+P540</f>
        <v>525.43726160532844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1188</v>
      </c>
      <c r="I541" s="48">
        <v>1104</v>
      </c>
      <c r="J541" s="48">
        <v>1104</v>
      </c>
      <c r="K541" s="51">
        <v>674</v>
      </c>
      <c r="L541" s="55">
        <f>J541*(1-Q541)+K541*Q541</f>
        <v>885.29308988461662</v>
      </c>
      <c r="M541" s="48">
        <v>84</v>
      </c>
      <c r="N541" s="48">
        <v>42</v>
      </c>
      <c r="O541" s="51">
        <v>35</v>
      </c>
      <c r="P541" s="55">
        <f>N541*(1-Q541)+O541*Q541</f>
        <v>38.439654951610038</v>
      </c>
      <c r="Q541" s="52">
        <f>$Q$4</f>
        <v>0.50862072119856605</v>
      </c>
      <c r="R541" s="53">
        <f>L541+P541</f>
        <v>923.73274483622663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77</v>
      </c>
      <c r="I542" s="59">
        <v>56</v>
      </c>
      <c r="J542" s="60">
        <v>56</v>
      </c>
      <c r="K542" s="63">
        <v>33</v>
      </c>
      <c r="L542" s="62">
        <f>J542*(1-Q542)+K542*Q542</f>
        <v>47.10910476445504</v>
      </c>
      <c r="M542" s="59">
        <v>21</v>
      </c>
      <c r="N542" s="60">
        <v>21</v>
      </c>
      <c r="O542" s="63">
        <v>21</v>
      </c>
      <c r="P542" s="62">
        <f>N542*(1-Q542)+O542*Q542</f>
        <v>21</v>
      </c>
      <c r="Q542" s="64">
        <f>$Q$5</f>
        <v>0.38656066241499837</v>
      </c>
      <c r="R542" s="65">
        <f>L542+P542</f>
        <v>68.10910476445504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3978</v>
      </c>
      <c r="I543" s="69">
        <v>3717</v>
      </c>
      <c r="J543" s="70"/>
      <c r="K543" s="71"/>
      <c r="L543" s="72">
        <v>1446</v>
      </c>
      <c r="M543" s="69">
        <v>261</v>
      </c>
      <c r="N543" s="70"/>
      <c r="O543" s="71"/>
      <c r="P543" s="72">
        <v>17</v>
      </c>
      <c r="Q543" s="73"/>
      <c r="R543" s="74">
        <f>+L543+P543</f>
        <v>1463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1540</v>
      </c>
      <c r="I544" s="76">
        <v>1427</v>
      </c>
      <c r="J544" s="77"/>
      <c r="K544" s="78"/>
      <c r="L544" s="79">
        <v>162</v>
      </c>
      <c r="M544" s="76">
        <v>112</v>
      </c>
      <c r="N544" s="77"/>
      <c r="O544" s="78"/>
      <c r="P544" s="79">
        <v>0</v>
      </c>
      <c r="Q544" s="80"/>
      <c r="R544" s="81">
        <f>+L544+P544</f>
        <v>162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630</v>
      </c>
      <c r="I545" s="76">
        <v>569</v>
      </c>
      <c r="J545" s="77"/>
      <c r="K545" s="78"/>
      <c r="L545" s="79">
        <v>7</v>
      </c>
      <c r="M545" s="76">
        <v>60</v>
      </c>
      <c r="N545" s="77"/>
      <c r="O545" s="78"/>
      <c r="P545" s="79">
        <v>0</v>
      </c>
      <c r="Q545" s="80"/>
      <c r="R545" s="81">
        <f>+L545+P545</f>
        <v>7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354</v>
      </c>
      <c r="I546" s="76">
        <v>346</v>
      </c>
      <c r="J546" s="77"/>
      <c r="K546" s="78"/>
      <c r="L546" s="79">
        <v>0</v>
      </c>
      <c r="M546" s="76">
        <v>8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60</v>
      </c>
      <c r="I547" s="86">
        <v>60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4576</v>
      </c>
      <c r="I548" s="96">
        <v>4117</v>
      </c>
      <c r="J548" s="97"/>
      <c r="K548" s="98"/>
      <c r="L548" s="99">
        <f>+L549+SUM(L554:L558)</f>
        <v>1308.7279577657205</v>
      </c>
      <c r="M548" s="96">
        <v>459</v>
      </c>
      <c r="N548" s="100"/>
      <c r="O548" s="101"/>
      <c r="P548" s="99">
        <f>+P549+SUM(P554:P558)</f>
        <v>66.908765709236036</v>
      </c>
      <c r="Q548" s="102"/>
      <c r="R548" s="103">
        <f>+R549+SUM(R554:R558)</f>
        <v>1375.6367234749566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705</v>
      </c>
      <c r="I549" s="38">
        <v>597</v>
      </c>
      <c r="J549" s="39">
        <v>543</v>
      </c>
      <c r="K549" s="42">
        <v>419</v>
      </c>
      <c r="L549" s="41">
        <f>SUM(L550:L553)</f>
        <v>499.72795776572059</v>
      </c>
      <c r="M549" s="38">
        <v>108</v>
      </c>
      <c r="N549" s="39">
        <v>42</v>
      </c>
      <c r="O549" s="42">
        <v>70</v>
      </c>
      <c r="P549" s="41">
        <f>SUM(P550:P553)</f>
        <v>43.908765709236043</v>
      </c>
      <c r="Q549" s="43"/>
      <c r="R549" s="44">
        <f>SUM(R550:R553)</f>
        <v>543.63672347495663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18</v>
      </c>
      <c r="I550" s="48">
        <v>12</v>
      </c>
      <c r="J550" s="48">
        <v>12</v>
      </c>
      <c r="K550" s="51">
        <v>12</v>
      </c>
      <c r="L550" s="50">
        <f>J550*(1-Q550)+K550*Q550</f>
        <v>12</v>
      </c>
      <c r="M550" s="48">
        <v>6</v>
      </c>
      <c r="N550" s="48">
        <v>0</v>
      </c>
      <c r="O550" s="51">
        <v>0</v>
      </c>
      <c r="P550" s="50">
        <f>N550*(1-Q550)+O550*Q550</f>
        <v>0</v>
      </c>
      <c r="Q550" s="52">
        <f>$Q$2</f>
        <v>0.1056098208184667</v>
      </c>
      <c r="R550" s="53">
        <f>L550+P550</f>
        <v>12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336</v>
      </c>
      <c r="I551" s="48">
        <v>257</v>
      </c>
      <c r="J551" s="48">
        <v>257</v>
      </c>
      <c r="K551" s="51">
        <v>199</v>
      </c>
      <c r="L551" s="55">
        <f>J551*(1-Q551)+K551*Q551</f>
        <v>246.83220465942316</v>
      </c>
      <c r="M551" s="48">
        <v>79</v>
      </c>
      <c r="N551" s="48">
        <v>19</v>
      </c>
      <c r="O551" s="51">
        <v>56</v>
      </c>
      <c r="P551" s="55">
        <f>N551*(1-Q551)+O551*Q551</f>
        <v>25.486352200023138</v>
      </c>
      <c r="Q551" s="52">
        <f>$Q$3</f>
        <v>0.17530681621684158</v>
      </c>
      <c r="R551" s="53">
        <f>L551+P551</f>
        <v>272.31855685944629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330</v>
      </c>
      <c r="I552" s="48">
        <v>307</v>
      </c>
      <c r="J552" s="48">
        <v>252</v>
      </c>
      <c r="K552" s="51">
        <v>198</v>
      </c>
      <c r="L552" s="55">
        <f>J552*(1-Q552)+K552*Q552</f>
        <v>224.53448105527741</v>
      </c>
      <c r="M552" s="48">
        <v>23</v>
      </c>
      <c r="N552" s="48">
        <v>23</v>
      </c>
      <c r="O552" s="51">
        <v>14</v>
      </c>
      <c r="P552" s="55">
        <f>N552*(1-Q552)+O552*Q552</f>
        <v>18.422413509212905</v>
      </c>
      <c r="Q552" s="52">
        <f>$Q$4</f>
        <v>0.50862072119856605</v>
      </c>
      <c r="R552" s="53">
        <f>L552+P552</f>
        <v>242.95689456449031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21</v>
      </c>
      <c r="I553" s="59">
        <v>21</v>
      </c>
      <c r="J553" s="60">
        <v>21</v>
      </c>
      <c r="K553" s="63">
        <v>9</v>
      </c>
      <c r="L553" s="62">
        <f>J553*(1-Q553)+K553*Q553</f>
        <v>16.36127205102002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0.38656066241499837</v>
      </c>
      <c r="R553" s="65">
        <f>L553+P553</f>
        <v>16.36127205102002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1555</v>
      </c>
      <c r="I554" s="69">
        <v>1425</v>
      </c>
      <c r="J554" s="70"/>
      <c r="K554" s="71"/>
      <c r="L554" s="72">
        <v>577</v>
      </c>
      <c r="M554" s="69">
        <v>130</v>
      </c>
      <c r="N554" s="70"/>
      <c r="O554" s="71"/>
      <c r="P554" s="72">
        <v>9</v>
      </c>
      <c r="Q554" s="73"/>
      <c r="R554" s="74">
        <f>+L554+P554</f>
        <v>586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1191</v>
      </c>
      <c r="I555" s="76">
        <v>1041</v>
      </c>
      <c r="J555" s="77"/>
      <c r="K555" s="78"/>
      <c r="L555" s="79">
        <v>133</v>
      </c>
      <c r="M555" s="76">
        <v>150</v>
      </c>
      <c r="N555" s="77"/>
      <c r="O555" s="78"/>
      <c r="P555" s="79">
        <v>14</v>
      </c>
      <c r="Q555" s="80"/>
      <c r="R555" s="81">
        <f>+L555+P555</f>
        <v>147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798</v>
      </c>
      <c r="I556" s="76">
        <v>761</v>
      </c>
      <c r="J556" s="77"/>
      <c r="K556" s="78"/>
      <c r="L556" s="79">
        <v>99</v>
      </c>
      <c r="M556" s="76">
        <v>37</v>
      </c>
      <c r="N556" s="77"/>
      <c r="O556" s="78"/>
      <c r="P556" s="79">
        <v>0</v>
      </c>
      <c r="Q556" s="80"/>
      <c r="R556" s="81">
        <f>+L556+P556</f>
        <v>99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270</v>
      </c>
      <c r="I557" s="76">
        <v>236</v>
      </c>
      <c r="J557" s="77"/>
      <c r="K557" s="78"/>
      <c r="L557" s="79">
        <v>0</v>
      </c>
      <c r="M557" s="76">
        <v>34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56</v>
      </c>
      <c r="I558" s="86">
        <v>56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1739</v>
      </c>
      <c r="I559" s="96">
        <v>1580</v>
      </c>
      <c r="J559" s="97"/>
      <c r="K559" s="98"/>
      <c r="L559" s="99">
        <f>+L560+SUM(L565:L569)</f>
        <v>474.66955296773432</v>
      </c>
      <c r="M559" s="96">
        <v>159</v>
      </c>
      <c r="N559" s="100"/>
      <c r="O559" s="101"/>
      <c r="P559" s="99">
        <f>+P560+SUM(P565:P569)</f>
        <v>18</v>
      </c>
      <c r="Q559" s="102"/>
      <c r="R559" s="103">
        <f>+R560+SUM(R565:R569)</f>
        <v>492.66955296773432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270</v>
      </c>
      <c r="I560" s="38">
        <v>270</v>
      </c>
      <c r="J560" s="39">
        <v>270</v>
      </c>
      <c r="K560" s="42">
        <v>116</v>
      </c>
      <c r="L560" s="41">
        <f>SUM(L561:L564)</f>
        <v>240.66955296773432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240.66955296773432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0.1056098208184667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243</v>
      </c>
      <c r="I562" s="48">
        <v>243</v>
      </c>
      <c r="J562" s="48">
        <v>243</v>
      </c>
      <c r="K562" s="51">
        <v>96</v>
      </c>
      <c r="L562" s="55">
        <f>J562*(1-Q562)+K562*Q562</f>
        <v>217.22989801612428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0.17530681621684158</v>
      </c>
      <c r="R562" s="53">
        <f>L562+P562</f>
        <v>217.22989801612428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15</v>
      </c>
      <c r="I563" s="48">
        <v>15</v>
      </c>
      <c r="J563" s="48">
        <v>15</v>
      </c>
      <c r="K563" s="51">
        <v>8</v>
      </c>
      <c r="L563" s="55">
        <f>J563*(1-Q563)+K563*Q563</f>
        <v>11.439654951610038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0.50862072119856605</v>
      </c>
      <c r="R563" s="53">
        <f>L563+P563</f>
        <v>11.439654951610038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12</v>
      </c>
      <c r="I564" s="59">
        <v>12</v>
      </c>
      <c r="J564" s="60">
        <v>12</v>
      </c>
      <c r="K564" s="63">
        <v>12</v>
      </c>
      <c r="L564" s="62">
        <f>J564*(1-Q564)+K564*Q564</f>
        <v>12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0.38656066241499837</v>
      </c>
      <c r="R564" s="65">
        <f>L564+P564</f>
        <v>12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482</v>
      </c>
      <c r="I565" s="69">
        <v>420</v>
      </c>
      <c r="J565" s="70"/>
      <c r="K565" s="71"/>
      <c r="L565" s="72">
        <v>178</v>
      </c>
      <c r="M565" s="69">
        <v>61</v>
      </c>
      <c r="N565" s="70"/>
      <c r="O565" s="71"/>
      <c r="P565" s="72">
        <v>12</v>
      </c>
      <c r="Q565" s="73"/>
      <c r="R565" s="74">
        <f>+L565+P565</f>
        <v>190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337</v>
      </c>
      <c r="I566" s="76">
        <v>298</v>
      </c>
      <c r="J566" s="77"/>
      <c r="K566" s="78"/>
      <c r="L566" s="79">
        <v>56</v>
      </c>
      <c r="M566" s="76">
        <v>39</v>
      </c>
      <c r="N566" s="77"/>
      <c r="O566" s="78"/>
      <c r="P566" s="79">
        <v>6</v>
      </c>
      <c r="Q566" s="80"/>
      <c r="R566" s="81">
        <f>+L566+P566</f>
        <v>62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464</v>
      </c>
      <c r="I567" s="76">
        <v>444</v>
      </c>
      <c r="J567" s="77"/>
      <c r="K567" s="78"/>
      <c r="L567" s="79">
        <v>0</v>
      </c>
      <c r="M567" s="76">
        <v>20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128</v>
      </c>
      <c r="I568" s="76">
        <v>89</v>
      </c>
      <c r="J568" s="77"/>
      <c r="K568" s="78"/>
      <c r="L568" s="79">
        <v>0</v>
      </c>
      <c r="M568" s="76">
        <v>38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58</v>
      </c>
      <c r="I569" s="86">
        <v>58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945</v>
      </c>
      <c r="I570" s="96">
        <v>888</v>
      </c>
      <c r="J570" s="97"/>
      <c r="K570" s="98"/>
      <c r="L570" s="99">
        <f>+L571+SUM(L576:L580)</f>
        <v>107.19509094053053</v>
      </c>
      <c r="M570" s="96">
        <v>57</v>
      </c>
      <c r="N570" s="100"/>
      <c r="O570" s="101"/>
      <c r="P570" s="99">
        <f>+P571+SUM(P576:P580)</f>
        <v>0</v>
      </c>
      <c r="Q570" s="102"/>
      <c r="R570" s="103">
        <f>+R571+SUM(R576:R580)</f>
        <v>107.19509094053053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63</v>
      </c>
      <c r="I571" s="38">
        <v>63</v>
      </c>
      <c r="J571" s="39">
        <v>63</v>
      </c>
      <c r="K571" s="42">
        <v>48</v>
      </c>
      <c r="L571" s="41">
        <f>SUM(L572:L575)</f>
        <v>61.195090940530534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61.195090940530534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0.1056098208184667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38</v>
      </c>
      <c r="I573" s="48">
        <v>38</v>
      </c>
      <c r="J573" s="48">
        <v>38</v>
      </c>
      <c r="K573" s="51">
        <v>22</v>
      </c>
      <c r="L573" s="55">
        <f>J573*(1-Q573)+K573*Q573</f>
        <v>35.195090940530534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0.17530681621684158</v>
      </c>
      <c r="R573" s="53">
        <f>L573+P573</f>
        <v>35.195090940530534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26</v>
      </c>
      <c r="I574" s="48">
        <v>26</v>
      </c>
      <c r="J574" s="48">
        <v>26</v>
      </c>
      <c r="K574" s="51">
        <v>26</v>
      </c>
      <c r="L574" s="55">
        <f>J574*(1-Q574)+K574*Q574</f>
        <v>26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0.50862072119856605</v>
      </c>
      <c r="R574" s="53">
        <f>L574+P574</f>
        <v>26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0.38656066241499837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236</v>
      </c>
      <c r="I576" s="69">
        <v>230</v>
      </c>
      <c r="J576" s="70"/>
      <c r="K576" s="71"/>
      <c r="L576" s="72">
        <v>46</v>
      </c>
      <c r="M576" s="69">
        <v>6</v>
      </c>
      <c r="N576" s="70"/>
      <c r="O576" s="71"/>
      <c r="P576" s="72">
        <v>0</v>
      </c>
      <c r="Q576" s="73"/>
      <c r="R576" s="74">
        <f>+L576+P576</f>
        <v>46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450</v>
      </c>
      <c r="I577" s="76">
        <v>412</v>
      </c>
      <c r="J577" s="77"/>
      <c r="K577" s="78"/>
      <c r="L577" s="79">
        <v>0</v>
      </c>
      <c r="M577" s="76">
        <v>37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162</v>
      </c>
      <c r="I578" s="76">
        <v>149</v>
      </c>
      <c r="J578" s="77"/>
      <c r="K578" s="78"/>
      <c r="L578" s="79">
        <v>0</v>
      </c>
      <c r="M578" s="76">
        <v>13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25</v>
      </c>
      <c r="I579" s="76">
        <v>25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9</v>
      </c>
      <c r="I580" s="86">
        <v>9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420</v>
      </c>
      <c r="I581" s="96">
        <v>381</v>
      </c>
      <c r="J581" s="97"/>
      <c r="K581" s="98"/>
      <c r="L581" s="99">
        <f>+L582+SUM(L587:L591)</f>
        <v>91.493863675663164</v>
      </c>
      <c r="M581" s="96">
        <v>39</v>
      </c>
      <c r="N581" s="100"/>
      <c r="O581" s="101"/>
      <c r="P581" s="99">
        <f>+P582+SUM(P587:P591)</f>
        <v>0</v>
      </c>
      <c r="Q581" s="102"/>
      <c r="R581" s="103">
        <f>+R582+SUM(R587:R591)</f>
        <v>91.493863675663164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47</v>
      </c>
      <c r="I582" s="38">
        <v>47</v>
      </c>
      <c r="J582" s="39">
        <v>47</v>
      </c>
      <c r="K582" s="42">
        <v>27</v>
      </c>
      <c r="L582" s="41">
        <f>SUM(L583:L586)</f>
        <v>43.493863675663164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43.493863675663164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0.1056098208184667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47</v>
      </c>
      <c r="I584" s="48">
        <v>47</v>
      </c>
      <c r="J584" s="48">
        <v>47</v>
      </c>
      <c r="K584" s="51">
        <v>27</v>
      </c>
      <c r="L584" s="55">
        <f>J584*(1-Q584)+K584*Q584</f>
        <v>43.493863675663164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0.17530681621684158</v>
      </c>
      <c r="R584" s="53">
        <f>L584+P584</f>
        <v>43.493863675663164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0.50862072119856605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0.38656066241499837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36</v>
      </c>
      <c r="I587" s="69">
        <v>36</v>
      </c>
      <c r="J587" s="70"/>
      <c r="K587" s="71"/>
      <c r="L587" s="72">
        <v>36</v>
      </c>
      <c r="M587" s="69">
        <v>0</v>
      </c>
      <c r="N587" s="70"/>
      <c r="O587" s="71"/>
      <c r="P587" s="72">
        <v>0</v>
      </c>
      <c r="Q587" s="73"/>
      <c r="R587" s="74">
        <f>+L587+P587</f>
        <v>36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102</v>
      </c>
      <c r="I588" s="76">
        <v>84</v>
      </c>
      <c r="J588" s="77"/>
      <c r="K588" s="78"/>
      <c r="L588" s="79">
        <v>12</v>
      </c>
      <c r="M588" s="76">
        <v>18</v>
      </c>
      <c r="N588" s="77"/>
      <c r="O588" s="78"/>
      <c r="P588" s="79">
        <v>0</v>
      </c>
      <c r="Q588" s="80"/>
      <c r="R588" s="81">
        <f>+L588+P588</f>
        <v>12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148</v>
      </c>
      <c r="I589" s="76">
        <v>142</v>
      </c>
      <c r="J589" s="77"/>
      <c r="K589" s="78"/>
      <c r="L589" s="79">
        <v>0</v>
      </c>
      <c r="M589" s="76">
        <v>5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47</v>
      </c>
      <c r="I590" s="76">
        <v>47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40</v>
      </c>
      <c r="I591" s="86">
        <v>25</v>
      </c>
      <c r="J591" s="87"/>
      <c r="K591" s="88"/>
      <c r="L591" s="89">
        <v>0</v>
      </c>
      <c r="M591" s="86">
        <v>16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376</v>
      </c>
      <c r="I592" s="96">
        <v>366</v>
      </c>
      <c r="J592" s="97"/>
      <c r="K592" s="98"/>
      <c r="L592" s="99">
        <f>+L593+SUM(L598:L602)</f>
        <v>62.999999999999993</v>
      </c>
      <c r="M592" s="96">
        <v>11</v>
      </c>
      <c r="N592" s="100"/>
      <c r="O592" s="101"/>
      <c r="P592" s="99">
        <f>+P593+SUM(P598:P602)</f>
        <v>0</v>
      </c>
      <c r="Q592" s="102"/>
      <c r="R592" s="103">
        <f>+R593+SUM(R598:R602)</f>
        <v>62.999999999999993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63</v>
      </c>
      <c r="I593" s="38">
        <v>63</v>
      </c>
      <c r="J593" s="39">
        <v>63</v>
      </c>
      <c r="K593" s="42">
        <v>63</v>
      </c>
      <c r="L593" s="41">
        <f>SUM(L594:L597)</f>
        <v>62.999999999999993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62.999999999999993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0.1056098208184667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63</v>
      </c>
      <c r="I595" s="48">
        <v>63</v>
      </c>
      <c r="J595" s="48">
        <v>63</v>
      </c>
      <c r="K595" s="51">
        <v>63</v>
      </c>
      <c r="L595" s="55">
        <f>J595*(1-Q595)+K595*Q595</f>
        <v>62.999999999999993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0.17530681621684158</v>
      </c>
      <c r="R595" s="53">
        <f>L595+P595</f>
        <v>62.999999999999993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0.50862072119856605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0.38656066241499837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72</v>
      </c>
      <c r="I598" s="69">
        <v>72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91</v>
      </c>
      <c r="I599" s="76">
        <v>81</v>
      </c>
      <c r="J599" s="77"/>
      <c r="K599" s="78"/>
      <c r="L599" s="79">
        <v>0</v>
      </c>
      <c r="M599" s="76">
        <v>11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150</v>
      </c>
      <c r="I600" s="76">
        <v>150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85</v>
      </c>
      <c r="I603" s="96">
        <v>72</v>
      </c>
      <c r="J603" s="97"/>
      <c r="K603" s="98"/>
      <c r="L603" s="99">
        <f>+L604+SUM(L609:L613)</f>
        <v>0</v>
      </c>
      <c r="M603" s="96">
        <v>13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0.1056098208184667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0.17530681621684158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0.50862072119856605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0.38656066241499837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21</v>
      </c>
      <c r="I610" s="76">
        <v>21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55</v>
      </c>
      <c r="I611" s="76">
        <v>42</v>
      </c>
      <c r="J611" s="77"/>
      <c r="K611" s="78"/>
      <c r="L611" s="79">
        <v>0</v>
      </c>
      <c r="M611" s="76">
        <v>13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9</v>
      </c>
      <c r="I612" s="76">
        <v>9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119</v>
      </c>
      <c r="I614" s="96">
        <v>98</v>
      </c>
      <c r="J614" s="97"/>
      <c r="K614" s="98"/>
      <c r="L614" s="99">
        <f>+L615+SUM(L620:L624)</f>
        <v>35</v>
      </c>
      <c r="M614" s="96">
        <v>21</v>
      </c>
      <c r="N614" s="100"/>
      <c r="O614" s="101"/>
      <c r="P614" s="99">
        <f>+P615+SUM(P620:P624)</f>
        <v>21</v>
      </c>
      <c r="Q614" s="102"/>
      <c r="R614" s="103">
        <f>+R615+SUM(R620:R624)</f>
        <v>56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0.1056098208184667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0.17530681621684158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0.50862072119856605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0.38656066241499837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80</v>
      </c>
      <c r="I620" s="69">
        <v>58</v>
      </c>
      <c r="J620" s="70"/>
      <c r="K620" s="71"/>
      <c r="L620" s="72">
        <v>35</v>
      </c>
      <c r="M620" s="69">
        <v>21</v>
      </c>
      <c r="N620" s="70"/>
      <c r="O620" s="71"/>
      <c r="P620" s="72">
        <v>21</v>
      </c>
      <c r="Q620" s="73"/>
      <c r="R620" s="74">
        <f>+L620+P620</f>
        <v>56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9</v>
      </c>
      <c r="I621" s="76">
        <v>9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30</v>
      </c>
      <c r="I622" s="76">
        <v>30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59</v>
      </c>
      <c r="I625" s="96">
        <v>23</v>
      </c>
      <c r="J625" s="97"/>
      <c r="K625" s="98"/>
      <c r="L625" s="99">
        <f>+L626+SUM(L631:L635)</f>
        <v>0</v>
      </c>
      <c r="M625" s="96">
        <v>36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0.1056098208184667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0.17530681621684158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0.50862072119856605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0.38656066241499837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23</v>
      </c>
      <c r="I632" s="76">
        <v>23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36</v>
      </c>
      <c r="I633" s="76">
        <v>0</v>
      </c>
      <c r="J633" s="77"/>
      <c r="K633" s="78"/>
      <c r="L633" s="79">
        <v>0</v>
      </c>
      <c r="M633" s="76">
        <v>36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0.1056098208184667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0.17530681621684158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0.50862072119856605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0.38656066241499837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0.1056098208184667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0.17530681621684158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0.50862072119856605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0.38656066241499837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2778</v>
      </c>
      <c r="I658" s="96">
        <v>2679</v>
      </c>
      <c r="J658" s="97"/>
      <c r="K658" s="98"/>
      <c r="L658" s="99">
        <f>+L659+SUM(L664:L668)</f>
        <v>1349.0310824481157</v>
      </c>
      <c r="M658" s="96">
        <v>99</v>
      </c>
      <c r="N658" s="100"/>
      <c r="O658" s="101"/>
      <c r="P658" s="99">
        <f>+P659+SUM(P664:P668)</f>
        <v>29.882226089285034</v>
      </c>
      <c r="Q658" s="102"/>
      <c r="R658" s="103">
        <f>+R659+SUM(R664:R668)</f>
        <v>1378.9133085374008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1424</v>
      </c>
      <c r="I659" s="38">
        <v>1391</v>
      </c>
      <c r="J659" s="39">
        <v>1308</v>
      </c>
      <c r="K659" s="42">
        <v>889</v>
      </c>
      <c r="L659" s="41">
        <f>SUM(L660:L663)</f>
        <v>1146.0310824481157</v>
      </c>
      <c r="M659" s="38">
        <v>33</v>
      </c>
      <c r="N659" s="39">
        <v>33</v>
      </c>
      <c r="O659" s="42">
        <v>12</v>
      </c>
      <c r="P659" s="41">
        <f>SUM(P660:P663)</f>
        <v>24.882226089285034</v>
      </c>
      <c r="Q659" s="43"/>
      <c r="R659" s="44">
        <f>SUM(R660:R663)</f>
        <v>1170.9133085374008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0.1056098208184667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0.17530681621684158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0.50862072119856605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1424</v>
      </c>
      <c r="I663" s="59">
        <v>1391</v>
      </c>
      <c r="J663" s="60">
        <v>1308</v>
      </c>
      <c r="K663" s="63">
        <v>889</v>
      </c>
      <c r="L663" s="62">
        <f>J663*(1-Q663)+K663*Q663</f>
        <v>1146.0310824481157</v>
      </c>
      <c r="M663" s="59">
        <v>33</v>
      </c>
      <c r="N663" s="60">
        <v>33</v>
      </c>
      <c r="O663" s="63">
        <v>12</v>
      </c>
      <c r="P663" s="62">
        <f>N663*(1-Q663)+O663*Q663</f>
        <v>24.882226089285034</v>
      </c>
      <c r="Q663" s="64">
        <f>$Q$5</f>
        <v>0.38656066241499837</v>
      </c>
      <c r="R663" s="65">
        <f>L663+P663</f>
        <v>1170.9133085374008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361</v>
      </c>
      <c r="I664" s="69">
        <v>333</v>
      </c>
      <c r="J664" s="70"/>
      <c r="K664" s="71"/>
      <c r="L664" s="72">
        <v>186</v>
      </c>
      <c r="M664" s="69">
        <v>28</v>
      </c>
      <c r="N664" s="70"/>
      <c r="O664" s="71"/>
      <c r="P664" s="72">
        <v>0</v>
      </c>
      <c r="Q664" s="73"/>
      <c r="R664" s="74">
        <f>+L664+P664</f>
        <v>186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572</v>
      </c>
      <c r="I665" s="76">
        <v>539</v>
      </c>
      <c r="J665" s="77"/>
      <c r="K665" s="78"/>
      <c r="L665" s="79">
        <v>0</v>
      </c>
      <c r="M665" s="76">
        <v>33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404</v>
      </c>
      <c r="I666" s="76">
        <v>404</v>
      </c>
      <c r="J666" s="77"/>
      <c r="K666" s="78"/>
      <c r="L666" s="79">
        <v>17</v>
      </c>
      <c r="M666" s="76">
        <v>0</v>
      </c>
      <c r="N666" s="77"/>
      <c r="O666" s="78"/>
      <c r="P666" s="79">
        <v>0</v>
      </c>
      <c r="Q666" s="80"/>
      <c r="R666" s="81">
        <f>+L666+P666</f>
        <v>17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17</v>
      </c>
      <c r="I667" s="76">
        <v>12</v>
      </c>
      <c r="J667" s="77"/>
      <c r="K667" s="78"/>
      <c r="L667" s="79">
        <v>0</v>
      </c>
      <c r="M667" s="76">
        <v>5</v>
      </c>
      <c r="N667" s="77"/>
      <c r="O667" s="78"/>
      <c r="P667" s="79">
        <v>5</v>
      </c>
      <c r="Q667" s="80"/>
      <c r="R667" s="81">
        <f>+L667+P667</f>
        <v>5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22867</v>
      </c>
      <c r="I669" s="26">
        <v>22699</v>
      </c>
      <c r="J669" s="27"/>
      <c r="K669" s="28"/>
      <c r="L669" s="29">
        <f>+L670+SUM(L675:L679)</f>
        <v>11480.379380073084</v>
      </c>
      <c r="M669" s="26">
        <v>168</v>
      </c>
      <c r="N669" s="27"/>
      <c r="O669" s="28"/>
      <c r="P669" s="29">
        <f>+P670+SUM(P675:P679)</f>
        <v>101.91011135273286</v>
      </c>
      <c r="Q669" s="30"/>
      <c r="R669" s="31">
        <f>+R670+SUM(R675:R679)</f>
        <v>11582.289491425818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9320</v>
      </c>
      <c r="I670" s="38">
        <v>9194</v>
      </c>
      <c r="J670" s="39">
        <v>8078</v>
      </c>
      <c r="K670" s="42">
        <v>6081</v>
      </c>
      <c r="L670" s="41">
        <f>SUM(L671:L674)</f>
        <v>7318.3793800730837</v>
      </c>
      <c r="M670" s="38">
        <v>126</v>
      </c>
      <c r="N670" s="39">
        <v>126</v>
      </c>
      <c r="O670" s="42">
        <v>32</v>
      </c>
      <c r="P670" s="41">
        <f>SUM(P671:P674)</f>
        <v>101.91011135273286</v>
      </c>
      <c r="Q670" s="43"/>
      <c r="R670" s="44">
        <f>SUM(R671:R674)</f>
        <v>7420.2894914258177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354</v>
      </c>
      <c r="I671" s="48">
        <v>322</v>
      </c>
      <c r="J671" s="48">
        <v>298</v>
      </c>
      <c r="K671" s="51">
        <v>207</v>
      </c>
      <c r="L671" s="50">
        <f>J671*(1-Q671)+K671*Q671</f>
        <v>288.38950630551955</v>
      </c>
      <c r="M671" s="48">
        <v>32</v>
      </c>
      <c r="N671" s="48">
        <v>32</v>
      </c>
      <c r="O671" s="51">
        <v>0</v>
      </c>
      <c r="P671" s="50">
        <f>N671*(1-Q671)+O671*Q671</f>
        <v>28.620485733809065</v>
      </c>
      <c r="Q671" s="52">
        <f>$Q$2</f>
        <v>0.1056098208184667</v>
      </c>
      <c r="R671" s="53">
        <f>L671+P671</f>
        <v>317.00999203932861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3428</v>
      </c>
      <c r="I672" s="48">
        <v>3365</v>
      </c>
      <c r="J672" s="48">
        <v>2863</v>
      </c>
      <c r="K672" s="51">
        <v>2275</v>
      </c>
      <c r="L672" s="55">
        <f>J672*(1-Q672)+K672*Q672</f>
        <v>2759.919592064497</v>
      </c>
      <c r="M672" s="48">
        <v>63</v>
      </c>
      <c r="N672" s="48">
        <v>63</v>
      </c>
      <c r="O672" s="51">
        <v>32</v>
      </c>
      <c r="P672" s="55">
        <f>N672*(1-Q672)+O672*Q672</f>
        <v>57.565488697277907</v>
      </c>
      <c r="Q672" s="52">
        <f>$Q$3</f>
        <v>0.17530681621684158</v>
      </c>
      <c r="R672" s="53">
        <f>L672+P672</f>
        <v>2817.485080761775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4226</v>
      </c>
      <c r="I673" s="48">
        <v>4195</v>
      </c>
      <c r="J673" s="48">
        <v>3848</v>
      </c>
      <c r="K673" s="51">
        <v>2727</v>
      </c>
      <c r="L673" s="55">
        <f>J673*(1-Q673)+K673*Q673</f>
        <v>3277.8361715364072</v>
      </c>
      <c r="M673" s="48">
        <v>32</v>
      </c>
      <c r="N673" s="48">
        <v>32</v>
      </c>
      <c r="O673" s="51">
        <v>0</v>
      </c>
      <c r="P673" s="55">
        <f>N673*(1-Q673)+O673*Q673</f>
        <v>15.724136921645886</v>
      </c>
      <c r="Q673" s="52">
        <f>$Q$4</f>
        <v>0.50862072119856605</v>
      </c>
      <c r="R673" s="53">
        <f>L673+P673</f>
        <v>3293.560308458053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1311</v>
      </c>
      <c r="I674" s="59">
        <v>1311</v>
      </c>
      <c r="J674" s="60">
        <v>1068</v>
      </c>
      <c r="K674" s="63">
        <v>872</v>
      </c>
      <c r="L674" s="62">
        <f>J674*(1-Q674)+K674*Q674</f>
        <v>992.23411016666023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0.38656066241499837</v>
      </c>
      <c r="R674" s="65">
        <f>L674+P674</f>
        <v>992.23411016666023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6727</v>
      </c>
      <c r="I675" s="69">
        <v>6727</v>
      </c>
      <c r="J675" s="70"/>
      <c r="K675" s="71"/>
      <c r="L675" s="72">
        <v>2904</v>
      </c>
      <c r="M675" s="69">
        <v>0</v>
      </c>
      <c r="N675" s="70"/>
      <c r="O675" s="71"/>
      <c r="P675" s="72">
        <v>0</v>
      </c>
      <c r="Q675" s="73"/>
      <c r="R675" s="74">
        <f>+L675+P675</f>
        <v>2904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4012</v>
      </c>
      <c r="I676" s="76">
        <v>3970</v>
      </c>
      <c r="J676" s="77"/>
      <c r="K676" s="78"/>
      <c r="L676" s="79">
        <v>1037</v>
      </c>
      <c r="M676" s="76">
        <v>41</v>
      </c>
      <c r="N676" s="77"/>
      <c r="O676" s="78"/>
      <c r="P676" s="79">
        <v>0</v>
      </c>
      <c r="Q676" s="80"/>
      <c r="R676" s="81">
        <f>+L676+P676</f>
        <v>1037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2374</v>
      </c>
      <c r="I677" s="76">
        <v>2374</v>
      </c>
      <c r="J677" s="77"/>
      <c r="K677" s="78"/>
      <c r="L677" s="79">
        <v>215</v>
      </c>
      <c r="M677" s="76">
        <v>0</v>
      </c>
      <c r="N677" s="77"/>
      <c r="O677" s="78"/>
      <c r="P677" s="79">
        <v>0</v>
      </c>
      <c r="Q677" s="80"/>
      <c r="R677" s="81">
        <f>+L677+P677</f>
        <v>215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386</v>
      </c>
      <c r="I678" s="76">
        <v>386</v>
      </c>
      <c r="J678" s="77"/>
      <c r="K678" s="78"/>
      <c r="L678" s="79">
        <v>6</v>
      </c>
      <c r="M678" s="76">
        <v>0</v>
      </c>
      <c r="N678" s="77"/>
      <c r="O678" s="78"/>
      <c r="P678" s="79">
        <v>0</v>
      </c>
      <c r="Q678" s="80"/>
      <c r="R678" s="81">
        <f>+L678+P678</f>
        <v>6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47</v>
      </c>
      <c r="I679" s="86">
        <v>47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1043</v>
      </c>
      <c r="I680" s="96">
        <v>1043</v>
      </c>
      <c r="J680" s="97"/>
      <c r="K680" s="98"/>
      <c r="L680" s="99">
        <f>+L681+SUM(L686:L690)</f>
        <v>601.00991994593141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601.00991994593141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683</v>
      </c>
      <c r="I681" s="38">
        <v>683</v>
      </c>
      <c r="J681" s="39">
        <v>586</v>
      </c>
      <c r="K681" s="42">
        <v>404</v>
      </c>
      <c r="L681" s="41">
        <f>SUM(L682:L685)</f>
        <v>528.00991994593141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528.00991994593141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25</v>
      </c>
      <c r="I682" s="48">
        <v>25</v>
      </c>
      <c r="J682" s="48">
        <v>25</v>
      </c>
      <c r="K682" s="51">
        <v>8</v>
      </c>
      <c r="L682" s="50">
        <f>J682*(1-Q682)+K682*Q682</f>
        <v>23.204633046086066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0.1056098208184667</v>
      </c>
      <c r="R682" s="53">
        <f>L682+P682</f>
        <v>23.204633046086066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179</v>
      </c>
      <c r="I683" s="48">
        <v>179</v>
      </c>
      <c r="J683" s="48">
        <v>126</v>
      </c>
      <c r="K683" s="51">
        <v>48</v>
      </c>
      <c r="L683" s="55">
        <f>J683*(1-Q683)+K683*Q683</f>
        <v>112.32606833508635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0.17530681621684158</v>
      </c>
      <c r="R683" s="53">
        <f>L683+P683</f>
        <v>112.32606833508635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354</v>
      </c>
      <c r="I684" s="48">
        <v>354</v>
      </c>
      <c r="J684" s="48">
        <v>310</v>
      </c>
      <c r="K684" s="51">
        <v>234</v>
      </c>
      <c r="L684" s="55">
        <f>J684*(1-Q684)+K684*Q684</f>
        <v>271.344825188909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0.50862072119856605</v>
      </c>
      <c r="R684" s="53">
        <f>L684+P684</f>
        <v>271.344825188909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125</v>
      </c>
      <c r="I685" s="59">
        <v>125</v>
      </c>
      <c r="J685" s="60">
        <v>125</v>
      </c>
      <c r="K685" s="63">
        <v>115</v>
      </c>
      <c r="L685" s="62">
        <f>J685*(1-Q685)+K685*Q685</f>
        <v>121.13439337585001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0.38656066241499837</v>
      </c>
      <c r="R685" s="65">
        <f>L685+P685</f>
        <v>121.13439337585001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214</v>
      </c>
      <c r="I686" s="69">
        <v>214</v>
      </c>
      <c r="J686" s="70"/>
      <c r="K686" s="71"/>
      <c r="L686" s="72">
        <v>45</v>
      </c>
      <c r="M686" s="69">
        <v>0</v>
      </c>
      <c r="N686" s="70"/>
      <c r="O686" s="71"/>
      <c r="P686" s="72">
        <v>0</v>
      </c>
      <c r="Q686" s="73"/>
      <c r="R686" s="74">
        <f>+L686+P686</f>
        <v>45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106</v>
      </c>
      <c r="I687" s="76">
        <v>106</v>
      </c>
      <c r="J687" s="77"/>
      <c r="K687" s="78"/>
      <c r="L687" s="79">
        <v>28</v>
      </c>
      <c r="M687" s="76">
        <v>0</v>
      </c>
      <c r="N687" s="77"/>
      <c r="O687" s="78"/>
      <c r="P687" s="79">
        <v>0</v>
      </c>
      <c r="Q687" s="80"/>
      <c r="R687" s="81">
        <f>+L687+P687</f>
        <v>28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41</v>
      </c>
      <c r="I688" s="76">
        <v>41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3982</v>
      </c>
      <c r="I691" s="96">
        <v>3982</v>
      </c>
      <c r="J691" s="97"/>
      <c r="K691" s="98"/>
      <c r="L691" s="99">
        <f>+L692+SUM(L697:L701)</f>
        <v>2324.8060237762884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2324.8060237762884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2516</v>
      </c>
      <c r="I692" s="38">
        <v>2516</v>
      </c>
      <c r="J692" s="39">
        <v>2149</v>
      </c>
      <c r="K692" s="42">
        <v>1736</v>
      </c>
      <c r="L692" s="41">
        <f>SUM(L693:L696)</f>
        <v>1948.8060237762884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1948.8060237762884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15</v>
      </c>
      <c r="I693" s="48">
        <v>15</v>
      </c>
      <c r="J693" s="48">
        <v>15</v>
      </c>
      <c r="K693" s="51">
        <v>15</v>
      </c>
      <c r="L693" s="50">
        <f>J693*(1-Q693)+K693*Q693</f>
        <v>15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0.1056098208184667</v>
      </c>
      <c r="R693" s="53">
        <f>L693+P693</f>
        <v>15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495</v>
      </c>
      <c r="I694" s="48">
        <v>495</v>
      </c>
      <c r="J694" s="48">
        <v>369</v>
      </c>
      <c r="K694" s="51">
        <v>343</v>
      </c>
      <c r="L694" s="55">
        <f>J694*(1-Q694)+K694*Q694</f>
        <v>364.44202277836212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0.17530681621684158</v>
      </c>
      <c r="R694" s="53">
        <f>L694+P694</f>
        <v>364.44202277836212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1861</v>
      </c>
      <c r="I695" s="48">
        <v>1861</v>
      </c>
      <c r="J695" s="48">
        <v>1697</v>
      </c>
      <c r="K695" s="51">
        <v>1323</v>
      </c>
      <c r="L695" s="55">
        <f>J695*(1-Q695)+K695*Q695</f>
        <v>1506.7758502717363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0.50862072119856605</v>
      </c>
      <c r="R695" s="53">
        <f>L695+P695</f>
        <v>1506.7758502717363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144</v>
      </c>
      <c r="I696" s="59">
        <v>144</v>
      </c>
      <c r="J696" s="60">
        <v>68</v>
      </c>
      <c r="K696" s="63">
        <v>54</v>
      </c>
      <c r="L696" s="62">
        <f>J696*(1-Q696)+K696*Q696</f>
        <v>62.588150726190023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0.38656066241499837</v>
      </c>
      <c r="R696" s="65">
        <f>L696+P696</f>
        <v>62.588150726190023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943</v>
      </c>
      <c r="I697" s="69">
        <v>943</v>
      </c>
      <c r="J697" s="70"/>
      <c r="K697" s="71"/>
      <c r="L697" s="72">
        <v>341</v>
      </c>
      <c r="M697" s="69">
        <v>0</v>
      </c>
      <c r="N697" s="70"/>
      <c r="O697" s="71"/>
      <c r="P697" s="72">
        <v>0</v>
      </c>
      <c r="Q697" s="73"/>
      <c r="R697" s="74">
        <f>+L697+P697</f>
        <v>341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378</v>
      </c>
      <c r="I698" s="76">
        <v>378</v>
      </c>
      <c r="J698" s="77"/>
      <c r="K698" s="78"/>
      <c r="L698" s="79">
        <v>35</v>
      </c>
      <c r="M698" s="76">
        <v>0</v>
      </c>
      <c r="N698" s="77"/>
      <c r="O698" s="78"/>
      <c r="P698" s="79">
        <v>0</v>
      </c>
      <c r="Q698" s="80"/>
      <c r="R698" s="81">
        <f>+L698+P698</f>
        <v>35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117</v>
      </c>
      <c r="I699" s="76">
        <v>117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12</v>
      </c>
      <c r="I700" s="76">
        <v>12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14</v>
      </c>
      <c r="I701" s="86">
        <v>14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4855</v>
      </c>
      <c r="I702" s="96">
        <v>4760</v>
      </c>
      <c r="J702" s="97"/>
      <c r="K702" s="98"/>
      <c r="L702" s="99">
        <f>+L703+SUM(L708:L712)</f>
        <v>2396.9080154389926</v>
      </c>
      <c r="M702" s="96">
        <v>95</v>
      </c>
      <c r="N702" s="100"/>
      <c r="O702" s="101"/>
      <c r="P702" s="99">
        <f>+P703+SUM(P708:P712)</f>
        <v>70.734804536516009</v>
      </c>
      <c r="Q702" s="102"/>
      <c r="R702" s="103">
        <f>+R703+SUM(R708:R712)</f>
        <v>2467.6428199755082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2225</v>
      </c>
      <c r="I703" s="38">
        <v>2130</v>
      </c>
      <c r="J703" s="39">
        <v>1963</v>
      </c>
      <c r="K703" s="42">
        <v>1225</v>
      </c>
      <c r="L703" s="41">
        <f>SUM(L704:L707)</f>
        <v>1637.9080154389926</v>
      </c>
      <c r="M703" s="38">
        <v>95</v>
      </c>
      <c r="N703" s="39">
        <v>95</v>
      </c>
      <c r="O703" s="42">
        <v>0</v>
      </c>
      <c r="P703" s="41">
        <f>SUM(P704:P707)</f>
        <v>70.734804536516009</v>
      </c>
      <c r="Q703" s="43"/>
      <c r="R703" s="44">
        <f>SUM(R704:R707)</f>
        <v>1708.6428199755085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107</v>
      </c>
      <c r="I704" s="48">
        <v>76</v>
      </c>
      <c r="J704" s="48">
        <v>60</v>
      </c>
      <c r="K704" s="51">
        <v>61</v>
      </c>
      <c r="L704" s="50">
        <f>J704*(1-Q704)+K704*Q704</f>
        <v>60.105609820818465</v>
      </c>
      <c r="M704" s="48">
        <v>32</v>
      </c>
      <c r="N704" s="48">
        <v>32</v>
      </c>
      <c r="O704" s="51">
        <v>0</v>
      </c>
      <c r="P704" s="50">
        <f>N704*(1-Q704)+O704*Q704</f>
        <v>28.620485733809065</v>
      </c>
      <c r="Q704" s="52">
        <f>$Q$2</f>
        <v>0.1056098208184667</v>
      </c>
      <c r="R704" s="53">
        <f>L704+P704</f>
        <v>88.726095554627534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567</v>
      </c>
      <c r="I705" s="48">
        <v>535</v>
      </c>
      <c r="J705" s="48">
        <v>480</v>
      </c>
      <c r="K705" s="51">
        <v>332</v>
      </c>
      <c r="L705" s="55">
        <f>J705*(1-Q705)+K705*Q705</f>
        <v>454.05459119990746</v>
      </c>
      <c r="M705" s="48">
        <v>32</v>
      </c>
      <c r="N705" s="48">
        <v>32</v>
      </c>
      <c r="O705" s="51">
        <v>0</v>
      </c>
      <c r="P705" s="55">
        <f>N705*(1-Q705)+O705*Q705</f>
        <v>26.390181881061068</v>
      </c>
      <c r="Q705" s="52">
        <f>$Q$3</f>
        <v>0.17530681621684158</v>
      </c>
      <c r="R705" s="53">
        <f>L705+P705</f>
        <v>480.4447730809685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1436</v>
      </c>
      <c r="I706" s="48">
        <v>1404</v>
      </c>
      <c r="J706" s="48">
        <v>1343</v>
      </c>
      <c r="K706" s="51">
        <v>763</v>
      </c>
      <c r="L706" s="55">
        <f>J706*(1-Q706)+K706*Q706</f>
        <v>1047.9999817048317</v>
      </c>
      <c r="M706" s="48">
        <v>32</v>
      </c>
      <c r="N706" s="48">
        <v>32</v>
      </c>
      <c r="O706" s="51">
        <v>0</v>
      </c>
      <c r="P706" s="55">
        <f>N706*(1-Q706)+O706*Q706</f>
        <v>15.724136921645886</v>
      </c>
      <c r="Q706" s="52">
        <f>$Q$4</f>
        <v>0.50862072119856605</v>
      </c>
      <c r="R706" s="53">
        <f>L706+P706</f>
        <v>1063.7241186264775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115</v>
      </c>
      <c r="I707" s="59">
        <v>115</v>
      </c>
      <c r="J707" s="60">
        <v>80</v>
      </c>
      <c r="K707" s="63">
        <v>69</v>
      </c>
      <c r="L707" s="62">
        <f>J707*(1-Q707)+K707*Q707</f>
        <v>75.747832713435002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0.38656066241499837</v>
      </c>
      <c r="R707" s="65">
        <f>L707+P707</f>
        <v>75.747832713435002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1722</v>
      </c>
      <c r="I708" s="69">
        <v>1722</v>
      </c>
      <c r="J708" s="70"/>
      <c r="K708" s="71"/>
      <c r="L708" s="72">
        <v>659</v>
      </c>
      <c r="M708" s="69">
        <v>0</v>
      </c>
      <c r="N708" s="70"/>
      <c r="O708" s="71"/>
      <c r="P708" s="72">
        <v>0</v>
      </c>
      <c r="Q708" s="73"/>
      <c r="R708" s="74">
        <f>+L708+P708</f>
        <v>659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634</v>
      </c>
      <c r="I709" s="76">
        <v>634</v>
      </c>
      <c r="J709" s="77"/>
      <c r="K709" s="78"/>
      <c r="L709" s="79">
        <v>94</v>
      </c>
      <c r="M709" s="76">
        <v>0</v>
      </c>
      <c r="N709" s="77"/>
      <c r="O709" s="78"/>
      <c r="P709" s="79">
        <v>0</v>
      </c>
      <c r="Q709" s="80"/>
      <c r="R709" s="81">
        <f>+L709+P709</f>
        <v>94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193</v>
      </c>
      <c r="I710" s="76">
        <v>193</v>
      </c>
      <c r="J710" s="77"/>
      <c r="K710" s="78"/>
      <c r="L710" s="79">
        <v>6</v>
      </c>
      <c r="M710" s="76">
        <v>0</v>
      </c>
      <c r="N710" s="77"/>
      <c r="O710" s="78"/>
      <c r="P710" s="79">
        <v>0</v>
      </c>
      <c r="Q710" s="80"/>
      <c r="R710" s="81">
        <f>+L710+P710</f>
        <v>6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73</v>
      </c>
      <c r="I711" s="76">
        <v>73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8</v>
      </c>
      <c r="I712" s="86">
        <v>8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4242</v>
      </c>
      <c r="I713" s="96">
        <v>4242</v>
      </c>
      <c r="J713" s="97"/>
      <c r="K713" s="98"/>
      <c r="L713" s="99">
        <f>+L714+SUM(L719:L723)</f>
        <v>1893.2782251038307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1893.2782251038307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1237</v>
      </c>
      <c r="I714" s="38">
        <v>1237</v>
      </c>
      <c r="J714" s="39">
        <v>1088</v>
      </c>
      <c r="K714" s="42">
        <v>904</v>
      </c>
      <c r="L714" s="41">
        <f>SUM(L715:L718)</f>
        <v>1045.2782251038307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1045.2782251038307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156</v>
      </c>
      <c r="I715" s="48">
        <v>156</v>
      </c>
      <c r="J715" s="48">
        <v>156</v>
      </c>
      <c r="K715" s="51">
        <v>98</v>
      </c>
      <c r="L715" s="50">
        <f>J715*(1-Q715)+K715*Q715</f>
        <v>149.87463039252893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0.1056098208184667</v>
      </c>
      <c r="R715" s="53">
        <f>L715+P715</f>
        <v>149.87463039252893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736</v>
      </c>
      <c r="I716" s="48">
        <v>736</v>
      </c>
      <c r="J716" s="48">
        <v>663</v>
      </c>
      <c r="K716" s="51">
        <v>582</v>
      </c>
      <c r="L716" s="55">
        <f>J716*(1-Q716)+K716*Q716</f>
        <v>648.80014788643575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0.17530681621684158</v>
      </c>
      <c r="R716" s="53">
        <f>L716+P716</f>
        <v>648.80014788643575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321</v>
      </c>
      <c r="I717" s="48">
        <v>321</v>
      </c>
      <c r="J717" s="48">
        <v>245</v>
      </c>
      <c r="K717" s="51">
        <v>199</v>
      </c>
      <c r="L717" s="55">
        <f>J717*(1-Q717)+K717*Q717</f>
        <v>221.60344682486596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0.50862072119856605</v>
      </c>
      <c r="R717" s="53">
        <f>L717+P717</f>
        <v>221.60344682486596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25</v>
      </c>
      <c r="I718" s="59">
        <v>25</v>
      </c>
      <c r="J718" s="60">
        <v>25</v>
      </c>
      <c r="K718" s="63">
        <v>25</v>
      </c>
      <c r="L718" s="62">
        <f>J718*(1-Q718)+K718*Q718</f>
        <v>25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0.38656066241499837</v>
      </c>
      <c r="R718" s="65">
        <f>L718+P718</f>
        <v>25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1564</v>
      </c>
      <c r="I719" s="69">
        <v>1564</v>
      </c>
      <c r="J719" s="70"/>
      <c r="K719" s="71"/>
      <c r="L719" s="72">
        <v>662</v>
      </c>
      <c r="M719" s="69">
        <v>0</v>
      </c>
      <c r="N719" s="70"/>
      <c r="O719" s="71"/>
      <c r="P719" s="72">
        <v>0</v>
      </c>
      <c r="Q719" s="73"/>
      <c r="R719" s="74">
        <f>+L719+P719</f>
        <v>662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905</v>
      </c>
      <c r="I720" s="76">
        <v>905</v>
      </c>
      <c r="J720" s="77"/>
      <c r="K720" s="78"/>
      <c r="L720" s="79">
        <v>173</v>
      </c>
      <c r="M720" s="76">
        <v>0</v>
      </c>
      <c r="N720" s="77"/>
      <c r="O720" s="78"/>
      <c r="P720" s="79">
        <v>0</v>
      </c>
      <c r="Q720" s="80"/>
      <c r="R720" s="81">
        <f>+L720+P720</f>
        <v>173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443</v>
      </c>
      <c r="I721" s="76">
        <v>443</v>
      </c>
      <c r="J721" s="77"/>
      <c r="K721" s="78"/>
      <c r="L721" s="79">
        <v>13</v>
      </c>
      <c r="M721" s="76">
        <v>0</v>
      </c>
      <c r="N721" s="77"/>
      <c r="O721" s="78"/>
      <c r="P721" s="79">
        <v>0</v>
      </c>
      <c r="Q721" s="80"/>
      <c r="R721" s="81">
        <f>+L721+P721</f>
        <v>13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76</v>
      </c>
      <c r="I722" s="76">
        <v>76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18</v>
      </c>
      <c r="I723" s="86">
        <v>18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3258</v>
      </c>
      <c r="I724" s="96">
        <v>3216</v>
      </c>
      <c r="J724" s="97"/>
      <c r="K724" s="98"/>
      <c r="L724" s="99">
        <f>+L725+SUM(L730:L734)</f>
        <v>1712.8573525668071</v>
      </c>
      <c r="M724" s="96">
        <v>41</v>
      </c>
      <c r="N724" s="100"/>
      <c r="O724" s="101"/>
      <c r="P724" s="99">
        <f>+P725+SUM(P730:P734)</f>
        <v>0</v>
      </c>
      <c r="Q724" s="102"/>
      <c r="R724" s="103">
        <f>+R725+SUM(R730:R734)</f>
        <v>1712.8573525668071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973</v>
      </c>
      <c r="I725" s="38">
        <v>973</v>
      </c>
      <c r="J725" s="39">
        <v>795</v>
      </c>
      <c r="K725" s="42">
        <v>621</v>
      </c>
      <c r="L725" s="41">
        <f>SUM(L726:L729)</f>
        <v>754.85735256680709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754.85735256680709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37</v>
      </c>
      <c r="I726" s="48">
        <v>37</v>
      </c>
      <c r="J726" s="48">
        <v>27</v>
      </c>
      <c r="K726" s="51">
        <v>10</v>
      </c>
      <c r="L726" s="50">
        <f>J726*(1-Q726)+K726*Q726</f>
        <v>25.204633046086066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0.1056098208184667</v>
      </c>
      <c r="R726" s="53">
        <f>L726+P726</f>
        <v>25.204633046086066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787</v>
      </c>
      <c r="I727" s="48">
        <v>787</v>
      </c>
      <c r="J727" s="48">
        <v>618</v>
      </c>
      <c r="K727" s="51">
        <v>492</v>
      </c>
      <c r="L727" s="55">
        <f>J727*(1-Q727)+K727*Q727</f>
        <v>595.91134115667796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0.17530681621684158</v>
      </c>
      <c r="R727" s="53">
        <f>L727+P727</f>
        <v>595.91134115667796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149</v>
      </c>
      <c r="I728" s="48">
        <v>149</v>
      </c>
      <c r="J728" s="48">
        <v>149</v>
      </c>
      <c r="K728" s="51">
        <v>119</v>
      </c>
      <c r="L728" s="55">
        <f>J728*(1-Q728)+K728*Q728</f>
        <v>133.74137836404302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0.50862072119856605</v>
      </c>
      <c r="R728" s="53">
        <f>L728+P728</f>
        <v>133.74137836404302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0.38656066241499837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1096</v>
      </c>
      <c r="I730" s="69">
        <v>1096</v>
      </c>
      <c r="J730" s="70"/>
      <c r="K730" s="71"/>
      <c r="L730" s="72">
        <v>579</v>
      </c>
      <c r="M730" s="69">
        <v>0</v>
      </c>
      <c r="N730" s="70"/>
      <c r="O730" s="71"/>
      <c r="P730" s="72">
        <v>0</v>
      </c>
      <c r="Q730" s="73"/>
      <c r="R730" s="74">
        <f>+L730+P730</f>
        <v>579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728</v>
      </c>
      <c r="I731" s="76">
        <v>687</v>
      </c>
      <c r="J731" s="77"/>
      <c r="K731" s="78"/>
      <c r="L731" s="79">
        <v>313</v>
      </c>
      <c r="M731" s="76">
        <v>41</v>
      </c>
      <c r="N731" s="77"/>
      <c r="O731" s="78"/>
      <c r="P731" s="79">
        <v>0</v>
      </c>
      <c r="Q731" s="80"/>
      <c r="R731" s="81">
        <f>+L731+P731</f>
        <v>313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412</v>
      </c>
      <c r="I732" s="76">
        <v>412</v>
      </c>
      <c r="J732" s="77"/>
      <c r="K732" s="78"/>
      <c r="L732" s="79">
        <v>66</v>
      </c>
      <c r="M732" s="76">
        <v>0</v>
      </c>
      <c r="N732" s="77"/>
      <c r="O732" s="78"/>
      <c r="P732" s="79">
        <v>0</v>
      </c>
      <c r="Q732" s="80"/>
      <c r="R732" s="81">
        <f>+L732+P732</f>
        <v>66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48</v>
      </c>
      <c r="I733" s="76">
        <v>48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1431</v>
      </c>
      <c r="I735" s="96">
        <v>1399</v>
      </c>
      <c r="J735" s="97"/>
      <c r="K735" s="98"/>
      <c r="L735" s="99">
        <f>+L736+SUM(L741:L745)</f>
        <v>602.62513249549306</v>
      </c>
      <c r="M735" s="96">
        <v>32</v>
      </c>
      <c r="N735" s="100"/>
      <c r="O735" s="101"/>
      <c r="P735" s="99">
        <f>+P736+SUM(P741:P745)</f>
        <v>32</v>
      </c>
      <c r="Q735" s="102"/>
      <c r="R735" s="103">
        <f>+R736+SUM(R741:R745)</f>
        <v>634.62513249549306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408</v>
      </c>
      <c r="I736" s="38">
        <v>376</v>
      </c>
      <c r="J736" s="39">
        <v>363</v>
      </c>
      <c r="K736" s="42">
        <v>280</v>
      </c>
      <c r="L736" s="41">
        <f>SUM(L737:L740)</f>
        <v>342.62513249549312</v>
      </c>
      <c r="M736" s="38">
        <v>32</v>
      </c>
      <c r="N736" s="39">
        <v>32</v>
      </c>
      <c r="O736" s="42">
        <v>32</v>
      </c>
      <c r="P736" s="41">
        <f>SUM(P737:P740)</f>
        <v>32</v>
      </c>
      <c r="Q736" s="43"/>
      <c r="R736" s="44">
        <f>SUM(R737:R740)</f>
        <v>374.62513249549312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14</v>
      </c>
      <c r="I737" s="48">
        <v>14</v>
      </c>
      <c r="J737" s="48">
        <v>14</v>
      </c>
      <c r="K737" s="51">
        <v>14</v>
      </c>
      <c r="L737" s="50">
        <f>J737*(1-Q737)+K737*Q737</f>
        <v>14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0.1056098208184667</v>
      </c>
      <c r="R737" s="53">
        <f>L737+P737</f>
        <v>14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318</v>
      </c>
      <c r="I738" s="48">
        <v>286</v>
      </c>
      <c r="J738" s="48">
        <v>272</v>
      </c>
      <c r="K738" s="51">
        <v>205</v>
      </c>
      <c r="L738" s="55">
        <f>J738*(1-Q738)+K738*Q738</f>
        <v>260.2544433134716</v>
      </c>
      <c r="M738" s="48">
        <v>32</v>
      </c>
      <c r="N738" s="48">
        <v>32</v>
      </c>
      <c r="O738" s="51">
        <v>32</v>
      </c>
      <c r="P738" s="55">
        <f>N738*(1-Q738)+O738*Q738</f>
        <v>32</v>
      </c>
      <c r="Q738" s="52">
        <f>$Q$3</f>
        <v>0.17530681621684158</v>
      </c>
      <c r="R738" s="53">
        <f>L738+P738</f>
        <v>292.2544433134716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69</v>
      </c>
      <c r="I739" s="48">
        <v>69</v>
      </c>
      <c r="J739" s="48">
        <v>69</v>
      </c>
      <c r="K739" s="51">
        <v>54</v>
      </c>
      <c r="L739" s="55">
        <f>J739*(1-Q739)+K739*Q739</f>
        <v>61.370689182021508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0.50862072119856605</v>
      </c>
      <c r="R739" s="53">
        <f>L739+P739</f>
        <v>61.370689182021508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7</v>
      </c>
      <c r="I740" s="59">
        <v>7</v>
      </c>
      <c r="J740" s="60">
        <v>7</v>
      </c>
      <c r="K740" s="63">
        <v>7</v>
      </c>
      <c r="L740" s="62">
        <f>J740*(1-Q740)+K740*Q740</f>
        <v>7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0.38656066241499837</v>
      </c>
      <c r="R740" s="65">
        <f>L740+P740</f>
        <v>7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409</v>
      </c>
      <c r="I741" s="69">
        <v>409</v>
      </c>
      <c r="J741" s="70"/>
      <c r="K741" s="71"/>
      <c r="L741" s="72">
        <v>151</v>
      </c>
      <c r="M741" s="69">
        <v>0</v>
      </c>
      <c r="N741" s="70"/>
      <c r="O741" s="71"/>
      <c r="P741" s="72">
        <v>0</v>
      </c>
      <c r="Q741" s="73"/>
      <c r="R741" s="74">
        <f>+L741+P741</f>
        <v>151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371</v>
      </c>
      <c r="I742" s="76">
        <v>371</v>
      </c>
      <c r="J742" s="77"/>
      <c r="K742" s="78"/>
      <c r="L742" s="79">
        <v>89</v>
      </c>
      <c r="M742" s="76">
        <v>0</v>
      </c>
      <c r="N742" s="77"/>
      <c r="O742" s="78"/>
      <c r="P742" s="79">
        <v>0</v>
      </c>
      <c r="Q742" s="80"/>
      <c r="R742" s="81">
        <f>+L742+P742</f>
        <v>89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231</v>
      </c>
      <c r="I743" s="76">
        <v>231</v>
      </c>
      <c r="J743" s="77"/>
      <c r="K743" s="78"/>
      <c r="L743" s="79">
        <v>20</v>
      </c>
      <c r="M743" s="76">
        <v>0</v>
      </c>
      <c r="N743" s="77"/>
      <c r="O743" s="78"/>
      <c r="P743" s="79">
        <v>0</v>
      </c>
      <c r="Q743" s="80"/>
      <c r="R743" s="81">
        <f>+L743+P743</f>
        <v>20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13</v>
      </c>
      <c r="I744" s="76">
        <v>13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960</v>
      </c>
      <c r="I746" s="96">
        <v>960</v>
      </c>
      <c r="J746" s="97"/>
      <c r="K746" s="98"/>
      <c r="L746" s="99">
        <f>+L747+SUM(L752:L756)</f>
        <v>385.01978412431367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385.01978412431367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153</v>
      </c>
      <c r="I747" s="38">
        <v>153</v>
      </c>
      <c r="J747" s="39">
        <v>153</v>
      </c>
      <c r="K747" s="42">
        <v>136</v>
      </c>
      <c r="L747" s="41">
        <f>SUM(L748:L751)</f>
        <v>150.0197841243137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150.0197841243137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0.1056098208184667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143</v>
      </c>
      <c r="I749" s="48">
        <v>143</v>
      </c>
      <c r="J749" s="48">
        <v>143</v>
      </c>
      <c r="K749" s="51">
        <v>126</v>
      </c>
      <c r="L749" s="55">
        <f>J749*(1-Q749)+K749*Q749</f>
        <v>140.0197841243137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0.17530681621684158</v>
      </c>
      <c r="R749" s="53">
        <f>L749+P749</f>
        <v>140.0197841243137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10</v>
      </c>
      <c r="I750" s="48">
        <v>10</v>
      </c>
      <c r="J750" s="48">
        <v>10</v>
      </c>
      <c r="K750" s="51">
        <v>10</v>
      </c>
      <c r="L750" s="55">
        <f>J750*(1-Q750)+K750*Q750</f>
        <v>10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0.50862072119856605</v>
      </c>
      <c r="R750" s="53">
        <f>L750+P750</f>
        <v>10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0.38656066241499837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250</v>
      </c>
      <c r="I752" s="69">
        <v>250</v>
      </c>
      <c r="J752" s="70"/>
      <c r="K752" s="71"/>
      <c r="L752" s="72">
        <v>179</v>
      </c>
      <c r="M752" s="69">
        <v>0</v>
      </c>
      <c r="N752" s="70"/>
      <c r="O752" s="71"/>
      <c r="P752" s="72">
        <v>0</v>
      </c>
      <c r="Q752" s="73"/>
      <c r="R752" s="74">
        <f>+L752+P752</f>
        <v>179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238</v>
      </c>
      <c r="I753" s="76">
        <v>238</v>
      </c>
      <c r="J753" s="77"/>
      <c r="K753" s="78"/>
      <c r="L753" s="79">
        <v>29</v>
      </c>
      <c r="M753" s="76">
        <v>0</v>
      </c>
      <c r="N753" s="77"/>
      <c r="O753" s="78"/>
      <c r="P753" s="79">
        <v>0</v>
      </c>
      <c r="Q753" s="80"/>
      <c r="R753" s="81">
        <f>+L753+P753</f>
        <v>29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307</v>
      </c>
      <c r="I754" s="76">
        <v>307</v>
      </c>
      <c r="J754" s="77"/>
      <c r="K754" s="78"/>
      <c r="L754" s="79">
        <v>27</v>
      </c>
      <c r="M754" s="76">
        <v>0</v>
      </c>
      <c r="N754" s="77"/>
      <c r="O754" s="78"/>
      <c r="P754" s="79">
        <v>0</v>
      </c>
      <c r="Q754" s="80"/>
      <c r="R754" s="81">
        <f>+L754+P754</f>
        <v>27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12</v>
      </c>
      <c r="I755" s="76">
        <v>12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780</v>
      </c>
      <c r="I757" s="96">
        <v>780</v>
      </c>
      <c r="J757" s="97"/>
      <c r="K757" s="98"/>
      <c r="L757" s="99">
        <f>+L758+SUM(L763:L767)</f>
        <v>284.72101138918106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284.72101138918106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73</v>
      </c>
      <c r="I758" s="38">
        <v>73</v>
      </c>
      <c r="J758" s="39">
        <v>61</v>
      </c>
      <c r="K758" s="42">
        <v>48</v>
      </c>
      <c r="L758" s="41">
        <f>SUM(L759:L762)</f>
        <v>58.721011389181058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58.721011389181058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0.1056098208184667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73</v>
      </c>
      <c r="I760" s="48">
        <v>73</v>
      </c>
      <c r="J760" s="48">
        <v>61</v>
      </c>
      <c r="K760" s="51">
        <v>48</v>
      </c>
      <c r="L760" s="55">
        <f>J760*(1-Q760)+K760*Q760</f>
        <v>58.721011389181058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0.17530681621684158</v>
      </c>
      <c r="R760" s="53">
        <f>L760+P760</f>
        <v>58.721011389181058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0.50862072119856605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0.38656066241499837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181</v>
      </c>
      <c r="I763" s="69">
        <v>181</v>
      </c>
      <c r="J763" s="70"/>
      <c r="K763" s="71"/>
      <c r="L763" s="72">
        <v>84</v>
      </c>
      <c r="M763" s="69">
        <v>0</v>
      </c>
      <c r="N763" s="70"/>
      <c r="O763" s="71"/>
      <c r="P763" s="72">
        <v>0</v>
      </c>
      <c r="Q763" s="73"/>
      <c r="R763" s="74">
        <f>+L763+P763</f>
        <v>84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234</v>
      </c>
      <c r="I764" s="76">
        <v>234</v>
      </c>
      <c r="J764" s="77"/>
      <c r="K764" s="78"/>
      <c r="L764" s="79">
        <v>115</v>
      </c>
      <c r="M764" s="76">
        <v>0</v>
      </c>
      <c r="N764" s="77"/>
      <c r="O764" s="78"/>
      <c r="P764" s="79">
        <v>0</v>
      </c>
      <c r="Q764" s="80"/>
      <c r="R764" s="81">
        <f>+L764+P764</f>
        <v>115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278</v>
      </c>
      <c r="I765" s="76">
        <v>278</v>
      </c>
      <c r="J765" s="77"/>
      <c r="K765" s="78"/>
      <c r="L765" s="79">
        <v>27</v>
      </c>
      <c r="M765" s="76">
        <v>0</v>
      </c>
      <c r="N765" s="77"/>
      <c r="O765" s="78"/>
      <c r="P765" s="79">
        <v>0</v>
      </c>
      <c r="Q765" s="80"/>
      <c r="R765" s="81">
        <f>+L765+P765</f>
        <v>27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14</v>
      </c>
      <c r="I766" s="76">
        <v>14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498</v>
      </c>
      <c r="I768" s="96">
        <v>498</v>
      </c>
      <c r="J768" s="97"/>
      <c r="K768" s="98"/>
      <c r="L768" s="99">
        <f>+L769+SUM(L774:L778)</f>
        <v>227.2469318378316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227.2469318378316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66</v>
      </c>
      <c r="I769" s="38">
        <v>66</v>
      </c>
      <c r="J769" s="39">
        <v>66</v>
      </c>
      <c r="K769" s="42">
        <v>56</v>
      </c>
      <c r="L769" s="41">
        <f>SUM(L770:L773)</f>
        <v>64.246931837831582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64.246931837831582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0.1056098208184667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49</v>
      </c>
      <c r="I771" s="48">
        <v>49</v>
      </c>
      <c r="J771" s="48">
        <v>49</v>
      </c>
      <c r="K771" s="51">
        <v>39</v>
      </c>
      <c r="L771" s="55">
        <f>J771*(1-Q771)+K771*Q771</f>
        <v>47.246931837831582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0.17530681621684158</v>
      </c>
      <c r="R771" s="53">
        <f>L771+P771</f>
        <v>47.246931837831582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17</v>
      </c>
      <c r="I772" s="48">
        <v>17</v>
      </c>
      <c r="J772" s="48">
        <v>17</v>
      </c>
      <c r="K772" s="51">
        <v>17</v>
      </c>
      <c r="L772" s="55">
        <f>J772*(1-Q772)+K772*Q772</f>
        <v>17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0.50862072119856605</v>
      </c>
      <c r="R772" s="53">
        <f>L772+P772</f>
        <v>17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0.38656066241499837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123</v>
      </c>
      <c r="I774" s="69">
        <v>123</v>
      </c>
      <c r="J774" s="70"/>
      <c r="K774" s="71"/>
      <c r="L774" s="72">
        <v>87</v>
      </c>
      <c r="M774" s="69">
        <v>0</v>
      </c>
      <c r="N774" s="70"/>
      <c r="O774" s="71"/>
      <c r="P774" s="72">
        <v>0</v>
      </c>
      <c r="Q774" s="73"/>
      <c r="R774" s="74">
        <f>+L774+P774</f>
        <v>87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125</v>
      </c>
      <c r="I775" s="76">
        <v>125</v>
      </c>
      <c r="J775" s="77"/>
      <c r="K775" s="78"/>
      <c r="L775" s="79">
        <v>76</v>
      </c>
      <c r="M775" s="76">
        <v>0</v>
      </c>
      <c r="N775" s="77"/>
      <c r="O775" s="78"/>
      <c r="P775" s="79">
        <v>0</v>
      </c>
      <c r="Q775" s="80"/>
      <c r="R775" s="81">
        <f>+L775+P775</f>
        <v>76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84</v>
      </c>
      <c r="I776" s="76">
        <v>84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92</v>
      </c>
      <c r="I777" s="76">
        <v>92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7</v>
      </c>
      <c r="I778" s="86">
        <v>7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236</v>
      </c>
      <c r="I779" s="96">
        <v>236</v>
      </c>
      <c r="J779" s="97"/>
      <c r="K779" s="98"/>
      <c r="L779" s="99">
        <f>+L780+SUM(L785:L789)</f>
        <v>42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42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0.1056098208184667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0.17530681621684158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0.50862072119856605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0.38656066241499837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43</v>
      </c>
      <c r="I785" s="69">
        <v>43</v>
      </c>
      <c r="J785" s="70"/>
      <c r="K785" s="71"/>
      <c r="L785" s="72">
        <v>29</v>
      </c>
      <c r="M785" s="69">
        <v>0</v>
      </c>
      <c r="N785" s="70"/>
      <c r="O785" s="71"/>
      <c r="P785" s="72">
        <v>0</v>
      </c>
      <c r="Q785" s="73"/>
      <c r="R785" s="74">
        <f>+L785+P785</f>
        <v>29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64</v>
      </c>
      <c r="I786" s="76">
        <v>64</v>
      </c>
      <c r="J786" s="77"/>
      <c r="K786" s="78"/>
      <c r="L786" s="79">
        <v>7</v>
      </c>
      <c r="M786" s="76">
        <v>0</v>
      </c>
      <c r="N786" s="77"/>
      <c r="O786" s="78"/>
      <c r="P786" s="79">
        <v>0</v>
      </c>
      <c r="Q786" s="80"/>
      <c r="R786" s="81">
        <f>+L786+P786</f>
        <v>7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122</v>
      </c>
      <c r="I787" s="76">
        <v>122</v>
      </c>
      <c r="J787" s="77"/>
      <c r="K787" s="78"/>
      <c r="L787" s="79">
        <v>6</v>
      </c>
      <c r="M787" s="76">
        <v>0</v>
      </c>
      <c r="N787" s="77"/>
      <c r="O787" s="78"/>
      <c r="P787" s="79">
        <v>0</v>
      </c>
      <c r="Q787" s="80"/>
      <c r="R787" s="81">
        <f>+L787+P787</f>
        <v>6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7</v>
      </c>
      <c r="I788" s="76">
        <v>7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281</v>
      </c>
      <c r="I790" s="96">
        <v>281</v>
      </c>
      <c r="J790" s="97"/>
      <c r="K790" s="98"/>
      <c r="L790" s="99">
        <f>+L791+SUM(L796:L800)</f>
        <v>194.49386367566316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194.49386367566316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91</v>
      </c>
      <c r="I791" s="38">
        <v>91</v>
      </c>
      <c r="J791" s="39">
        <v>91</v>
      </c>
      <c r="K791" s="42">
        <v>71</v>
      </c>
      <c r="L791" s="41">
        <f>SUM(L792:L795)</f>
        <v>87.493863675663164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87.493863675663164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0.1056098208184667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82</v>
      </c>
      <c r="I793" s="48">
        <v>82</v>
      </c>
      <c r="J793" s="48">
        <v>82</v>
      </c>
      <c r="K793" s="51">
        <v>62</v>
      </c>
      <c r="L793" s="55">
        <f>J793*(1-Q793)+K793*Q793</f>
        <v>78.493863675663164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0.17530681621684158</v>
      </c>
      <c r="R793" s="53">
        <f>L793+P793</f>
        <v>78.493863675663164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9</v>
      </c>
      <c r="I794" s="48">
        <v>9</v>
      </c>
      <c r="J794" s="48">
        <v>9</v>
      </c>
      <c r="K794" s="51">
        <v>9</v>
      </c>
      <c r="L794" s="55">
        <f>J794*(1-Q794)+K794*Q794</f>
        <v>9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0.50862072119856605</v>
      </c>
      <c r="R794" s="53">
        <f>L794+P794</f>
        <v>9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0.38656066241499837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40</v>
      </c>
      <c r="I796" s="69">
        <v>40</v>
      </c>
      <c r="J796" s="70"/>
      <c r="K796" s="71"/>
      <c r="L796" s="72">
        <v>15</v>
      </c>
      <c r="M796" s="69">
        <v>0</v>
      </c>
      <c r="N796" s="70"/>
      <c r="O796" s="71"/>
      <c r="P796" s="72">
        <v>0</v>
      </c>
      <c r="Q796" s="73"/>
      <c r="R796" s="74">
        <f>+L796+P796</f>
        <v>15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46</v>
      </c>
      <c r="I797" s="76">
        <v>46</v>
      </c>
      <c r="J797" s="77"/>
      <c r="K797" s="78"/>
      <c r="L797" s="79">
        <v>36</v>
      </c>
      <c r="M797" s="76">
        <v>0</v>
      </c>
      <c r="N797" s="77"/>
      <c r="O797" s="78"/>
      <c r="P797" s="79">
        <v>0</v>
      </c>
      <c r="Q797" s="80"/>
      <c r="R797" s="81">
        <f>+L797+P797</f>
        <v>36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78</v>
      </c>
      <c r="I798" s="76">
        <v>78</v>
      </c>
      <c r="J798" s="77"/>
      <c r="K798" s="78"/>
      <c r="L798" s="79">
        <v>50</v>
      </c>
      <c r="M798" s="76">
        <v>0</v>
      </c>
      <c r="N798" s="77"/>
      <c r="O798" s="78"/>
      <c r="P798" s="79">
        <v>0</v>
      </c>
      <c r="Q798" s="80"/>
      <c r="R798" s="81">
        <f>+L798+P798</f>
        <v>50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26</v>
      </c>
      <c r="I799" s="76">
        <v>26</v>
      </c>
      <c r="J799" s="77"/>
      <c r="K799" s="78"/>
      <c r="L799" s="79">
        <v>6</v>
      </c>
      <c r="M799" s="76">
        <v>0</v>
      </c>
      <c r="N799" s="77"/>
      <c r="O799" s="78"/>
      <c r="P799" s="79">
        <v>0</v>
      </c>
      <c r="Q799" s="80"/>
      <c r="R799" s="81">
        <f>+L799+P799</f>
        <v>6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52</v>
      </c>
      <c r="I801" s="96">
        <v>52</v>
      </c>
      <c r="J801" s="97"/>
      <c r="K801" s="98"/>
      <c r="L801" s="99">
        <f>+L802+SUM(L807:L811)</f>
        <v>38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38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0.1056098208184667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0.17530681621684158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0.50862072119856605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0.38656066241499837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11</v>
      </c>
      <c r="I807" s="69">
        <v>11</v>
      </c>
      <c r="J807" s="70"/>
      <c r="K807" s="71"/>
      <c r="L807" s="72">
        <v>11</v>
      </c>
      <c r="M807" s="69">
        <v>0</v>
      </c>
      <c r="N807" s="70"/>
      <c r="O807" s="71"/>
      <c r="P807" s="72">
        <v>0</v>
      </c>
      <c r="Q807" s="73"/>
      <c r="R807" s="74">
        <f>+L807+P807</f>
        <v>11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27</v>
      </c>
      <c r="I808" s="76">
        <v>27</v>
      </c>
      <c r="J808" s="77"/>
      <c r="K808" s="78"/>
      <c r="L808" s="79">
        <v>27</v>
      </c>
      <c r="M808" s="76">
        <v>0</v>
      </c>
      <c r="N808" s="77"/>
      <c r="O808" s="78"/>
      <c r="P808" s="79">
        <v>0</v>
      </c>
      <c r="Q808" s="80"/>
      <c r="R808" s="81">
        <f>+L808+P808</f>
        <v>27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13</v>
      </c>
      <c r="I809" s="76">
        <v>13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0.1056098208184667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0.17530681621684158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0.50862072119856605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0.38656066241499837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1250</v>
      </c>
      <c r="I823" s="96">
        <v>1250</v>
      </c>
      <c r="J823" s="97"/>
      <c r="K823" s="98"/>
      <c r="L823" s="99">
        <f>+L824+SUM(L829:L833)</f>
        <v>778.3771726887702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778.3771726887702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895</v>
      </c>
      <c r="I824" s="38">
        <v>895</v>
      </c>
      <c r="J824" s="39">
        <v>764</v>
      </c>
      <c r="K824" s="42">
        <v>602</v>
      </c>
      <c r="L824" s="41">
        <f>SUM(L825:L828)</f>
        <v>701.3771726887702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701.3771726887702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0.1056098208184667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0.17530681621684158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0.50862072119856605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895</v>
      </c>
      <c r="I828" s="59">
        <v>895</v>
      </c>
      <c r="J828" s="60">
        <v>764</v>
      </c>
      <c r="K828" s="63">
        <v>602</v>
      </c>
      <c r="L828" s="62">
        <f>J828*(1-Q828)+K828*Q828</f>
        <v>701.3771726887702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0.38656066241499837</v>
      </c>
      <c r="R828" s="65">
        <f>L828+P828</f>
        <v>701.3771726887702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131</v>
      </c>
      <c r="I829" s="69">
        <v>131</v>
      </c>
      <c r="J829" s="70"/>
      <c r="K829" s="71"/>
      <c r="L829" s="72">
        <v>63</v>
      </c>
      <c r="M829" s="69">
        <v>0</v>
      </c>
      <c r="N829" s="70"/>
      <c r="O829" s="71"/>
      <c r="P829" s="72">
        <v>0</v>
      </c>
      <c r="Q829" s="73"/>
      <c r="R829" s="74">
        <f>+L829+P829</f>
        <v>63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156</v>
      </c>
      <c r="I830" s="76">
        <v>156</v>
      </c>
      <c r="J830" s="77"/>
      <c r="K830" s="78"/>
      <c r="L830" s="79">
        <v>14</v>
      </c>
      <c r="M830" s="76">
        <v>0</v>
      </c>
      <c r="N830" s="77"/>
      <c r="O830" s="78"/>
      <c r="P830" s="79">
        <v>0</v>
      </c>
      <c r="Q830" s="80"/>
      <c r="R830" s="81">
        <f>+L830+P830</f>
        <v>14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55</v>
      </c>
      <c r="I831" s="76">
        <v>55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12</v>
      </c>
      <c r="I832" s="76">
        <v>12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74248</v>
      </c>
      <c r="I834" s="26">
        <v>20505</v>
      </c>
      <c r="J834" s="27"/>
      <c r="K834" s="28"/>
      <c r="L834" s="29">
        <f>+L835+SUM(L840:L844)</f>
        <v>4515.2575801978292</v>
      </c>
      <c r="M834" s="26">
        <v>53743</v>
      </c>
      <c r="N834" s="27"/>
      <c r="O834" s="28"/>
      <c r="P834" s="29">
        <f>+P835+SUM(P840:P844)</f>
        <v>21100.058507425758</v>
      </c>
      <c r="Q834" s="30"/>
      <c r="R834" s="31">
        <f>+R835+SUM(R840:R844)</f>
        <v>25615.316087623585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31073</v>
      </c>
      <c r="I835" s="38">
        <v>14868</v>
      </c>
      <c r="J835" s="39">
        <v>5883</v>
      </c>
      <c r="K835" s="42">
        <v>917</v>
      </c>
      <c r="L835" s="41">
        <f>SUM(L836:L839)</f>
        <v>4171.2575801978292</v>
      </c>
      <c r="M835" s="38">
        <v>16205</v>
      </c>
      <c r="N835" s="39">
        <v>11563</v>
      </c>
      <c r="O835" s="42">
        <v>7449</v>
      </c>
      <c r="P835" s="41">
        <f>SUM(P836:P839)</f>
        <v>9948.0585074257579</v>
      </c>
      <c r="Q835" s="43"/>
      <c r="R835" s="44">
        <f>SUM(R836:R839)</f>
        <v>14119.316087623585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3672</v>
      </c>
      <c r="I836" s="48">
        <v>2947</v>
      </c>
      <c r="J836" s="48">
        <v>466</v>
      </c>
      <c r="K836" s="51">
        <v>102</v>
      </c>
      <c r="L836" s="50">
        <f>J836*(1-Q836)+K836*Q836</f>
        <v>427.55802522207813</v>
      </c>
      <c r="M836" s="48">
        <v>725</v>
      </c>
      <c r="N836" s="48">
        <v>521</v>
      </c>
      <c r="O836" s="51">
        <v>335</v>
      </c>
      <c r="P836" s="50">
        <f>N836*(1-Q836)+O836*Q836</f>
        <v>501.3565733277652</v>
      </c>
      <c r="Q836" s="52">
        <f>$Q$2</f>
        <v>0.1056098208184667</v>
      </c>
      <c r="R836" s="53">
        <f>L836+P836</f>
        <v>928.91459854984328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8406</v>
      </c>
      <c r="I837" s="48">
        <v>4430</v>
      </c>
      <c r="J837" s="48">
        <v>2304</v>
      </c>
      <c r="K837" s="51">
        <v>557</v>
      </c>
      <c r="L837" s="55">
        <f>J837*(1-Q837)+K837*Q837</f>
        <v>1997.7389920691776</v>
      </c>
      <c r="M837" s="48">
        <v>3976</v>
      </c>
      <c r="N837" s="48">
        <v>2796</v>
      </c>
      <c r="O837" s="51">
        <v>1775</v>
      </c>
      <c r="P837" s="55">
        <f>N837*(1-Q837)+O837*Q837</f>
        <v>2617.0117406426048</v>
      </c>
      <c r="Q837" s="52">
        <f>$Q$3</f>
        <v>0.17530681621684158</v>
      </c>
      <c r="R837" s="53">
        <f>L837+P837</f>
        <v>4614.7507327117819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14310</v>
      </c>
      <c r="I838" s="48">
        <v>4879</v>
      </c>
      <c r="J838" s="48">
        <v>2285</v>
      </c>
      <c r="K838" s="51">
        <v>132</v>
      </c>
      <c r="L838" s="55">
        <f>J838*(1-Q838)+K838*Q838</f>
        <v>1189.9395872594873</v>
      </c>
      <c r="M838" s="48">
        <v>9431</v>
      </c>
      <c r="N838" s="48">
        <v>6684</v>
      </c>
      <c r="O838" s="51">
        <v>4287</v>
      </c>
      <c r="P838" s="55">
        <f>N838*(1-Q838)+O838*Q838</f>
        <v>5464.8361312870366</v>
      </c>
      <c r="Q838" s="52">
        <f>$Q$4</f>
        <v>0.50862072119856605</v>
      </c>
      <c r="R838" s="53">
        <f>L838+P838</f>
        <v>6654.7757185465234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4685</v>
      </c>
      <c r="I839" s="59">
        <v>2611</v>
      </c>
      <c r="J839" s="60">
        <v>827</v>
      </c>
      <c r="K839" s="63">
        <v>126</v>
      </c>
      <c r="L839" s="62">
        <f>J839*(1-Q839)+K839*Q839</f>
        <v>556.02097564708606</v>
      </c>
      <c r="M839" s="59">
        <v>2074</v>
      </c>
      <c r="N839" s="60">
        <v>1562</v>
      </c>
      <c r="O839" s="63">
        <v>1052</v>
      </c>
      <c r="P839" s="62">
        <f>N839*(1-Q839)+O839*Q839</f>
        <v>1364.8540621683508</v>
      </c>
      <c r="Q839" s="64">
        <f>$Q$5</f>
        <v>0.38656066241499837</v>
      </c>
      <c r="R839" s="65">
        <f>L839+P839</f>
        <v>1920.8750378154368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21704</v>
      </c>
      <c r="I840" s="69">
        <v>3789</v>
      </c>
      <c r="J840" s="70"/>
      <c r="K840" s="71"/>
      <c r="L840" s="72">
        <v>256</v>
      </c>
      <c r="M840" s="69">
        <v>17915</v>
      </c>
      <c r="N840" s="70"/>
      <c r="O840" s="71"/>
      <c r="P840" s="72">
        <v>6796</v>
      </c>
      <c r="Q840" s="73"/>
      <c r="R840" s="74">
        <f>+L840+P840</f>
        <v>7052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11324</v>
      </c>
      <c r="I841" s="76">
        <v>1158</v>
      </c>
      <c r="J841" s="77"/>
      <c r="K841" s="78"/>
      <c r="L841" s="79">
        <v>88</v>
      </c>
      <c r="M841" s="76">
        <v>10166</v>
      </c>
      <c r="N841" s="77"/>
      <c r="O841" s="78"/>
      <c r="P841" s="79">
        <v>2847</v>
      </c>
      <c r="Q841" s="80"/>
      <c r="R841" s="81">
        <f>+L841+P841</f>
        <v>2935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7524</v>
      </c>
      <c r="I842" s="76">
        <v>611</v>
      </c>
      <c r="J842" s="77"/>
      <c r="K842" s="78"/>
      <c r="L842" s="79">
        <v>0</v>
      </c>
      <c r="M842" s="76">
        <v>6913</v>
      </c>
      <c r="N842" s="77"/>
      <c r="O842" s="78"/>
      <c r="P842" s="79">
        <v>1187</v>
      </c>
      <c r="Q842" s="80"/>
      <c r="R842" s="81">
        <f>+L842+P842</f>
        <v>1187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1927</v>
      </c>
      <c r="I843" s="76">
        <v>79</v>
      </c>
      <c r="J843" s="77"/>
      <c r="K843" s="78"/>
      <c r="L843" s="79">
        <v>0</v>
      </c>
      <c r="M843" s="76">
        <v>1849</v>
      </c>
      <c r="N843" s="77"/>
      <c r="O843" s="78"/>
      <c r="P843" s="79">
        <v>282</v>
      </c>
      <c r="Q843" s="80"/>
      <c r="R843" s="81">
        <f>+L843+P843</f>
        <v>282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695</v>
      </c>
      <c r="I844" s="86">
        <v>0</v>
      </c>
      <c r="J844" s="87"/>
      <c r="K844" s="88"/>
      <c r="L844" s="89">
        <v>0</v>
      </c>
      <c r="M844" s="86">
        <v>695</v>
      </c>
      <c r="N844" s="87"/>
      <c r="O844" s="88"/>
      <c r="P844" s="89">
        <v>40</v>
      </c>
      <c r="Q844" s="90"/>
      <c r="R844" s="91">
        <f>+L844+P844</f>
        <v>40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10070</v>
      </c>
      <c r="I845" s="96">
        <v>3804</v>
      </c>
      <c r="J845" s="97"/>
      <c r="K845" s="98"/>
      <c r="L845" s="99">
        <f>+L846+SUM(L851:L855)</f>
        <v>600.33783953546026</v>
      </c>
      <c r="M845" s="96">
        <v>6265</v>
      </c>
      <c r="N845" s="100"/>
      <c r="O845" s="101"/>
      <c r="P845" s="99">
        <f>+P846+SUM(P851:P855)</f>
        <v>2851.8931359634266</v>
      </c>
      <c r="Q845" s="102"/>
      <c r="R845" s="103">
        <f>+R846+SUM(R851:R855)</f>
        <v>3452.2309754988869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7462</v>
      </c>
      <c r="I846" s="38">
        <v>3416</v>
      </c>
      <c r="J846" s="39">
        <v>857</v>
      </c>
      <c r="K846" s="42">
        <v>135</v>
      </c>
      <c r="L846" s="41">
        <f>SUM(L847:L850)</f>
        <v>600.33783953546026</v>
      </c>
      <c r="M846" s="38">
        <v>4046</v>
      </c>
      <c r="N846" s="39">
        <v>2580</v>
      </c>
      <c r="O846" s="42">
        <v>1811</v>
      </c>
      <c r="P846" s="41">
        <f>SUM(P847:P850)</f>
        <v>2236.8931359634266</v>
      </c>
      <c r="Q846" s="43"/>
      <c r="R846" s="44">
        <f>SUM(R847:R850)</f>
        <v>2837.2309754988869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1483</v>
      </c>
      <c r="I847" s="48">
        <v>1275</v>
      </c>
      <c r="J847" s="48">
        <v>102</v>
      </c>
      <c r="K847" s="51">
        <v>20</v>
      </c>
      <c r="L847" s="50">
        <f>J847*(1-Q847)+K847*Q847</f>
        <v>93.339994692885725</v>
      </c>
      <c r="M847" s="48">
        <v>207</v>
      </c>
      <c r="N847" s="48">
        <v>169</v>
      </c>
      <c r="O847" s="51">
        <v>128</v>
      </c>
      <c r="P847" s="50">
        <f>N847*(1-Q847)+O847*Q847</f>
        <v>164.66999734644287</v>
      </c>
      <c r="Q847" s="52">
        <f>$Q$2</f>
        <v>0.1056098208184667</v>
      </c>
      <c r="R847" s="53">
        <f>L847+P847</f>
        <v>258.00999203932861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1214</v>
      </c>
      <c r="I848" s="48">
        <v>470</v>
      </c>
      <c r="J848" s="48">
        <v>240</v>
      </c>
      <c r="K848" s="51">
        <v>21</v>
      </c>
      <c r="L848" s="55">
        <f>J848*(1-Q848)+K848*Q848</f>
        <v>201.6078072485117</v>
      </c>
      <c r="M848" s="48">
        <v>744</v>
      </c>
      <c r="N848" s="48">
        <v>418</v>
      </c>
      <c r="O848" s="51">
        <v>336</v>
      </c>
      <c r="P848" s="55">
        <f>N848*(1-Q848)+O848*Q848</f>
        <v>403.62484107021896</v>
      </c>
      <c r="Q848" s="52">
        <f>$Q$3</f>
        <v>0.17530681621684158</v>
      </c>
      <c r="R848" s="53">
        <f>L848+P848</f>
        <v>605.23264831873064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4209</v>
      </c>
      <c r="I849" s="48">
        <v>1410</v>
      </c>
      <c r="J849" s="48">
        <v>426</v>
      </c>
      <c r="K849" s="51">
        <v>37</v>
      </c>
      <c r="L849" s="55">
        <f>J849*(1-Q849)+K849*Q849</f>
        <v>228.14653945375781</v>
      </c>
      <c r="M849" s="48">
        <v>2799</v>
      </c>
      <c r="N849" s="48">
        <v>1743</v>
      </c>
      <c r="O849" s="51">
        <v>1133</v>
      </c>
      <c r="P849" s="55">
        <f>N849*(1-Q849)+O849*Q849</f>
        <v>1432.7413600688747</v>
      </c>
      <c r="Q849" s="52">
        <f>$Q$4</f>
        <v>0.50862072119856605</v>
      </c>
      <c r="R849" s="53">
        <f>L849+P849</f>
        <v>1660.8878995226326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556</v>
      </c>
      <c r="I850" s="59">
        <v>261</v>
      </c>
      <c r="J850" s="60">
        <v>90</v>
      </c>
      <c r="K850" s="63">
        <v>57</v>
      </c>
      <c r="L850" s="62">
        <f>J850*(1-Q850)+K850*Q850</f>
        <v>77.24349814030505</v>
      </c>
      <c r="M850" s="59">
        <v>295</v>
      </c>
      <c r="N850" s="60">
        <v>249</v>
      </c>
      <c r="O850" s="63">
        <v>215</v>
      </c>
      <c r="P850" s="62">
        <f>N850*(1-Q850)+O850*Q850</f>
        <v>235.85693747789003</v>
      </c>
      <c r="Q850" s="64">
        <f>$Q$5</f>
        <v>0.38656066241499837</v>
      </c>
      <c r="R850" s="65">
        <f>L850+P850</f>
        <v>313.10043561819509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1731</v>
      </c>
      <c r="I851" s="69">
        <v>335</v>
      </c>
      <c r="J851" s="70"/>
      <c r="K851" s="71"/>
      <c r="L851" s="72">
        <v>0</v>
      </c>
      <c r="M851" s="69">
        <v>1396</v>
      </c>
      <c r="N851" s="70"/>
      <c r="O851" s="71"/>
      <c r="P851" s="72">
        <v>441</v>
      </c>
      <c r="Q851" s="73"/>
      <c r="R851" s="74">
        <f>+L851+P851</f>
        <v>441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637</v>
      </c>
      <c r="I852" s="76">
        <v>42</v>
      </c>
      <c r="J852" s="77"/>
      <c r="K852" s="78"/>
      <c r="L852" s="79">
        <v>0</v>
      </c>
      <c r="M852" s="76">
        <v>595</v>
      </c>
      <c r="N852" s="77"/>
      <c r="O852" s="78"/>
      <c r="P852" s="79">
        <v>161</v>
      </c>
      <c r="Q852" s="80"/>
      <c r="R852" s="81">
        <f>+L852+P852</f>
        <v>161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200</v>
      </c>
      <c r="I853" s="76">
        <v>11</v>
      </c>
      <c r="J853" s="77"/>
      <c r="K853" s="78"/>
      <c r="L853" s="79">
        <v>0</v>
      </c>
      <c r="M853" s="76">
        <v>189</v>
      </c>
      <c r="N853" s="77"/>
      <c r="O853" s="78"/>
      <c r="P853" s="79">
        <v>13</v>
      </c>
      <c r="Q853" s="80"/>
      <c r="R853" s="81">
        <f>+L853+P853</f>
        <v>13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25</v>
      </c>
      <c r="I854" s="76">
        <v>0</v>
      </c>
      <c r="J854" s="77"/>
      <c r="K854" s="78"/>
      <c r="L854" s="79">
        <v>0</v>
      </c>
      <c r="M854" s="76">
        <v>25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15</v>
      </c>
      <c r="I855" s="86">
        <v>0</v>
      </c>
      <c r="J855" s="87"/>
      <c r="K855" s="88"/>
      <c r="L855" s="89">
        <v>0</v>
      </c>
      <c r="M855" s="86">
        <v>15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18114</v>
      </c>
      <c r="I856" s="96">
        <v>5404</v>
      </c>
      <c r="J856" s="97"/>
      <c r="K856" s="98"/>
      <c r="L856" s="99">
        <f>+L857+SUM(L862:L866)</f>
        <v>1145.19252001631</v>
      </c>
      <c r="M856" s="96">
        <v>12710</v>
      </c>
      <c r="N856" s="100"/>
      <c r="O856" s="101"/>
      <c r="P856" s="99">
        <f>+P857+SUM(P862:P866)</f>
        <v>5440.1600478281371</v>
      </c>
      <c r="Q856" s="102"/>
      <c r="R856" s="103">
        <f>+R857+SUM(R862:R866)</f>
        <v>6585.3525678444466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10300</v>
      </c>
      <c r="I857" s="38">
        <v>4673</v>
      </c>
      <c r="J857" s="39">
        <v>1811</v>
      </c>
      <c r="K857" s="42">
        <v>162</v>
      </c>
      <c r="L857" s="41">
        <f>SUM(L858:L861)</f>
        <v>1145.19252001631</v>
      </c>
      <c r="M857" s="38">
        <v>5627</v>
      </c>
      <c r="N857" s="39">
        <v>4045</v>
      </c>
      <c r="O857" s="42">
        <v>2626</v>
      </c>
      <c r="P857" s="41">
        <f>SUM(P858:P861)</f>
        <v>3427.1600478281371</v>
      </c>
      <c r="Q857" s="43"/>
      <c r="R857" s="44">
        <f>SUM(R858:R861)</f>
        <v>4572.3525678444466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1218</v>
      </c>
      <c r="I858" s="48">
        <v>1060</v>
      </c>
      <c r="J858" s="48">
        <v>130</v>
      </c>
      <c r="K858" s="51">
        <v>23</v>
      </c>
      <c r="L858" s="50">
        <f>J858*(1-Q858)+K858*Q858</f>
        <v>118.69974917242406</v>
      </c>
      <c r="M858" s="48">
        <v>158</v>
      </c>
      <c r="N858" s="48">
        <v>76</v>
      </c>
      <c r="O858" s="51">
        <v>79</v>
      </c>
      <c r="P858" s="50">
        <f>N858*(1-Q858)+O858*Q858</f>
        <v>76.316829462455402</v>
      </c>
      <c r="Q858" s="52">
        <f>$Q$2</f>
        <v>0.1056098208184667</v>
      </c>
      <c r="R858" s="53">
        <f>L858+P858</f>
        <v>195.01657863487947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2064</v>
      </c>
      <c r="I859" s="48">
        <v>1039</v>
      </c>
      <c r="J859" s="48">
        <v>432</v>
      </c>
      <c r="K859" s="51">
        <v>58</v>
      </c>
      <c r="L859" s="55">
        <f>J859*(1-Q859)+K859*Q859</f>
        <v>366.43525073490122</v>
      </c>
      <c r="M859" s="48">
        <v>1025</v>
      </c>
      <c r="N859" s="48">
        <v>753</v>
      </c>
      <c r="O859" s="51">
        <v>445</v>
      </c>
      <c r="P859" s="55">
        <f>N859*(1-Q859)+O859*Q859</f>
        <v>699.00550060521277</v>
      </c>
      <c r="Q859" s="52">
        <f>$Q$3</f>
        <v>0.17530681621684158</v>
      </c>
      <c r="R859" s="53">
        <f>L859+P859</f>
        <v>1065.440751340114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6716</v>
      </c>
      <c r="I860" s="48">
        <v>2432</v>
      </c>
      <c r="J860" s="48">
        <v>1207</v>
      </c>
      <c r="K860" s="51">
        <v>81</v>
      </c>
      <c r="L860" s="55">
        <f>J860*(1-Q860)+K860*Q860</f>
        <v>634.29306793041462</v>
      </c>
      <c r="M860" s="48">
        <v>4284</v>
      </c>
      <c r="N860" s="48">
        <v>3131</v>
      </c>
      <c r="O860" s="51">
        <v>2037</v>
      </c>
      <c r="P860" s="55">
        <f>N860*(1-Q860)+O860*Q860</f>
        <v>2574.5689310087687</v>
      </c>
      <c r="Q860" s="52">
        <f>$Q$4</f>
        <v>0.50862072119856605</v>
      </c>
      <c r="R860" s="53">
        <f>L860+P860</f>
        <v>3208.8619989391832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301</v>
      </c>
      <c r="I861" s="59">
        <v>141</v>
      </c>
      <c r="J861" s="60">
        <v>42</v>
      </c>
      <c r="K861" s="63">
        <v>0</v>
      </c>
      <c r="L861" s="62">
        <f>J861*(1-Q861)+K861*Q861</f>
        <v>25.764452178570068</v>
      </c>
      <c r="M861" s="59">
        <v>161</v>
      </c>
      <c r="N861" s="60">
        <v>85</v>
      </c>
      <c r="O861" s="63">
        <v>65</v>
      </c>
      <c r="P861" s="62">
        <f>N861*(1-Q861)+O861*Q861</f>
        <v>77.26878675170002</v>
      </c>
      <c r="Q861" s="64">
        <f>$Q$5</f>
        <v>0.38656066241499837</v>
      </c>
      <c r="R861" s="65">
        <f>L861+P861</f>
        <v>103.03323893027009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5071</v>
      </c>
      <c r="I862" s="69">
        <v>550</v>
      </c>
      <c r="J862" s="70"/>
      <c r="K862" s="71"/>
      <c r="L862" s="72">
        <v>0</v>
      </c>
      <c r="M862" s="69">
        <v>4521</v>
      </c>
      <c r="N862" s="70"/>
      <c r="O862" s="71"/>
      <c r="P862" s="72">
        <v>1480</v>
      </c>
      <c r="Q862" s="73"/>
      <c r="R862" s="74">
        <f>+L862+P862</f>
        <v>1480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1919</v>
      </c>
      <c r="I863" s="76">
        <v>171</v>
      </c>
      <c r="J863" s="77"/>
      <c r="K863" s="78"/>
      <c r="L863" s="79">
        <v>0</v>
      </c>
      <c r="M863" s="76">
        <v>1748</v>
      </c>
      <c r="N863" s="77"/>
      <c r="O863" s="78"/>
      <c r="P863" s="79">
        <v>469</v>
      </c>
      <c r="Q863" s="80"/>
      <c r="R863" s="81">
        <f>+L863+P863</f>
        <v>469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731</v>
      </c>
      <c r="I864" s="76">
        <v>10</v>
      </c>
      <c r="J864" s="77"/>
      <c r="K864" s="78"/>
      <c r="L864" s="79">
        <v>0</v>
      </c>
      <c r="M864" s="76">
        <v>721</v>
      </c>
      <c r="N864" s="77"/>
      <c r="O864" s="78"/>
      <c r="P864" s="79">
        <v>64</v>
      </c>
      <c r="Q864" s="80"/>
      <c r="R864" s="81">
        <f>+L864+P864</f>
        <v>64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79</v>
      </c>
      <c r="I865" s="76">
        <v>0</v>
      </c>
      <c r="J865" s="77"/>
      <c r="K865" s="78"/>
      <c r="L865" s="79">
        <v>0</v>
      </c>
      <c r="M865" s="76">
        <v>79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14</v>
      </c>
      <c r="I866" s="86">
        <v>0</v>
      </c>
      <c r="J866" s="87"/>
      <c r="K866" s="88"/>
      <c r="L866" s="89">
        <v>0</v>
      </c>
      <c r="M866" s="86">
        <v>14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15102</v>
      </c>
      <c r="I867" s="96">
        <v>3377</v>
      </c>
      <c r="J867" s="97"/>
      <c r="K867" s="98"/>
      <c r="L867" s="99">
        <f>+L868+SUM(L873:L877)</f>
        <v>838.98253515194642</v>
      </c>
      <c r="M867" s="96">
        <v>11725</v>
      </c>
      <c r="N867" s="100"/>
      <c r="O867" s="101"/>
      <c r="P867" s="99">
        <f>+P868+SUM(P873:P877)</f>
        <v>4554.5802276804998</v>
      </c>
      <c r="Q867" s="102"/>
      <c r="R867" s="103">
        <f>+R868+SUM(R873:R877)</f>
        <v>5393.5627628324455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4730</v>
      </c>
      <c r="I868" s="38">
        <v>2113</v>
      </c>
      <c r="J868" s="39">
        <v>1116</v>
      </c>
      <c r="K868" s="42">
        <v>119</v>
      </c>
      <c r="L868" s="41">
        <f>SUM(L869:L872)</f>
        <v>803.98253515194642</v>
      </c>
      <c r="M868" s="38">
        <v>2617</v>
      </c>
      <c r="N868" s="39">
        <v>1946</v>
      </c>
      <c r="O868" s="42">
        <v>1173</v>
      </c>
      <c r="P868" s="41">
        <f>SUM(P869:P872)</f>
        <v>1674.5802276804995</v>
      </c>
      <c r="Q868" s="43"/>
      <c r="R868" s="44">
        <f>SUM(R869:R872)</f>
        <v>2478.562762832446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614</v>
      </c>
      <c r="I869" s="48">
        <v>401</v>
      </c>
      <c r="J869" s="48">
        <v>139</v>
      </c>
      <c r="K869" s="51">
        <v>30</v>
      </c>
      <c r="L869" s="50">
        <f>J869*(1-Q869)+K869*Q869</f>
        <v>127.48852953078713</v>
      </c>
      <c r="M869" s="48">
        <v>213</v>
      </c>
      <c r="N869" s="48">
        <v>184</v>
      </c>
      <c r="O869" s="51">
        <v>82</v>
      </c>
      <c r="P869" s="50">
        <f>N869*(1-Q869)+O869*Q869</f>
        <v>173.22779827651638</v>
      </c>
      <c r="Q869" s="52">
        <f>$Q$2</f>
        <v>0.1056098208184667</v>
      </c>
      <c r="R869" s="53">
        <f>L869+P869</f>
        <v>300.71632780730351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1685</v>
      </c>
      <c r="I870" s="48">
        <v>926</v>
      </c>
      <c r="J870" s="48">
        <v>525</v>
      </c>
      <c r="K870" s="51">
        <v>70</v>
      </c>
      <c r="L870" s="55">
        <f>J870*(1-Q870)+K870*Q870</f>
        <v>445.23539862133703</v>
      </c>
      <c r="M870" s="48">
        <v>759</v>
      </c>
      <c r="N870" s="48">
        <v>495</v>
      </c>
      <c r="O870" s="51">
        <v>264</v>
      </c>
      <c r="P870" s="55">
        <f>N870*(1-Q870)+O870*Q870</f>
        <v>454.50412545390958</v>
      </c>
      <c r="Q870" s="52">
        <f>$Q$3</f>
        <v>0.17530681621684158</v>
      </c>
      <c r="R870" s="53">
        <f>L870+P870</f>
        <v>899.73952407524666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2281</v>
      </c>
      <c r="I871" s="48">
        <v>756</v>
      </c>
      <c r="J871" s="48">
        <v>448</v>
      </c>
      <c r="K871" s="51">
        <v>14</v>
      </c>
      <c r="L871" s="55">
        <f>J871*(1-Q871)+K871*Q871</f>
        <v>227.25860699982235</v>
      </c>
      <c r="M871" s="48">
        <v>1525</v>
      </c>
      <c r="N871" s="48">
        <v>1151</v>
      </c>
      <c r="O871" s="51">
        <v>744</v>
      </c>
      <c r="P871" s="55">
        <f>N871*(1-Q871)+O871*Q871</f>
        <v>943.99136647218359</v>
      </c>
      <c r="Q871" s="52">
        <f>$Q$4</f>
        <v>0.50862072119856605</v>
      </c>
      <c r="R871" s="53">
        <f>L871+P871</f>
        <v>1171.2499734720059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150</v>
      </c>
      <c r="I872" s="59">
        <v>30</v>
      </c>
      <c r="J872" s="60">
        <v>4</v>
      </c>
      <c r="K872" s="63">
        <v>4</v>
      </c>
      <c r="L872" s="62">
        <f>J872*(1-Q872)+K872*Q872</f>
        <v>4</v>
      </c>
      <c r="M872" s="59">
        <v>120</v>
      </c>
      <c r="N872" s="60">
        <v>116</v>
      </c>
      <c r="O872" s="63">
        <v>82</v>
      </c>
      <c r="P872" s="62">
        <f>N872*(1-Q872)+O872*Q872</f>
        <v>102.85693747789004</v>
      </c>
      <c r="Q872" s="64">
        <f>$Q$5</f>
        <v>0.38656066241499837</v>
      </c>
      <c r="R872" s="65">
        <f>L872+P872</f>
        <v>106.85693747789004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6223</v>
      </c>
      <c r="I873" s="69">
        <v>960</v>
      </c>
      <c r="J873" s="70"/>
      <c r="K873" s="71"/>
      <c r="L873" s="72">
        <v>21</v>
      </c>
      <c r="M873" s="69">
        <v>5263</v>
      </c>
      <c r="N873" s="70"/>
      <c r="O873" s="71"/>
      <c r="P873" s="72">
        <v>2116</v>
      </c>
      <c r="Q873" s="73"/>
      <c r="R873" s="74">
        <f>+L873+P873</f>
        <v>2137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2594</v>
      </c>
      <c r="I874" s="76">
        <v>160</v>
      </c>
      <c r="J874" s="77"/>
      <c r="K874" s="78"/>
      <c r="L874" s="79">
        <v>14</v>
      </c>
      <c r="M874" s="76">
        <v>2434</v>
      </c>
      <c r="N874" s="77"/>
      <c r="O874" s="78"/>
      <c r="P874" s="79">
        <v>611</v>
      </c>
      <c r="Q874" s="80"/>
      <c r="R874" s="81">
        <f>+L874+P874</f>
        <v>625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1357</v>
      </c>
      <c r="I875" s="76">
        <v>122</v>
      </c>
      <c r="J875" s="77"/>
      <c r="K875" s="78"/>
      <c r="L875" s="79">
        <v>0</v>
      </c>
      <c r="M875" s="76">
        <v>1235</v>
      </c>
      <c r="N875" s="77"/>
      <c r="O875" s="78"/>
      <c r="P875" s="79">
        <v>140</v>
      </c>
      <c r="Q875" s="80"/>
      <c r="R875" s="81">
        <f>+L875+P875</f>
        <v>140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149</v>
      </c>
      <c r="I876" s="76">
        <v>22</v>
      </c>
      <c r="J876" s="77"/>
      <c r="K876" s="78"/>
      <c r="L876" s="79">
        <v>0</v>
      </c>
      <c r="M876" s="76">
        <v>127</v>
      </c>
      <c r="N876" s="77"/>
      <c r="O876" s="78"/>
      <c r="P876" s="79">
        <v>13</v>
      </c>
      <c r="Q876" s="80"/>
      <c r="R876" s="81">
        <f>+L876+P876</f>
        <v>13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49</v>
      </c>
      <c r="I877" s="86">
        <v>0</v>
      </c>
      <c r="J877" s="87"/>
      <c r="K877" s="88"/>
      <c r="L877" s="89">
        <v>0</v>
      </c>
      <c r="M877" s="86">
        <v>49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9459</v>
      </c>
      <c r="I878" s="96">
        <v>2355</v>
      </c>
      <c r="J878" s="97"/>
      <c r="K878" s="98"/>
      <c r="L878" s="99">
        <f>+L879+SUM(L884:L888)</f>
        <v>683.9493169988242</v>
      </c>
      <c r="M878" s="96">
        <v>7104</v>
      </c>
      <c r="N878" s="100"/>
      <c r="O878" s="101"/>
      <c r="P878" s="99">
        <f>+P879+SUM(P884:P888)</f>
        <v>2274.2746271712467</v>
      </c>
      <c r="Q878" s="102"/>
      <c r="R878" s="103">
        <f>+R879+SUM(R884:R888)</f>
        <v>2958.2239441700704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2691</v>
      </c>
      <c r="I879" s="38">
        <v>1345</v>
      </c>
      <c r="J879" s="39">
        <v>761</v>
      </c>
      <c r="K879" s="42">
        <v>212</v>
      </c>
      <c r="L879" s="41">
        <f>SUM(L880:L883)</f>
        <v>609.9493169988242</v>
      </c>
      <c r="M879" s="38">
        <v>1346</v>
      </c>
      <c r="N879" s="39">
        <v>934</v>
      </c>
      <c r="O879" s="42">
        <v>517</v>
      </c>
      <c r="P879" s="41">
        <f>SUM(P880:P883)</f>
        <v>788.27462717124661</v>
      </c>
      <c r="Q879" s="43"/>
      <c r="R879" s="44">
        <f>SUM(R880:R883)</f>
        <v>1398.2239441700706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251</v>
      </c>
      <c r="I880" s="48">
        <v>130</v>
      </c>
      <c r="J880" s="48">
        <v>59</v>
      </c>
      <c r="K880" s="51">
        <v>18</v>
      </c>
      <c r="L880" s="50">
        <f>J880*(1-Q880)+K880*Q880</f>
        <v>54.669997346442862</v>
      </c>
      <c r="M880" s="48">
        <v>120</v>
      </c>
      <c r="N880" s="48">
        <v>66</v>
      </c>
      <c r="O880" s="51">
        <v>39</v>
      </c>
      <c r="P880" s="50">
        <f>N880*(1-Q880)+O880*Q880</f>
        <v>63.148534837901401</v>
      </c>
      <c r="Q880" s="52">
        <f>$Q$2</f>
        <v>0.1056098208184667</v>
      </c>
      <c r="R880" s="53">
        <f>L880+P880</f>
        <v>117.81853218434426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1594</v>
      </c>
      <c r="I881" s="48">
        <v>1003</v>
      </c>
      <c r="J881" s="48">
        <v>518</v>
      </c>
      <c r="K881" s="51">
        <v>194</v>
      </c>
      <c r="L881" s="55">
        <f>J881*(1-Q881)+K881*Q881</f>
        <v>461.20059154574329</v>
      </c>
      <c r="M881" s="48">
        <v>591</v>
      </c>
      <c r="N881" s="48">
        <v>386</v>
      </c>
      <c r="O881" s="51">
        <v>221</v>
      </c>
      <c r="P881" s="55">
        <f>N881*(1-Q881)+O881*Q881</f>
        <v>357.07437532422114</v>
      </c>
      <c r="Q881" s="52">
        <f>$Q$3</f>
        <v>0.17530681621684158</v>
      </c>
      <c r="R881" s="53">
        <f>L881+P881</f>
        <v>818.27496686996437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774</v>
      </c>
      <c r="I882" s="48">
        <v>179</v>
      </c>
      <c r="J882" s="48">
        <v>159</v>
      </c>
      <c r="K882" s="51">
        <v>0</v>
      </c>
      <c r="L882" s="55">
        <f>J882*(1-Q882)+K882*Q882</f>
        <v>78.129305329427993</v>
      </c>
      <c r="M882" s="48">
        <v>595</v>
      </c>
      <c r="N882" s="48">
        <v>483</v>
      </c>
      <c r="O882" s="51">
        <v>257</v>
      </c>
      <c r="P882" s="55">
        <f>N882*(1-Q882)+O882*Q882</f>
        <v>368.05171700912405</v>
      </c>
      <c r="Q882" s="52">
        <f>$Q$4</f>
        <v>0.50862072119856605</v>
      </c>
      <c r="R882" s="53">
        <f>L882+P882</f>
        <v>446.18102233855205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73</v>
      </c>
      <c r="I883" s="59">
        <v>32</v>
      </c>
      <c r="J883" s="60">
        <v>26</v>
      </c>
      <c r="K883" s="63">
        <v>0</v>
      </c>
      <c r="L883" s="62">
        <f>J883*(1-Q883)+K883*Q883</f>
        <v>15.949422777210041</v>
      </c>
      <c r="M883" s="59">
        <v>41</v>
      </c>
      <c r="N883" s="60">
        <v>0</v>
      </c>
      <c r="O883" s="63">
        <v>0</v>
      </c>
      <c r="P883" s="62">
        <f>N883*(1-Q883)+O883*Q883</f>
        <v>0</v>
      </c>
      <c r="Q883" s="64">
        <f>$Q$5</f>
        <v>0.38656066241499837</v>
      </c>
      <c r="R883" s="65">
        <f>L883+P883</f>
        <v>15.949422777210041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3142</v>
      </c>
      <c r="I884" s="69">
        <v>572</v>
      </c>
      <c r="J884" s="70"/>
      <c r="K884" s="71"/>
      <c r="L884" s="72">
        <v>36</v>
      </c>
      <c r="M884" s="69">
        <v>2570</v>
      </c>
      <c r="N884" s="70"/>
      <c r="O884" s="71"/>
      <c r="P884" s="72">
        <v>854</v>
      </c>
      <c r="Q884" s="73"/>
      <c r="R884" s="74">
        <f>+L884+P884</f>
        <v>890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2063</v>
      </c>
      <c r="I885" s="76">
        <v>251</v>
      </c>
      <c r="J885" s="77"/>
      <c r="K885" s="78"/>
      <c r="L885" s="79">
        <v>38</v>
      </c>
      <c r="M885" s="76">
        <v>1813</v>
      </c>
      <c r="N885" s="77"/>
      <c r="O885" s="78"/>
      <c r="P885" s="79">
        <v>453</v>
      </c>
      <c r="Q885" s="80"/>
      <c r="R885" s="81">
        <f>+L885+P885</f>
        <v>491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987</v>
      </c>
      <c r="I886" s="76">
        <v>148</v>
      </c>
      <c r="J886" s="77"/>
      <c r="K886" s="78"/>
      <c r="L886" s="79">
        <v>0</v>
      </c>
      <c r="M886" s="76">
        <v>839</v>
      </c>
      <c r="N886" s="77"/>
      <c r="O886" s="78"/>
      <c r="P886" s="79">
        <v>112</v>
      </c>
      <c r="Q886" s="80"/>
      <c r="R886" s="81">
        <f>+L886+P886</f>
        <v>112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389</v>
      </c>
      <c r="I887" s="76">
        <v>40</v>
      </c>
      <c r="J887" s="77"/>
      <c r="K887" s="78"/>
      <c r="L887" s="79">
        <v>0</v>
      </c>
      <c r="M887" s="76">
        <v>349</v>
      </c>
      <c r="N887" s="77"/>
      <c r="O887" s="78"/>
      <c r="P887" s="79">
        <v>67</v>
      </c>
      <c r="Q887" s="80"/>
      <c r="R887" s="81">
        <f>+L887+P887</f>
        <v>67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187</v>
      </c>
      <c r="I888" s="86">
        <v>0</v>
      </c>
      <c r="J888" s="87"/>
      <c r="K888" s="88"/>
      <c r="L888" s="89">
        <v>0</v>
      </c>
      <c r="M888" s="86">
        <v>187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5872</v>
      </c>
      <c r="I889" s="96">
        <v>1126</v>
      </c>
      <c r="J889" s="97"/>
      <c r="K889" s="98"/>
      <c r="L889" s="99">
        <f>+L890+SUM(L895:L899)</f>
        <v>249.51831889932203</v>
      </c>
      <c r="M889" s="96">
        <v>4746</v>
      </c>
      <c r="N889" s="100"/>
      <c r="O889" s="101"/>
      <c r="P889" s="99">
        <f>+P890+SUM(P895:P899)</f>
        <v>1565.9574114491957</v>
      </c>
      <c r="Q889" s="102"/>
      <c r="R889" s="103">
        <f>+R890+SUM(R895:R899)</f>
        <v>1815.4757303485176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1003</v>
      </c>
      <c r="I890" s="38">
        <v>550</v>
      </c>
      <c r="J890" s="39">
        <v>281</v>
      </c>
      <c r="K890" s="42">
        <v>120</v>
      </c>
      <c r="L890" s="41">
        <f>SUM(L891:L894)</f>
        <v>249.51831889932203</v>
      </c>
      <c r="M890" s="38">
        <v>453</v>
      </c>
      <c r="N890" s="39">
        <v>391</v>
      </c>
      <c r="O890" s="42">
        <v>251</v>
      </c>
      <c r="P890" s="41">
        <f>SUM(P891:P894)</f>
        <v>352.95741144919572</v>
      </c>
      <c r="Q890" s="43"/>
      <c r="R890" s="44">
        <f>SUM(R891:R894)</f>
        <v>602.47573034851769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70</v>
      </c>
      <c r="I891" s="48">
        <v>51</v>
      </c>
      <c r="J891" s="48">
        <v>36</v>
      </c>
      <c r="K891" s="51">
        <v>11</v>
      </c>
      <c r="L891" s="50">
        <f>J891*(1-Q891)+K891*Q891</f>
        <v>33.359754479538339</v>
      </c>
      <c r="M891" s="48">
        <v>19</v>
      </c>
      <c r="N891" s="48">
        <v>19</v>
      </c>
      <c r="O891" s="51">
        <v>0</v>
      </c>
      <c r="P891" s="50">
        <f>N891*(1-Q891)+O891*Q891</f>
        <v>16.993413404449132</v>
      </c>
      <c r="Q891" s="52">
        <f>$Q$2</f>
        <v>0.1056098208184667</v>
      </c>
      <c r="R891" s="53">
        <f>L891+P891</f>
        <v>50.353167883987467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737</v>
      </c>
      <c r="I892" s="48">
        <v>428</v>
      </c>
      <c r="J892" s="48">
        <v>230</v>
      </c>
      <c r="K892" s="51">
        <v>109</v>
      </c>
      <c r="L892" s="55">
        <f>J892*(1-Q892)+K892*Q892</f>
        <v>208.78787523776217</v>
      </c>
      <c r="M892" s="48">
        <v>309</v>
      </c>
      <c r="N892" s="48">
        <v>272</v>
      </c>
      <c r="O892" s="51">
        <v>194</v>
      </c>
      <c r="P892" s="55">
        <f>N892*(1-Q892)+O892*Q892</f>
        <v>258.32606833508635</v>
      </c>
      <c r="Q892" s="52">
        <f>$Q$3</f>
        <v>0.17530681621684158</v>
      </c>
      <c r="R892" s="53">
        <f>L892+P892</f>
        <v>467.11394357284848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196</v>
      </c>
      <c r="I893" s="48">
        <v>72</v>
      </c>
      <c r="J893" s="48">
        <v>15</v>
      </c>
      <c r="K893" s="51">
        <v>0</v>
      </c>
      <c r="L893" s="55">
        <f>J893*(1-Q893)+K893*Q893</f>
        <v>7.3706891820215095</v>
      </c>
      <c r="M893" s="48">
        <v>124</v>
      </c>
      <c r="N893" s="48">
        <v>99</v>
      </c>
      <c r="O893" s="51">
        <v>57</v>
      </c>
      <c r="P893" s="55">
        <f>N893*(1-Q893)+O893*Q893</f>
        <v>77.637929709660227</v>
      </c>
      <c r="Q893" s="52">
        <f>$Q$4</f>
        <v>0.50862072119856605</v>
      </c>
      <c r="R893" s="53">
        <f>L893+P893</f>
        <v>85.008618891681735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0.38656066241499837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1814</v>
      </c>
      <c r="I895" s="69">
        <v>306</v>
      </c>
      <c r="J895" s="70"/>
      <c r="K895" s="71"/>
      <c r="L895" s="72">
        <v>0</v>
      </c>
      <c r="M895" s="69">
        <v>1508</v>
      </c>
      <c r="N895" s="70"/>
      <c r="O895" s="71"/>
      <c r="P895" s="72">
        <v>631</v>
      </c>
      <c r="Q895" s="73"/>
      <c r="R895" s="74">
        <f>+L895+P895</f>
        <v>631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1353</v>
      </c>
      <c r="I896" s="76">
        <v>195</v>
      </c>
      <c r="J896" s="77"/>
      <c r="K896" s="78"/>
      <c r="L896" s="79">
        <v>0</v>
      </c>
      <c r="M896" s="76">
        <v>1159</v>
      </c>
      <c r="N896" s="77"/>
      <c r="O896" s="78"/>
      <c r="P896" s="79">
        <v>326</v>
      </c>
      <c r="Q896" s="80"/>
      <c r="R896" s="81">
        <f>+L896+P896</f>
        <v>326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1180</v>
      </c>
      <c r="I897" s="76">
        <v>76</v>
      </c>
      <c r="J897" s="77"/>
      <c r="K897" s="78"/>
      <c r="L897" s="79">
        <v>0</v>
      </c>
      <c r="M897" s="76">
        <v>1104</v>
      </c>
      <c r="N897" s="77"/>
      <c r="O897" s="78"/>
      <c r="P897" s="79">
        <v>214</v>
      </c>
      <c r="Q897" s="80"/>
      <c r="R897" s="81">
        <f>+L897+P897</f>
        <v>214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383</v>
      </c>
      <c r="I898" s="76">
        <v>0</v>
      </c>
      <c r="J898" s="77"/>
      <c r="K898" s="78"/>
      <c r="L898" s="79">
        <v>0</v>
      </c>
      <c r="M898" s="76">
        <v>383</v>
      </c>
      <c r="N898" s="77"/>
      <c r="O898" s="78"/>
      <c r="P898" s="79">
        <v>34</v>
      </c>
      <c r="Q898" s="80"/>
      <c r="R898" s="81">
        <f>+L898+P898</f>
        <v>34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138</v>
      </c>
      <c r="I899" s="86">
        <v>0</v>
      </c>
      <c r="J899" s="87"/>
      <c r="K899" s="88"/>
      <c r="L899" s="89">
        <v>0</v>
      </c>
      <c r="M899" s="86">
        <v>138</v>
      </c>
      <c r="N899" s="87"/>
      <c r="O899" s="88"/>
      <c r="P899" s="89">
        <v>8</v>
      </c>
      <c r="Q899" s="90"/>
      <c r="R899" s="91">
        <f>+L899+P899</f>
        <v>8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3795</v>
      </c>
      <c r="I900" s="96">
        <v>660</v>
      </c>
      <c r="J900" s="97"/>
      <c r="K900" s="98"/>
      <c r="L900" s="99">
        <f>+L901+SUM(L906:L910)</f>
        <v>257.25473473874575</v>
      </c>
      <c r="M900" s="96">
        <v>3135</v>
      </c>
      <c r="N900" s="100"/>
      <c r="O900" s="101"/>
      <c r="P900" s="99">
        <f>+P901+SUM(P906:P910)</f>
        <v>1071.4894522129584</v>
      </c>
      <c r="Q900" s="102"/>
      <c r="R900" s="103">
        <f>+R901+SUM(R906:R910)</f>
        <v>1328.7441869517043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527</v>
      </c>
      <c r="I901" s="38">
        <v>180</v>
      </c>
      <c r="J901" s="39">
        <v>112</v>
      </c>
      <c r="K901" s="42">
        <v>46</v>
      </c>
      <c r="L901" s="41">
        <f>SUM(L902:L905)</f>
        <v>96.254734738745739</v>
      </c>
      <c r="M901" s="38">
        <v>347</v>
      </c>
      <c r="N901" s="39">
        <v>284</v>
      </c>
      <c r="O901" s="42">
        <v>167</v>
      </c>
      <c r="P901" s="41">
        <f>SUM(P902:P905)</f>
        <v>257.4894522129585</v>
      </c>
      <c r="Q901" s="43"/>
      <c r="R901" s="44">
        <f>SUM(R902:R905)</f>
        <v>353.74418695170419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19</v>
      </c>
      <c r="I902" s="48">
        <v>19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0.1056098208184667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429</v>
      </c>
      <c r="I903" s="48">
        <v>147</v>
      </c>
      <c r="J903" s="48">
        <v>98</v>
      </c>
      <c r="K903" s="51">
        <v>46</v>
      </c>
      <c r="L903" s="55">
        <f>J903*(1-Q903)+K903*Q903</f>
        <v>88.884045556724232</v>
      </c>
      <c r="M903" s="48">
        <v>282</v>
      </c>
      <c r="N903" s="48">
        <v>245</v>
      </c>
      <c r="O903" s="51">
        <v>146</v>
      </c>
      <c r="P903" s="55">
        <f>N903*(1-Q903)+O903*Q903</f>
        <v>227.64462519453267</v>
      </c>
      <c r="Q903" s="52">
        <f>$Q$3</f>
        <v>0.17530681621684158</v>
      </c>
      <c r="R903" s="53">
        <f>L903+P903</f>
        <v>316.52867075125687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80</v>
      </c>
      <c r="I904" s="48">
        <v>15</v>
      </c>
      <c r="J904" s="48">
        <v>15</v>
      </c>
      <c r="K904" s="51">
        <v>0</v>
      </c>
      <c r="L904" s="55">
        <f>J904*(1-Q904)+K904*Q904</f>
        <v>7.3706891820215095</v>
      </c>
      <c r="M904" s="48">
        <v>65</v>
      </c>
      <c r="N904" s="48">
        <v>39</v>
      </c>
      <c r="O904" s="51">
        <v>21</v>
      </c>
      <c r="P904" s="55">
        <f>N904*(1-Q904)+O904*Q904</f>
        <v>29.844827018425811</v>
      </c>
      <c r="Q904" s="52">
        <f>$Q$4</f>
        <v>0.50862072119856605</v>
      </c>
      <c r="R904" s="53">
        <f>L904+P904</f>
        <v>37.215516200447318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0.38656066241499837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1307</v>
      </c>
      <c r="I906" s="69">
        <v>374</v>
      </c>
      <c r="J906" s="70"/>
      <c r="K906" s="71"/>
      <c r="L906" s="72">
        <v>161</v>
      </c>
      <c r="M906" s="69">
        <v>933</v>
      </c>
      <c r="N906" s="70"/>
      <c r="O906" s="71"/>
      <c r="P906" s="72">
        <v>348</v>
      </c>
      <c r="Q906" s="73"/>
      <c r="R906" s="74">
        <f>+L906+P906</f>
        <v>509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851</v>
      </c>
      <c r="I907" s="76">
        <v>24</v>
      </c>
      <c r="J907" s="77"/>
      <c r="K907" s="78"/>
      <c r="L907" s="79">
        <v>0</v>
      </c>
      <c r="M907" s="76">
        <v>827</v>
      </c>
      <c r="N907" s="77"/>
      <c r="O907" s="78"/>
      <c r="P907" s="79">
        <v>217</v>
      </c>
      <c r="Q907" s="80"/>
      <c r="R907" s="81">
        <f>+L907+P907</f>
        <v>217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817</v>
      </c>
      <c r="I908" s="76">
        <v>74</v>
      </c>
      <c r="J908" s="77"/>
      <c r="K908" s="78"/>
      <c r="L908" s="79">
        <v>0</v>
      </c>
      <c r="M908" s="76">
        <v>744</v>
      </c>
      <c r="N908" s="77"/>
      <c r="O908" s="78"/>
      <c r="P908" s="79">
        <v>200</v>
      </c>
      <c r="Q908" s="80"/>
      <c r="R908" s="81">
        <f>+L908+P908</f>
        <v>200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186</v>
      </c>
      <c r="I909" s="76">
        <v>9</v>
      </c>
      <c r="J909" s="77"/>
      <c r="K909" s="78"/>
      <c r="L909" s="79">
        <v>0</v>
      </c>
      <c r="M909" s="76">
        <v>177</v>
      </c>
      <c r="N909" s="77"/>
      <c r="O909" s="78"/>
      <c r="P909" s="79">
        <v>44</v>
      </c>
      <c r="Q909" s="80"/>
      <c r="R909" s="81">
        <f>+L909+P909</f>
        <v>44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107</v>
      </c>
      <c r="I910" s="86">
        <v>0</v>
      </c>
      <c r="J910" s="87"/>
      <c r="K910" s="88"/>
      <c r="L910" s="89">
        <v>0</v>
      </c>
      <c r="M910" s="86">
        <v>107</v>
      </c>
      <c r="N910" s="87"/>
      <c r="O910" s="88"/>
      <c r="P910" s="89">
        <v>5</v>
      </c>
      <c r="Q910" s="90"/>
      <c r="R910" s="91">
        <f>+L910+P910</f>
        <v>5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2114</v>
      </c>
      <c r="I911" s="96">
        <v>596</v>
      </c>
      <c r="J911" s="97"/>
      <c r="K911" s="98"/>
      <c r="L911" s="99">
        <f>+L912+SUM(L917:L921)</f>
        <v>145.7536254931872</v>
      </c>
      <c r="M911" s="96">
        <v>1519</v>
      </c>
      <c r="N911" s="100"/>
      <c r="O911" s="101"/>
      <c r="P911" s="99">
        <f>+P912+SUM(P917:P921)</f>
        <v>565.65689784320637</v>
      </c>
      <c r="Q911" s="102"/>
      <c r="R911" s="103">
        <f>+R912+SUM(R917:R921)</f>
        <v>711.41052333639357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421</v>
      </c>
      <c r="I912" s="38">
        <v>302</v>
      </c>
      <c r="J912" s="39">
        <v>158</v>
      </c>
      <c r="K912" s="42">
        <v>32</v>
      </c>
      <c r="L912" s="41">
        <f>SUM(L913:L916)</f>
        <v>129.7536254931872</v>
      </c>
      <c r="M912" s="38">
        <v>119</v>
      </c>
      <c r="N912" s="39">
        <v>110</v>
      </c>
      <c r="O912" s="42">
        <v>51</v>
      </c>
      <c r="P912" s="41">
        <f>SUM(P913:P916)</f>
        <v>99.656897843206337</v>
      </c>
      <c r="Q912" s="43"/>
      <c r="R912" s="44">
        <f>SUM(R913:R916)</f>
        <v>229.41052333639354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10</v>
      </c>
      <c r="I913" s="48">
        <v>10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0.1056098208184667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390</v>
      </c>
      <c r="I914" s="48">
        <v>275</v>
      </c>
      <c r="J914" s="48">
        <v>141</v>
      </c>
      <c r="K914" s="51">
        <v>32</v>
      </c>
      <c r="L914" s="55">
        <f>J914*(1-Q914)+K914*Q914</f>
        <v>121.89155703236426</v>
      </c>
      <c r="M914" s="48">
        <v>115</v>
      </c>
      <c r="N914" s="48">
        <v>106</v>
      </c>
      <c r="O914" s="51">
        <v>47</v>
      </c>
      <c r="P914" s="55">
        <f>N914*(1-Q914)+O914*Q914</f>
        <v>95.656897843206337</v>
      </c>
      <c r="Q914" s="52">
        <f>$Q$3</f>
        <v>0.17530681621684158</v>
      </c>
      <c r="R914" s="53">
        <f>L914+P914</f>
        <v>217.5484548755706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21</v>
      </c>
      <c r="I915" s="48">
        <v>16</v>
      </c>
      <c r="J915" s="48">
        <v>16</v>
      </c>
      <c r="K915" s="51">
        <v>0</v>
      </c>
      <c r="L915" s="55">
        <f>J915*(1-Q915)+K915*Q915</f>
        <v>7.8620684608229432</v>
      </c>
      <c r="M915" s="48">
        <v>4</v>
      </c>
      <c r="N915" s="48">
        <v>4</v>
      </c>
      <c r="O915" s="51">
        <v>4</v>
      </c>
      <c r="P915" s="55">
        <f>N915*(1-Q915)+O915*Q915</f>
        <v>4</v>
      </c>
      <c r="Q915" s="52">
        <f>$Q$4</f>
        <v>0.50862072119856605</v>
      </c>
      <c r="R915" s="53">
        <f>L915+P915</f>
        <v>11.862068460822943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0.38656066241499837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561</v>
      </c>
      <c r="I917" s="69">
        <v>144</v>
      </c>
      <c r="J917" s="70"/>
      <c r="K917" s="71"/>
      <c r="L917" s="72">
        <v>0</v>
      </c>
      <c r="M917" s="69">
        <v>417</v>
      </c>
      <c r="N917" s="70"/>
      <c r="O917" s="71"/>
      <c r="P917" s="72">
        <v>260</v>
      </c>
      <c r="Q917" s="73"/>
      <c r="R917" s="74">
        <f>+L917+P917</f>
        <v>260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528</v>
      </c>
      <c r="I918" s="76">
        <v>106</v>
      </c>
      <c r="J918" s="77"/>
      <c r="K918" s="78"/>
      <c r="L918" s="79">
        <v>16</v>
      </c>
      <c r="M918" s="76">
        <v>422</v>
      </c>
      <c r="N918" s="77"/>
      <c r="O918" s="78"/>
      <c r="P918" s="79">
        <v>152</v>
      </c>
      <c r="Q918" s="80"/>
      <c r="R918" s="81">
        <f>+L918+P918</f>
        <v>168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400</v>
      </c>
      <c r="I919" s="76">
        <v>43</v>
      </c>
      <c r="J919" s="77"/>
      <c r="K919" s="78"/>
      <c r="L919" s="79">
        <v>0</v>
      </c>
      <c r="M919" s="76">
        <v>357</v>
      </c>
      <c r="N919" s="77"/>
      <c r="O919" s="78"/>
      <c r="P919" s="79">
        <v>20</v>
      </c>
      <c r="Q919" s="80"/>
      <c r="R919" s="81">
        <f>+L919+P919</f>
        <v>20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183</v>
      </c>
      <c r="I920" s="76">
        <v>0</v>
      </c>
      <c r="J920" s="77"/>
      <c r="K920" s="78"/>
      <c r="L920" s="79">
        <v>0</v>
      </c>
      <c r="M920" s="76">
        <v>183</v>
      </c>
      <c r="N920" s="77"/>
      <c r="O920" s="78"/>
      <c r="P920" s="79">
        <v>24</v>
      </c>
      <c r="Q920" s="80"/>
      <c r="R920" s="81">
        <f>+L920+P920</f>
        <v>24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22</v>
      </c>
      <c r="I921" s="86">
        <v>0</v>
      </c>
      <c r="J921" s="87"/>
      <c r="K921" s="88"/>
      <c r="L921" s="89">
        <v>0</v>
      </c>
      <c r="M921" s="86">
        <v>22</v>
      </c>
      <c r="N921" s="87"/>
      <c r="O921" s="88"/>
      <c r="P921" s="89">
        <v>10</v>
      </c>
      <c r="Q921" s="90"/>
      <c r="R921" s="91">
        <f>+L921+P921</f>
        <v>10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1671</v>
      </c>
      <c r="I922" s="96">
        <v>187</v>
      </c>
      <c r="J922" s="97"/>
      <c r="K922" s="98"/>
      <c r="L922" s="99">
        <f>+L923+SUM(L928:L932)</f>
        <v>36.266715962145277</v>
      </c>
      <c r="M922" s="96">
        <v>1484</v>
      </c>
      <c r="N922" s="100"/>
      <c r="O922" s="101"/>
      <c r="P922" s="99">
        <f>+P923+SUM(P928:P932)</f>
        <v>359</v>
      </c>
      <c r="Q922" s="102"/>
      <c r="R922" s="103">
        <f>+R923+SUM(R928:R932)</f>
        <v>395.26671596214527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121</v>
      </c>
      <c r="I923" s="38">
        <v>40</v>
      </c>
      <c r="J923" s="39">
        <v>32</v>
      </c>
      <c r="K923" s="42">
        <v>5</v>
      </c>
      <c r="L923" s="41">
        <f>SUM(L924:L927)</f>
        <v>27.266715962145277</v>
      </c>
      <c r="M923" s="38">
        <v>82</v>
      </c>
      <c r="N923" s="39">
        <v>57</v>
      </c>
      <c r="O923" s="42">
        <v>57</v>
      </c>
      <c r="P923" s="41">
        <f>SUM(P924:P927)</f>
        <v>57</v>
      </c>
      <c r="Q923" s="43"/>
      <c r="R923" s="44">
        <f>SUM(R924:R927)</f>
        <v>84.26671596214527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0.1056098208184667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109</v>
      </c>
      <c r="I925" s="48">
        <v>40</v>
      </c>
      <c r="J925" s="48">
        <v>32</v>
      </c>
      <c r="K925" s="51">
        <v>5</v>
      </c>
      <c r="L925" s="55">
        <f>J925*(1-Q925)+K925*Q925</f>
        <v>27.266715962145277</v>
      </c>
      <c r="M925" s="48">
        <v>69</v>
      </c>
      <c r="N925" s="48">
        <v>45</v>
      </c>
      <c r="O925" s="51">
        <v>45</v>
      </c>
      <c r="P925" s="55">
        <f>N925*(1-Q925)+O925*Q925</f>
        <v>45</v>
      </c>
      <c r="Q925" s="52">
        <f>$Q$3</f>
        <v>0.17530681621684158</v>
      </c>
      <c r="R925" s="53">
        <f>L925+P925</f>
        <v>72.26671596214527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12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12</v>
      </c>
      <c r="N926" s="48">
        <v>12</v>
      </c>
      <c r="O926" s="51">
        <v>12</v>
      </c>
      <c r="P926" s="55">
        <f>N926*(1-Q926)+O926*Q926</f>
        <v>12</v>
      </c>
      <c r="Q926" s="52">
        <f>$Q$4</f>
        <v>0.50862072119856605</v>
      </c>
      <c r="R926" s="53">
        <f>L926+P926</f>
        <v>12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0.38656066241499837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423</v>
      </c>
      <c r="I928" s="69">
        <v>70</v>
      </c>
      <c r="J928" s="70"/>
      <c r="K928" s="71"/>
      <c r="L928" s="72">
        <v>9</v>
      </c>
      <c r="M928" s="69">
        <v>353</v>
      </c>
      <c r="N928" s="70"/>
      <c r="O928" s="71"/>
      <c r="P928" s="72">
        <v>144</v>
      </c>
      <c r="Q928" s="73"/>
      <c r="R928" s="74">
        <f>+L928+P928</f>
        <v>153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459</v>
      </c>
      <c r="I929" s="76">
        <v>37</v>
      </c>
      <c r="J929" s="77"/>
      <c r="K929" s="78"/>
      <c r="L929" s="79">
        <v>0</v>
      </c>
      <c r="M929" s="76">
        <v>422</v>
      </c>
      <c r="N929" s="77"/>
      <c r="O929" s="78"/>
      <c r="P929" s="79">
        <v>54</v>
      </c>
      <c r="Q929" s="80"/>
      <c r="R929" s="81">
        <f>+L929+P929</f>
        <v>54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513</v>
      </c>
      <c r="I930" s="76">
        <v>40</v>
      </c>
      <c r="J930" s="77"/>
      <c r="K930" s="78"/>
      <c r="L930" s="79">
        <v>0</v>
      </c>
      <c r="M930" s="76">
        <v>473</v>
      </c>
      <c r="N930" s="77"/>
      <c r="O930" s="78"/>
      <c r="P930" s="79">
        <v>66</v>
      </c>
      <c r="Q930" s="80"/>
      <c r="R930" s="81">
        <f>+L930+P930</f>
        <v>66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127</v>
      </c>
      <c r="I931" s="76">
        <v>0</v>
      </c>
      <c r="J931" s="77"/>
      <c r="K931" s="78"/>
      <c r="L931" s="79">
        <v>0</v>
      </c>
      <c r="M931" s="76">
        <v>127</v>
      </c>
      <c r="N931" s="77"/>
      <c r="O931" s="78"/>
      <c r="P931" s="79">
        <v>38</v>
      </c>
      <c r="Q931" s="80"/>
      <c r="R931" s="81">
        <f>+L931+P931</f>
        <v>38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28</v>
      </c>
      <c r="I932" s="86">
        <v>0</v>
      </c>
      <c r="J932" s="87"/>
      <c r="K932" s="88"/>
      <c r="L932" s="89">
        <v>0</v>
      </c>
      <c r="M932" s="86">
        <v>28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1114</v>
      </c>
      <c r="I933" s="96">
        <v>206</v>
      </c>
      <c r="J933" s="97"/>
      <c r="K933" s="98"/>
      <c r="L933" s="99">
        <f>+L934+SUM(L939:L943)</f>
        <v>83.130977394555813</v>
      </c>
      <c r="M933" s="96">
        <v>908</v>
      </c>
      <c r="N933" s="100"/>
      <c r="O933" s="101"/>
      <c r="P933" s="99">
        <f>+P934+SUM(P939:P943)</f>
        <v>296</v>
      </c>
      <c r="Q933" s="102"/>
      <c r="R933" s="103">
        <f>+R934+SUM(R939:R943)</f>
        <v>379.13097739455583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120</v>
      </c>
      <c r="I934" s="38">
        <v>99</v>
      </c>
      <c r="J934" s="39">
        <v>84</v>
      </c>
      <c r="K934" s="42">
        <v>22</v>
      </c>
      <c r="L934" s="41">
        <f>SUM(L935:L938)</f>
        <v>73.130977394555813</v>
      </c>
      <c r="M934" s="38">
        <v>21</v>
      </c>
      <c r="N934" s="39">
        <v>21</v>
      </c>
      <c r="O934" s="42">
        <v>21</v>
      </c>
      <c r="P934" s="41">
        <f>SUM(P935:P938)</f>
        <v>21</v>
      </c>
      <c r="Q934" s="43"/>
      <c r="R934" s="44">
        <f>SUM(R935:R938)</f>
        <v>94.130977394555813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7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7</v>
      </c>
      <c r="N935" s="48">
        <v>7</v>
      </c>
      <c r="O935" s="51">
        <v>7</v>
      </c>
      <c r="P935" s="50">
        <f>N935*(1-Q935)+O935*Q935</f>
        <v>7</v>
      </c>
      <c r="Q935" s="52">
        <f>$Q$2</f>
        <v>0.1056098208184667</v>
      </c>
      <c r="R935" s="53">
        <f>L935+P935</f>
        <v>7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113</v>
      </c>
      <c r="I936" s="48">
        <v>99</v>
      </c>
      <c r="J936" s="48">
        <v>84</v>
      </c>
      <c r="K936" s="51">
        <v>22</v>
      </c>
      <c r="L936" s="55">
        <f>J936*(1-Q936)+K936*Q936</f>
        <v>73.130977394555813</v>
      </c>
      <c r="M936" s="48">
        <v>14</v>
      </c>
      <c r="N936" s="48">
        <v>14</v>
      </c>
      <c r="O936" s="51">
        <v>14</v>
      </c>
      <c r="P936" s="55">
        <f>N936*(1-Q936)+O936*Q936</f>
        <v>14</v>
      </c>
      <c r="Q936" s="52">
        <f>$Q$3</f>
        <v>0.17530681621684158</v>
      </c>
      <c r="R936" s="53">
        <f>L936+P936</f>
        <v>87.130977394555813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0.50862072119856605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0.38656066241499837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192</v>
      </c>
      <c r="I939" s="69">
        <v>87</v>
      </c>
      <c r="J939" s="70"/>
      <c r="K939" s="71"/>
      <c r="L939" s="72">
        <v>10</v>
      </c>
      <c r="M939" s="69">
        <v>105</v>
      </c>
      <c r="N939" s="70"/>
      <c r="O939" s="71"/>
      <c r="P939" s="72">
        <v>68</v>
      </c>
      <c r="Q939" s="73"/>
      <c r="R939" s="74">
        <f>+L939+P939</f>
        <v>78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362</v>
      </c>
      <c r="I940" s="76">
        <v>20</v>
      </c>
      <c r="J940" s="77"/>
      <c r="K940" s="78"/>
      <c r="L940" s="79">
        <v>0</v>
      </c>
      <c r="M940" s="76">
        <v>341</v>
      </c>
      <c r="N940" s="77"/>
      <c r="O940" s="78"/>
      <c r="P940" s="79">
        <v>165</v>
      </c>
      <c r="Q940" s="80"/>
      <c r="R940" s="81">
        <f>+L940+P940</f>
        <v>165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285</v>
      </c>
      <c r="I941" s="76">
        <v>0</v>
      </c>
      <c r="J941" s="77"/>
      <c r="K941" s="78"/>
      <c r="L941" s="79">
        <v>0</v>
      </c>
      <c r="M941" s="76">
        <v>285</v>
      </c>
      <c r="N941" s="77"/>
      <c r="O941" s="78"/>
      <c r="P941" s="79">
        <v>42</v>
      </c>
      <c r="Q941" s="80"/>
      <c r="R941" s="81">
        <f>+L941+P941</f>
        <v>42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91</v>
      </c>
      <c r="I942" s="76">
        <v>0</v>
      </c>
      <c r="J942" s="77"/>
      <c r="K942" s="78"/>
      <c r="L942" s="79">
        <v>0</v>
      </c>
      <c r="M942" s="76">
        <v>91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65</v>
      </c>
      <c r="I943" s="86">
        <v>0</v>
      </c>
      <c r="J943" s="87"/>
      <c r="K943" s="88"/>
      <c r="L943" s="89">
        <v>0</v>
      </c>
      <c r="M943" s="86">
        <v>65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624</v>
      </c>
      <c r="I944" s="96">
        <v>34</v>
      </c>
      <c r="J944" s="97"/>
      <c r="K944" s="98"/>
      <c r="L944" s="99">
        <f>+L945+SUM(L950:L954)</f>
        <v>5</v>
      </c>
      <c r="M944" s="96">
        <v>590</v>
      </c>
      <c r="N944" s="100"/>
      <c r="O944" s="101"/>
      <c r="P944" s="99">
        <f>+P945+SUM(P950:P954)</f>
        <v>284</v>
      </c>
      <c r="Q944" s="102"/>
      <c r="R944" s="103">
        <f>+R945+SUM(R950:R954)</f>
        <v>289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19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19</v>
      </c>
      <c r="N945" s="39">
        <v>14</v>
      </c>
      <c r="O945" s="42">
        <v>14</v>
      </c>
      <c r="P945" s="41">
        <f>SUM(P946:P949)</f>
        <v>14</v>
      </c>
      <c r="Q945" s="43"/>
      <c r="R945" s="44">
        <f>SUM(R946:R949)</f>
        <v>14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0.1056098208184667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19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19</v>
      </c>
      <c r="N947" s="48">
        <v>14</v>
      </c>
      <c r="O947" s="51">
        <v>14</v>
      </c>
      <c r="P947" s="55">
        <f>N947*(1-Q947)+O947*Q947</f>
        <v>14</v>
      </c>
      <c r="Q947" s="52">
        <f>$Q$3</f>
        <v>0.17530681621684158</v>
      </c>
      <c r="R947" s="53">
        <f>L947+P947</f>
        <v>14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0.50862072119856605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0.38656066241499837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183</v>
      </c>
      <c r="I950" s="69">
        <v>29</v>
      </c>
      <c r="J950" s="70"/>
      <c r="K950" s="71"/>
      <c r="L950" s="72">
        <v>5</v>
      </c>
      <c r="M950" s="69">
        <v>154</v>
      </c>
      <c r="N950" s="70"/>
      <c r="O950" s="71"/>
      <c r="P950" s="72">
        <v>75</v>
      </c>
      <c r="Q950" s="73"/>
      <c r="R950" s="74">
        <f>+L950+P950</f>
        <v>80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102</v>
      </c>
      <c r="I951" s="76">
        <v>0</v>
      </c>
      <c r="J951" s="77"/>
      <c r="K951" s="78"/>
      <c r="L951" s="79">
        <v>0</v>
      </c>
      <c r="M951" s="76">
        <v>102</v>
      </c>
      <c r="N951" s="77"/>
      <c r="O951" s="78"/>
      <c r="P951" s="79">
        <v>60</v>
      </c>
      <c r="Q951" s="80"/>
      <c r="R951" s="81">
        <f>+L951+P951</f>
        <v>60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238</v>
      </c>
      <c r="I952" s="76">
        <v>5</v>
      </c>
      <c r="J952" s="77"/>
      <c r="K952" s="78"/>
      <c r="L952" s="79">
        <v>0</v>
      </c>
      <c r="M952" s="76">
        <v>233</v>
      </c>
      <c r="N952" s="77"/>
      <c r="O952" s="78"/>
      <c r="P952" s="79">
        <v>120</v>
      </c>
      <c r="Q952" s="80"/>
      <c r="R952" s="81">
        <f>+L952+P952</f>
        <v>120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50</v>
      </c>
      <c r="I953" s="76">
        <v>0</v>
      </c>
      <c r="J953" s="77"/>
      <c r="K953" s="78"/>
      <c r="L953" s="79">
        <v>0</v>
      </c>
      <c r="M953" s="76">
        <v>50</v>
      </c>
      <c r="N953" s="77"/>
      <c r="O953" s="78"/>
      <c r="P953" s="79">
        <v>15</v>
      </c>
      <c r="Q953" s="80"/>
      <c r="R953" s="81">
        <f>+L953+P953</f>
        <v>15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33</v>
      </c>
      <c r="I954" s="86">
        <v>0</v>
      </c>
      <c r="J954" s="87"/>
      <c r="K954" s="88"/>
      <c r="L954" s="89">
        <v>0</v>
      </c>
      <c r="M954" s="86">
        <v>33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735</v>
      </c>
      <c r="I955" s="96">
        <v>80</v>
      </c>
      <c r="J955" s="97"/>
      <c r="K955" s="98"/>
      <c r="L955" s="99">
        <f>+L956+SUM(L961:L965)</f>
        <v>17.298772735132633</v>
      </c>
      <c r="M955" s="96">
        <v>655</v>
      </c>
      <c r="N955" s="100"/>
      <c r="O955" s="101"/>
      <c r="P955" s="99">
        <f>+P956+SUM(P961:P965)</f>
        <v>286</v>
      </c>
      <c r="Q955" s="102"/>
      <c r="R955" s="103">
        <f>+R956+SUM(R961:R965)</f>
        <v>303.29877273513262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52</v>
      </c>
      <c r="I956" s="38">
        <v>4</v>
      </c>
      <c r="J956" s="39">
        <v>4</v>
      </c>
      <c r="K956" s="42">
        <v>0</v>
      </c>
      <c r="L956" s="41">
        <f>SUM(L957:L960)</f>
        <v>3.2987727351326335</v>
      </c>
      <c r="M956" s="38">
        <v>48</v>
      </c>
      <c r="N956" s="39">
        <v>48</v>
      </c>
      <c r="O956" s="42">
        <v>48</v>
      </c>
      <c r="P956" s="41">
        <f>SUM(P957:P960)</f>
        <v>48</v>
      </c>
      <c r="Q956" s="43"/>
      <c r="R956" s="44">
        <f>SUM(R957:R960)</f>
        <v>51.29877273513263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0.1056098208184667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52</v>
      </c>
      <c r="I958" s="48">
        <v>4</v>
      </c>
      <c r="J958" s="48">
        <v>4</v>
      </c>
      <c r="K958" s="51">
        <v>0</v>
      </c>
      <c r="L958" s="55">
        <f>J958*(1-Q958)+K958*Q958</f>
        <v>3.2987727351326335</v>
      </c>
      <c r="M958" s="48">
        <v>48</v>
      </c>
      <c r="N958" s="48">
        <v>48</v>
      </c>
      <c r="O958" s="51">
        <v>48</v>
      </c>
      <c r="P958" s="55">
        <f>N958*(1-Q958)+O958*Q958</f>
        <v>48</v>
      </c>
      <c r="Q958" s="52">
        <f>$Q$3</f>
        <v>0.17530681621684158</v>
      </c>
      <c r="R958" s="53">
        <f>L958+P958</f>
        <v>51.29877273513263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0.50862072119856605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0.38656066241499837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163</v>
      </c>
      <c r="I961" s="69">
        <v>14</v>
      </c>
      <c r="J961" s="70"/>
      <c r="K961" s="71"/>
      <c r="L961" s="72">
        <v>14</v>
      </c>
      <c r="M961" s="69">
        <v>149</v>
      </c>
      <c r="N961" s="70"/>
      <c r="O961" s="71"/>
      <c r="P961" s="72">
        <v>68</v>
      </c>
      <c r="Q961" s="73"/>
      <c r="R961" s="74">
        <f>+L961+P961</f>
        <v>82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172</v>
      </c>
      <c r="I962" s="76">
        <v>16</v>
      </c>
      <c r="J962" s="77"/>
      <c r="K962" s="78"/>
      <c r="L962" s="79">
        <v>0</v>
      </c>
      <c r="M962" s="76">
        <v>156</v>
      </c>
      <c r="N962" s="77"/>
      <c r="O962" s="78"/>
      <c r="P962" s="79">
        <v>104</v>
      </c>
      <c r="Q962" s="80"/>
      <c r="R962" s="81">
        <f>+L962+P962</f>
        <v>104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258</v>
      </c>
      <c r="I963" s="76">
        <v>38</v>
      </c>
      <c r="J963" s="77"/>
      <c r="K963" s="78"/>
      <c r="L963" s="79">
        <v>0</v>
      </c>
      <c r="M963" s="76">
        <v>219</v>
      </c>
      <c r="N963" s="77"/>
      <c r="O963" s="78"/>
      <c r="P963" s="79">
        <v>66</v>
      </c>
      <c r="Q963" s="80"/>
      <c r="R963" s="81">
        <f>+L963+P963</f>
        <v>66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90</v>
      </c>
      <c r="I964" s="76">
        <v>8</v>
      </c>
      <c r="J964" s="77"/>
      <c r="K964" s="78"/>
      <c r="L964" s="79">
        <v>0</v>
      </c>
      <c r="M964" s="76">
        <v>82</v>
      </c>
      <c r="N964" s="77"/>
      <c r="O964" s="78"/>
      <c r="P964" s="79">
        <v>0</v>
      </c>
      <c r="Q964" s="80"/>
      <c r="R964" s="81">
        <f>+L964+P964</f>
        <v>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189</v>
      </c>
      <c r="I966" s="96">
        <v>28</v>
      </c>
      <c r="J966" s="97"/>
      <c r="K966" s="98"/>
      <c r="L966" s="99">
        <f>+L967+SUM(L972:L976)</f>
        <v>29</v>
      </c>
      <c r="M966" s="96">
        <v>160</v>
      </c>
      <c r="N966" s="100"/>
      <c r="O966" s="101"/>
      <c r="P966" s="99">
        <f>+P967+SUM(P972:P976)</f>
        <v>113</v>
      </c>
      <c r="Q966" s="102"/>
      <c r="R966" s="103">
        <f>+R967+SUM(R972:R976)</f>
        <v>142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46</v>
      </c>
      <c r="I967" s="38">
        <v>9</v>
      </c>
      <c r="J967" s="39">
        <v>9</v>
      </c>
      <c r="K967" s="42">
        <v>9</v>
      </c>
      <c r="L967" s="41">
        <f>SUM(L968:L971)</f>
        <v>9</v>
      </c>
      <c r="M967" s="38">
        <v>37</v>
      </c>
      <c r="N967" s="39">
        <v>37</v>
      </c>
      <c r="O967" s="42">
        <v>37</v>
      </c>
      <c r="P967" s="41">
        <f>SUM(P968:P971)</f>
        <v>38</v>
      </c>
      <c r="Q967" s="43"/>
      <c r="R967" s="44">
        <f>SUM(R968:R971)</f>
        <v>47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0.1056098208184667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0.17530681621684158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22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22</v>
      </c>
      <c r="N970" s="48">
        <v>22</v>
      </c>
      <c r="O970" s="51">
        <v>22</v>
      </c>
      <c r="P970" s="55">
        <f>N970*(1-Q970)+O970*Q970</f>
        <v>22</v>
      </c>
      <c r="Q970" s="52">
        <f>$Q$4</f>
        <v>0.50862072119856605</v>
      </c>
      <c r="R970" s="53">
        <f>L970+P970</f>
        <v>22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24</v>
      </c>
      <c r="I971" s="59">
        <v>9</v>
      </c>
      <c r="J971" s="60">
        <v>9</v>
      </c>
      <c r="K971" s="63">
        <v>9</v>
      </c>
      <c r="L971" s="62">
        <f>J971*(1-Q971)+K971*Q971</f>
        <v>9</v>
      </c>
      <c r="M971" s="59">
        <v>16</v>
      </c>
      <c r="N971" s="60">
        <v>16</v>
      </c>
      <c r="O971" s="63">
        <v>16</v>
      </c>
      <c r="P971" s="62">
        <f>N971*(1-Q971)+O971*Q971</f>
        <v>16</v>
      </c>
      <c r="Q971" s="64">
        <f>$Q$5</f>
        <v>0.38656066241499837</v>
      </c>
      <c r="R971" s="65">
        <f>L971+P971</f>
        <v>25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60</v>
      </c>
      <c r="I972" s="69">
        <v>0</v>
      </c>
      <c r="J972" s="70"/>
      <c r="K972" s="71"/>
      <c r="L972" s="72">
        <v>0</v>
      </c>
      <c r="M972" s="69">
        <v>60</v>
      </c>
      <c r="N972" s="70"/>
      <c r="O972" s="71"/>
      <c r="P972" s="72">
        <v>46</v>
      </c>
      <c r="Q972" s="73"/>
      <c r="R972" s="74">
        <f>+L972+P972</f>
        <v>46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32</v>
      </c>
      <c r="I973" s="76">
        <v>20</v>
      </c>
      <c r="J973" s="77"/>
      <c r="K973" s="78"/>
      <c r="L973" s="79">
        <v>20</v>
      </c>
      <c r="M973" s="76">
        <v>12</v>
      </c>
      <c r="N973" s="77"/>
      <c r="O973" s="78"/>
      <c r="P973" s="79">
        <v>12</v>
      </c>
      <c r="Q973" s="80"/>
      <c r="R973" s="81">
        <f>+L973+P973</f>
        <v>32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26</v>
      </c>
      <c r="I974" s="76">
        <v>0</v>
      </c>
      <c r="J974" s="77"/>
      <c r="K974" s="78"/>
      <c r="L974" s="79">
        <v>0</v>
      </c>
      <c r="M974" s="76">
        <v>26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7</v>
      </c>
      <c r="I975" s="76">
        <v>0</v>
      </c>
      <c r="J975" s="77"/>
      <c r="K975" s="78"/>
      <c r="L975" s="79">
        <v>0</v>
      </c>
      <c r="M975" s="76">
        <v>7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17</v>
      </c>
      <c r="I976" s="86">
        <v>0</v>
      </c>
      <c r="J976" s="87"/>
      <c r="K976" s="88"/>
      <c r="L976" s="89">
        <v>0</v>
      </c>
      <c r="M976" s="86">
        <v>17</v>
      </c>
      <c r="N976" s="87"/>
      <c r="O976" s="88"/>
      <c r="P976" s="89">
        <v>17</v>
      </c>
      <c r="Q976" s="90"/>
      <c r="R976" s="91">
        <f>+L976+P976</f>
        <v>17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96</v>
      </c>
      <c r="I977" s="96">
        <v>0</v>
      </c>
      <c r="J977" s="97"/>
      <c r="K977" s="98"/>
      <c r="L977" s="99">
        <f>+L978+SUM(L983:L987)</f>
        <v>0</v>
      </c>
      <c r="M977" s="96">
        <v>96</v>
      </c>
      <c r="N977" s="100"/>
      <c r="O977" s="101"/>
      <c r="P977" s="99">
        <f>+P978+SUM(P983:P987)</f>
        <v>50</v>
      </c>
      <c r="Q977" s="102"/>
      <c r="R977" s="103">
        <f>+R978+SUM(R983:R987)</f>
        <v>50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0.1056098208184667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0.17530681621684158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0.50862072119856605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0.38656066241499837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21</v>
      </c>
      <c r="I983" s="69">
        <v>0</v>
      </c>
      <c r="J983" s="70"/>
      <c r="K983" s="71"/>
      <c r="L983" s="72">
        <v>0</v>
      </c>
      <c r="M983" s="69">
        <v>21</v>
      </c>
      <c r="N983" s="70"/>
      <c r="O983" s="71"/>
      <c r="P983" s="72">
        <v>12</v>
      </c>
      <c r="Q983" s="73"/>
      <c r="R983" s="74">
        <f>+L983+P983</f>
        <v>12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6</v>
      </c>
      <c r="I984" s="76">
        <v>0</v>
      </c>
      <c r="J984" s="77"/>
      <c r="K984" s="78"/>
      <c r="L984" s="79">
        <v>0</v>
      </c>
      <c r="M984" s="76">
        <v>6</v>
      </c>
      <c r="N984" s="77"/>
      <c r="O984" s="78"/>
      <c r="P984" s="79">
        <v>6</v>
      </c>
      <c r="Q984" s="80"/>
      <c r="R984" s="81">
        <f>+L984+P984</f>
        <v>6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49</v>
      </c>
      <c r="I985" s="76">
        <v>0</v>
      </c>
      <c r="J985" s="77"/>
      <c r="K985" s="78"/>
      <c r="L985" s="79">
        <v>0</v>
      </c>
      <c r="M985" s="76">
        <v>49</v>
      </c>
      <c r="N985" s="77"/>
      <c r="O985" s="78"/>
      <c r="P985" s="79">
        <v>12</v>
      </c>
      <c r="Q985" s="80"/>
      <c r="R985" s="81">
        <f>+L985+P985</f>
        <v>12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20</v>
      </c>
      <c r="I986" s="76">
        <v>0</v>
      </c>
      <c r="J986" s="77"/>
      <c r="K986" s="78"/>
      <c r="L986" s="79">
        <v>0</v>
      </c>
      <c r="M986" s="76">
        <v>20</v>
      </c>
      <c r="N986" s="77"/>
      <c r="O986" s="78"/>
      <c r="P986" s="79">
        <v>20</v>
      </c>
      <c r="Q986" s="80"/>
      <c r="R986" s="81">
        <f>+L986+P986</f>
        <v>20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5292</v>
      </c>
      <c r="I988" s="96">
        <v>2647</v>
      </c>
      <c r="J988" s="97"/>
      <c r="K988" s="98"/>
      <c r="L988" s="99">
        <f>+L989+SUM(L994:L998)</f>
        <v>424.06360255100094</v>
      </c>
      <c r="M988" s="96">
        <v>2645</v>
      </c>
      <c r="N988" s="100"/>
      <c r="O988" s="101"/>
      <c r="P988" s="99">
        <f>+P989+SUM(P994:P998)</f>
        <v>1385.2579611232857</v>
      </c>
      <c r="Q988" s="102"/>
      <c r="R988" s="103">
        <f>+R989+SUM(R994:R998)</f>
        <v>1809.3215636742866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3580</v>
      </c>
      <c r="I989" s="38">
        <v>2139</v>
      </c>
      <c r="J989" s="39">
        <v>656</v>
      </c>
      <c r="K989" s="42">
        <v>56</v>
      </c>
      <c r="L989" s="41">
        <f>SUM(L990:L993)</f>
        <v>424.06360255100094</v>
      </c>
      <c r="M989" s="38">
        <v>1441</v>
      </c>
      <c r="N989" s="39">
        <v>1096</v>
      </c>
      <c r="O989" s="42">
        <v>675</v>
      </c>
      <c r="P989" s="41">
        <f>SUM(P990:P993)</f>
        <v>933.25796112328567</v>
      </c>
      <c r="Q989" s="43"/>
      <c r="R989" s="44">
        <f>SUM(R990:R993)</f>
        <v>1357.3215636742866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0.1056098208184667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0.17530681621684158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0.50862072119856605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3580</v>
      </c>
      <c r="I993" s="59">
        <v>2139</v>
      </c>
      <c r="J993" s="60">
        <v>656</v>
      </c>
      <c r="K993" s="63">
        <v>56</v>
      </c>
      <c r="L993" s="62">
        <f>J993*(1-Q993)+K993*Q993</f>
        <v>424.06360255100094</v>
      </c>
      <c r="M993" s="59">
        <v>1441</v>
      </c>
      <c r="N993" s="60">
        <v>1096</v>
      </c>
      <c r="O993" s="63">
        <v>675</v>
      </c>
      <c r="P993" s="62">
        <f>N993*(1-Q993)+O993*Q993</f>
        <v>933.25796112328567</v>
      </c>
      <c r="Q993" s="64">
        <f>$Q$5</f>
        <v>0.38656066241499837</v>
      </c>
      <c r="R993" s="65">
        <f>L993+P993</f>
        <v>1357.3215636742866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812</v>
      </c>
      <c r="I994" s="69">
        <v>348</v>
      </c>
      <c r="J994" s="70"/>
      <c r="K994" s="71"/>
      <c r="L994" s="72">
        <v>0</v>
      </c>
      <c r="M994" s="69">
        <v>464</v>
      </c>
      <c r="N994" s="70"/>
      <c r="O994" s="71"/>
      <c r="P994" s="72">
        <v>253</v>
      </c>
      <c r="Q994" s="73"/>
      <c r="R994" s="74">
        <f>+L994+P994</f>
        <v>253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245</v>
      </c>
      <c r="I995" s="76">
        <v>116</v>
      </c>
      <c r="J995" s="77"/>
      <c r="K995" s="78"/>
      <c r="L995" s="79">
        <v>0</v>
      </c>
      <c r="M995" s="76">
        <v>130</v>
      </c>
      <c r="N995" s="77"/>
      <c r="O995" s="78"/>
      <c r="P995" s="79">
        <v>56</v>
      </c>
      <c r="Q995" s="80"/>
      <c r="R995" s="81">
        <f>+L995+P995</f>
        <v>56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483</v>
      </c>
      <c r="I996" s="76">
        <v>44</v>
      </c>
      <c r="J996" s="77"/>
      <c r="K996" s="78"/>
      <c r="L996" s="79">
        <v>0</v>
      </c>
      <c r="M996" s="76">
        <v>439</v>
      </c>
      <c r="N996" s="77"/>
      <c r="O996" s="78"/>
      <c r="P996" s="79">
        <v>116</v>
      </c>
      <c r="Q996" s="80"/>
      <c r="R996" s="81">
        <f>+L996+P996</f>
        <v>116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150</v>
      </c>
      <c r="I997" s="76">
        <v>0</v>
      </c>
      <c r="J997" s="77"/>
      <c r="K997" s="78"/>
      <c r="L997" s="79">
        <v>0</v>
      </c>
      <c r="M997" s="76">
        <v>150</v>
      </c>
      <c r="N997" s="77"/>
      <c r="O997" s="78"/>
      <c r="P997" s="79">
        <v>27</v>
      </c>
      <c r="Q997" s="80"/>
      <c r="R997" s="81">
        <f>+L997+P997</f>
        <v>27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21</v>
      </c>
      <c r="I998" s="86">
        <v>0</v>
      </c>
      <c r="J998" s="87"/>
      <c r="K998" s="88"/>
      <c r="L998" s="89">
        <v>0</v>
      </c>
      <c r="M998" s="86">
        <v>21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220693</v>
      </c>
      <c r="I999" s="26">
        <v>217807</v>
      </c>
      <c r="J999" s="27"/>
      <c r="K999" s="28"/>
      <c r="L999" s="29">
        <f>+L1000+SUM(L1005:L1009)</f>
        <v>49545.124970520919</v>
      </c>
      <c r="M999" s="26">
        <v>2886</v>
      </c>
      <c r="N999" s="27"/>
      <c r="O999" s="28"/>
      <c r="P999" s="29">
        <f>+P1000+SUM(P1005:P1009)</f>
        <v>1326.6736026171407</v>
      </c>
      <c r="Q999" s="30"/>
      <c r="R999" s="31">
        <f>+R1000+SUM(R1005:R1009)</f>
        <v>50871.798573138061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161134</v>
      </c>
      <c r="I1000" s="38">
        <v>160351</v>
      </c>
      <c r="J1000" s="39">
        <v>44639</v>
      </c>
      <c r="K1000" s="42">
        <v>18728</v>
      </c>
      <c r="L1000" s="41">
        <f>SUM(L1001:L1004)</f>
        <v>38594.124970520919</v>
      </c>
      <c r="M1000" s="38">
        <v>783</v>
      </c>
      <c r="N1000" s="39">
        <v>557</v>
      </c>
      <c r="O1000" s="42">
        <v>390</v>
      </c>
      <c r="P1000" s="41">
        <f>SUM(P1001:P1004)</f>
        <v>506.67360261714077</v>
      </c>
      <c r="Q1000" s="43"/>
      <c r="R1000" s="44">
        <f>SUM(R1001:R1004)</f>
        <v>39100.798573138061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72182</v>
      </c>
      <c r="I1001" s="48">
        <v>72021</v>
      </c>
      <c r="J1001" s="48">
        <v>11224</v>
      </c>
      <c r="K1001" s="51">
        <v>2599</v>
      </c>
      <c r="L1001" s="50">
        <f>J1001*(1-Q1001)+K1001*Q1001</f>
        <v>10313.115295440726</v>
      </c>
      <c r="M1001" s="48">
        <v>162</v>
      </c>
      <c r="N1001" s="48">
        <v>80</v>
      </c>
      <c r="O1001" s="51">
        <v>24</v>
      </c>
      <c r="P1001" s="50">
        <f>N1001*(1-Q1001)+O1001*Q1001</f>
        <v>74.085850034165873</v>
      </c>
      <c r="Q1001" s="52">
        <f>$Q$2</f>
        <v>0.1056098208184667</v>
      </c>
      <c r="R1001" s="53">
        <f>L1001+P1001</f>
        <v>10387.201145474892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43716</v>
      </c>
      <c r="I1002" s="48">
        <v>43511</v>
      </c>
      <c r="J1002" s="48">
        <v>18698</v>
      </c>
      <c r="K1002" s="51">
        <v>9228</v>
      </c>
      <c r="L1002" s="55">
        <f>J1002*(1-Q1002)+K1002*Q1002</f>
        <v>17037.84445042651</v>
      </c>
      <c r="M1002" s="48">
        <v>205</v>
      </c>
      <c r="N1002" s="48">
        <v>145</v>
      </c>
      <c r="O1002" s="51">
        <v>111</v>
      </c>
      <c r="P1002" s="55">
        <f>N1002*(1-Q1002)+O1002*Q1002</f>
        <v>139.03956824862738</v>
      </c>
      <c r="Q1002" s="52">
        <f>$Q$3</f>
        <v>0.17530681621684158</v>
      </c>
      <c r="R1002" s="53">
        <f>L1002+P1002</f>
        <v>17176.884018675137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14063</v>
      </c>
      <c r="I1003" s="48">
        <v>13773</v>
      </c>
      <c r="J1003" s="48">
        <v>6955</v>
      </c>
      <c r="K1003" s="51">
        <v>3248</v>
      </c>
      <c r="L1003" s="55">
        <f>J1003*(1-Q1003)+K1003*Q1003</f>
        <v>5069.5429865169153</v>
      </c>
      <c r="M1003" s="48">
        <v>290</v>
      </c>
      <c r="N1003" s="48">
        <v>206</v>
      </c>
      <c r="O1003" s="51">
        <v>138</v>
      </c>
      <c r="P1003" s="55">
        <f>N1003*(1-Q1003)+O1003*Q1003</f>
        <v>171.41379095849751</v>
      </c>
      <c r="Q1003" s="52">
        <f>$Q$4</f>
        <v>0.50862072119856605</v>
      </c>
      <c r="R1003" s="53">
        <f>L1003+P1003</f>
        <v>5240.9567774754132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31172</v>
      </c>
      <c r="I1004" s="59">
        <v>31046</v>
      </c>
      <c r="J1004" s="60">
        <v>7762</v>
      </c>
      <c r="K1004" s="63">
        <v>3653</v>
      </c>
      <c r="L1004" s="62">
        <f>J1004*(1-Q1004)+K1004*Q1004</f>
        <v>6173.6222381367716</v>
      </c>
      <c r="M1004" s="59">
        <v>126</v>
      </c>
      <c r="N1004" s="60">
        <v>126</v>
      </c>
      <c r="O1004" s="63">
        <v>116</v>
      </c>
      <c r="P1004" s="62">
        <f>N1004*(1-Q1004)+O1004*Q1004</f>
        <v>122.13439337585001</v>
      </c>
      <c r="Q1004" s="64">
        <f>$Q$5</f>
        <v>0.38656066241499837</v>
      </c>
      <c r="R1004" s="65">
        <f>L1004+P1004</f>
        <v>6295.7566315126214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31585</v>
      </c>
      <c r="I1005" s="69">
        <v>30743</v>
      </c>
      <c r="J1005" s="70"/>
      <c r="K1005" s="71"/>
      <c r="L1005" s="72">
        <v>8089</v>
      </c>
      <c r="M1005" s="69">
        <v>842</v>
      </c>
      <c r="N1005" s="70"/>
      <c r="O1005" s="71"/>
      <c r="P1005" s="72">
        <v>380</v>
      </c>
      <c r="Q1005" s="73"/>
      <c r="R1005" s="74">
        <f>+L1005+P1005</f>
        <v>8469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16677</v>
      </c>
      <c r="I1006" s="76">
        <v>16045</v>
      </c>
      <c r="J1006" s="77"/>
      <c r="K1006" s="78"/>
      <c r="L1006" s="79">
        <v>2338</v>
      </c>
      <c r="M1006" s="76">
        <v>631</v>
      </c>
      <c r="N1006" s="77"/>
      <c r="O1006" s="78"/>
      <c r="P1006" s="79">
        <v>252</v>
      </c>
      <c r="Q1006" s="80"/>
      <c r="R1006" s="81">
        <f>+L1006+P1006</f>
        <v>2590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8906</v>
      </c>
      <c r="I1007" s="76">
        <v>8520</v>
      </c>
      <c r="J1007" s="77"/>
      <c r="K1007" s="78"/>
      <c r="L1007" s="79">
        <v>474</v>
      </c>
      <c r="M1007" s="76">
        <v>386</v>
      </c>
      <c r="N1007" s="77"/>
      <c r="O1007" s="78"/>
      <c r="P1007" s="79">
        <v>155</v>
      </c>
      <c r="Q1007" s="80"/>
      <c r="R1007" s="81">
        <f>+L1007+P1007</f>
        <v>629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2172</v>
      </c>
      <c r="I1008" s="76">
        <v>1962</v>
      </c>
      <c r="J1008" s="77"/>
      <c r="K1008" s="78"/>
      <c r="L1008" s="79">
        <v>50</v>
      </c>
      <c r="M1008" s="76">
        <v>210</v>
      </c>
      <c r="N1008" s="77"/>
      <c r="O1008" s="78"/>
      <c r="P1008" s="79">
        <v>33</v>
      </c>
      <c r="Q1008" s="80"/>
      <c r="R1008" s="81">
        <f>+L1008+P1008</f>
        <v>83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220</v>
      </c>
      <c r="I1009" s="86">
        <v>186</v>
      </c>
      <c r="J1009" s="87"/>
      <c r="K1009" s="88"/>
      <c r="L1009" s="89">
        <v>0</v>
      </c>
      <c r="M1009" s="86">
        <v>34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36573</v>
      </c>
      <c r="I1010" s="96">
        <v>36316</v>
      </c>
      <c r="J1010" s="97"/>
      <c r="K1010" s="98"/>
      <c r="L1010" s="99">
        <f>+L1011+SUM(L1016:L1020)</f>
        <v>5567.1712856288123</v>
      </c>
      <c r="M1010" s="96">
        <v>257</v>
      </c>
      <c r="N1010" s="100"/>
      <c r="O1010" s="101"/>
      <c r="P1010" s="99">
        <f>+P1011+SUM(P1016:P1020)</f>
        <v>98.985476094683918</v>
      </c>
      <c r="Q1010" s="102"/>
      <c r="R1010" s="103">
        <f>+R1011+SUM(R1016:R1020)</f>
        <v>5666.1567617234959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33775</v>
      </c>
      <c r="I1011" s="38">
        <v>33592</v>
      </c>
      <c r="J1011" s="39">
        <v>6006</v>
      </c>
      <c r="K1011" s="42">
        <v>2142</v>
      </c>
      <c r="L1011" s="41">
        <f>SUM(L1012:L1015)</f>
        <v>5302.1712856288123</v>
      </c>
      <c r="M1011" s="38">
        <v>183</v>
      </c>
      <c r="N1011" s="39">
        <v>101</v>
      </c>
      <c r="O1011" s="42">
        <v>80</v>
      </c>
      <c r="P1011" s="41">
        <f>SUM(P1012:P1015)</f>
        <v>93.985476094683918</v>
      </c>
      <c r="Q1011" s="43"/>
      <c r="R1011" s="44">
        <f>SUM(R1012:R1015)</f>
        <v>5396.1567617234959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27067</v>
      </c>
      <c r="I1012" s="48">
        <v>27002</v>
      </c>
      <c r="J1012" s="48">
        <v>3293</v>
      </c>
      <c r="K1012" s="51">
        <v>676</v>
      </c>
      <c r="L1012" s="50">
        <f>J1012*(1-Q1012)+K1012*Q1012</f>
        <v>3016.6190989180727</v>
      </c>
      <c r="M1012" s="48">
        <v>65</v>
      </c>
      <c r="N1012" s="48">
        <v>3</v>
      </c>
      <c r="O1012" s="51">
        <v>3</v>
      </c>
      <c r="P1012" s="50">
        <f>N1012*(1-Q1012)+O1012*Q1012</f>
        <v>3</v>
      </c>
      <c r="Q1012" s="52">
        <f>$Q$2</f>
        <v>0.1056098208184667</v>
      </c>
      <c r="R1012" s="53">
        <f>L1012+P1012</f>
        <v>3019.6190989180727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2434</v>
      </c>
      <c r="I1013" s="48">
        <v>2415</v>
      </c>
      <c r="J1013" s="48">
        <v>1031</v>
      </c>
      <c r="K1013" s="51">
        <v>530</v>
      </c>
      <c r="L1013" s="55">
        <f>J1013*(1-Q1013)+K1013*Q1013</f>
        <v>943.17128507536233</v>
      </c>
      <c r="M1013" s="48">
        <v>19</v>
      </c>
      <c r="N1013" s="48">
        <v>19</v>
      </c>
      <c r="O1013" s="51">
        <v>11</v>
      </c>
      <c r="P1013" s="55">
        <f>N1013*(1-Q1013)+O1013*Q1013</f>
        <v>17.597545470265267</v>
      </c>
      <c r="Q1013" s="52">
        <f>$Q$3</f>
        <v>0.17530681621684158</v>
      </c>
      <c r="R1013" s="53">
        <f>L1013+P1013</f>
        <v>960.76883054562757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2097</v>
      </c>
      <c r="I1014" s="48">
        <v>2050</v>
      </c>
      <c r="J1014" s="48">
        <v>776</v>
      </c>
      <c r="K1014" s="51">
        <v>353</v>
      </c>
      <c r="L1014" s="55">
        <f>J1014*(1-Q1014)+K1014*Q1014</f>
        <v>560.85343493300661</v>
      </c>
      <c r="M1014" s="48">
        <v>47</v>
      </c>
      <c r="N1014" s="48">
        <v>28</v>
      </c>
      <c r="O1014" s="51">
        <v>15</v>
      </c>
      <c r="P1014" s="55">
        <f>N1014*(1-Q1014)+O1014*Q1014</f>
        <v>21.387930624418644</v>
      </c>
      <c r="Q1014" s="52">
        <f>$Q$4</f>
        <v>0.50862072119856605</v>
      </c>
      <c r="R1014" s="53">
        <f>L1014+P1014</f>
        <v>582.2413655574253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2177</v>
      </c>
      <c r="I1015" s="59">
        <v>2126</v>
      </c>
      <c r="J1015" s="60">
        <v>906</v>
      </c>
      <c r="K1015" s="63">
        <v>584</v>
      </c>
      <c r="L1015" s="62">
        <f>J1015*(1-Q1015)+K1015*Q1015</f>
        <v>781.52746670237048</v>
      </c>
      <c r="M1015" s="59">
        <v>52</v>
      </c>
      <c r="N1015" s="60">
        <v>52</v>
      </c>
      <c r="O1015" s="63">
        <v>52</v>
      </c>
      <c r="P1015" s="62">
        <f>N1015*(1-Q1015)+O1015*Q1015</f>
        <v>52</v>
      </c>
      <c r="Q1015" s="64">
        <f>$Q$5</f>
        <v>0.38656066241499837</v>
      </c>
      <c r="R1015" s="65">
        <f>L1015+P1015</f>
        <v>833.52746670237048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1690</v>
      </c>
      <c r="I1016" s="69">
        <v>1659</v>
      </c>
      <c r="J1016" s="70"/>
      <c r="K1016" s="71"/>
      <c r="L1016" s="72">
        <v>237</v>
      </c>
      <c r="M1016" s="69">
        <v>31</v>
      </c>
      <c r="N1016" s="70"/>
      <c r="O1016" s="71"/>
      <c r="P1016" s="72">
        <v>5</v>
      </c>
      <c r="Q1016" s="73"/>
      <c r="R1016" s="74">
        <f>+L1016+P1016</f>
        <v>242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841</v>
      </c>
      <c r="I1017" s="76">
        <v>815</v>
      </c>
      <c r="J1017" s="77"/>
      <c r="K1017" s="78"/>
      <c r="L1017" s="79">
        <v>13</v>
      </c>
      <c r="M1017" s="76">
        <v>26</v>
      </c>
      <c r="N1017" s="77"/>
      <c r="O1017" s="78"/>
      <c r="P1017" s="79">
        <v>0</v>
      </c>
      <c r="Q1017" s="80"/>
      <c r="R1017" s="81">
        <f>+L1017+P1017</f>
        <v>13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233</v>
      </c>
      <c r="I1018" s="76">
        <v>229</v>
      </c>
      <c r="J1018" s="77"/>
      <c r="K1018" s="78"/>
      <c r="L1018" s="79">
        <v>15</v>
      </c>
      <c r="M1018" s="76">
        <v>4</v>
      </c>
      <c r="N1018" s="77"/>
      <c r="O1018" s="78"/>
      <c r="P1018" s="79">
        <v>0</v>
      </c>
      <c r="Q1018" s="80"/>
      <c r="R1018" s="81">
        <f>+L1018+P1018</f>
        <v>15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21</v>
      </c>
      <c r="I1019" s="76">
        <v>21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14</v>
      </c>
      <c r="I1020" s="86">
        <v>0</v>
      </c>
      <c r="J1020" s="87"/>
      <c r="K1020" s="88"/>
      <c r="L1020" s="89">
        <v>0</v>
      </c>
      <c r="M1020" s="86">
        <v>14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43780</v>
      </c>
      <c r="I1021" s="96">
        <v>43232</v>
      </c>
      <c r="J1021" s="97"/>
      <c r="K1021" s="98"/>
      <c r="L1021" s="99">
        <f>+L1022+SUM(L1027:L1031)</f>
        <v>8700.7271489682171</v>
      </c>
      <c r="M1021" s="96">
        <v>548</v>
      </c>
      <c r="N1021" s="100"/>
      <c r="O1021" s="101"/>
      <c r="P1021" s="99">
        <f>+P1022+SUM(P1027:P1031)</f>
        <v>290.17229229059944</v>
      </c>
      <c r="Q1021" s="102"/>
      <c r="R1021" s="103">
        <f>+R1022+SUM(R1027:R1031)</f>
        <v>8990.8994412588163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37705</v>
      </c>
      <c r="I1022" s="38">
        <v>37426</v>
      </c>
      <c r="J1022" s="39">
        <v>9041</v>
      </c>
      <c r="K1022" s="42">
        <v>3201</v>
      </c>
      <c r="L1022" s="41">
        <f>SUM(L1023:L1026)</f>
        <v>7606.727148968218</v>
      </c>
      <c r="M1022" s="38">
        <v>279</v>
      </c>
      <c r="N1022" s="39">
        <v>200</v>
      </c>
      <c r="O1022" s="42">
        <v>130</v>
      </c>
      <c r="P1022" s="41">
        <f>SUM(P1023:P1026)</f>
        <v>175.17229229059942</v>
      </c>
      <c r="Q1022" s="43"/>
      <c r="R1022" s="44">
        <f>SUM(R1023:R1026)</f>
        <v>7781.8994412588163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24234</v>
      </c>
      <c r="I1023" s="48">
        <v>24186</v>
      </c>
      <c r="J1023" s="48">
        <v>3451</v>
      </c>
      <c r="K1023" s="51">
        <v>688</v>
      </c>
      <c r="L1023" s="50">
        <f>J1023*(1-Q1023)+K1023*Q1023</f>
        <v>3159.2000650785767</v>
      </c>
      <c r="M1023" s="48">
        <v>49</v>
      </c>
      <c r="N1023" s="48">
        <v>49</v>
      </c>
      <c r="O1023" s="51">
        <v>21</v>
      </c>
      <c r="P1023" s="50">
        <f>N1023*(1-Q1023)+O1023*Q1023</f>
        <v>46.042925017082936</v>
      </c>
      <c r="Q1023" s="52">
        <f>$Q$2</f>
        <v>0.1056098208184667</v>
      </c>
      <c r="R1023" s="53">
        <f>L1023+P1023</f>
        <v>3205.2429900956595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7115</v>
      </c>
      <c r="I1024" s="48">
        <v>7062</v>
      </c>
      <c r="J1024" s="48">
        <v>2566</v>
      </c>
      <c r="K1024" s="51">
        <v>1351</v>
      </c>
      <c r="L1024" s="55">
        <f>J1024*(1-Q1024)+K1024*Q1024</f>
        <v>2353.0022182965372</v>
      </c>
      <c r="M1024" s="48">
        <v>54</v>
      </c>
      <c r="N1024" s="48">
        <v>30</v>
      </c>
      <c r="O1024" s="51">
        <v>33</v>
      </c>
      <c r="P1024" s="55">
        <f>N1024*(1-Q1024)+O1024*Q1024</f>
        <v>30.525920448650524</v>
      </c>
      <c r="Q1024" s="52">
        <f>$Q$3</f>
        <v>0.17530681621684158</v>
      </c>
      <c r="R1024" s="53">
        <f>L1024+P1024</f>
        <v>2383.5281387451878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5869</v>
      </c>
      <c r="I1025" s="48">
        <v>5693</v>
      </c>
      <c r="J1025" s="48">
        <v>2835</v>
      </c>
      <c r="K1025" s="51">
        <v>1117</v>
      </c>
      <c r="L1025" s="55">
        <f>J1025*(1-Q1025)+K1025*Q1025</f>
        <v>1961.1896009808634</v>
      </c>
      <c r="M1025" s="48">
        <v>176</v>
      </c>
      <c r="N1025" s="48">
        <v>122</v>
      </c>
      <c r="O1025" s="51">
        <v>76</v>
      </c>
      <c r="P1025" s="55">
        <f>N1025*(1-Q1025)+O1025*Q1025</f>
        <v>98.603446824865955</v>
      </c>
      <c r="Q1025" s="52">
        <f>$Q$4</f>
        <v>0.50862072119856605</v>
      </c>
      <c r="R1025" s="53">
        <f>L1025+P1025</f>
        <v>2059.7930478057292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486</v>
      </c>
      <c r="I1026" s="59">
        <v>486</v>
      </c>
      <c r="J1026" s="60">
        <v>189</v>
      </c>
      <c r="K1026" s="63">
        <v>45</v>
      </c>
      <c r="L1026" s="62">
        <f>J1026*(1-Q1026)+K1026*Q1026</f>
        <v>133.33526461224022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0.38656066241499837</v>
      </c>
      <c r="R1026" s="65">
        <f>L1026+P1026</f>
        <v>133.33526461224022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4122</v>
      </c>
      <c r="I1027" s="69">
        <v>3982</v>
      </c>
      <c r="J1027" s="70"/>
      <c r="K1027" s="71"/>
      <c r="L1027" s="72">
        <v>965</v>
      </c>
      <c r="M1027" s="69">
        <v>140</v>
      </c>
      <c r="N1027" s="70"/>
      <c r="O1027" s="71"/>
      <c r="P1027" s="72">
        <v>92</v>
      </c>
      <c r="Q1027" s="73"/>
      <c r="R1027" s="74">
        <f>+L1027+P1027</f>
        <v>1057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1368</v>
      </c>
      <c r="I1028" s="76">
        <v>1304</v>
      </c>
      <c r="J1028" s="77"/>
      <c r="K1028" s="78"/>
      <c r="L1028" s="79">
        <v>78</v>
      </c>
      <c r="M1028" s="76">
        <v>65</v>
      </c>
      <c r="N1028" s="77"/>
      <c r="O1028" s="78"/>
      <c r="P1028" s="79">
        <v>0</v>
      </c>
      <c r="Q1028" s="80"/>
      <c r="R1028" s="81">
        <f>+L1028+P1028</f>
        <v>78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411</v>
      </c>
      <c r="I1029" s="76">
        <v>374</v>
      </c>
      <c r="J1029" s="77"/>
      <c r="K1029" s="78"/>
      <c r="L1029" s="79">
        <v>51</v>
      </c>
      <c r="M1029" s="76">
        <v>37</v>
      </c>
      <c r="N1029" s="77"/>
      <c r="O1029" s="78"/>
      <c r="P1029" s="79">
        <v>23</v>
      </c>
      <c r="Q1029" s="80"/>
      <c r="R1029" s="81">
        <f>+L1029+P1029</f>
        <v>74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109</v>
      </c>
      <c r="I1030" s="76">
        <v>96</v>
      </c>
      <c r="J1030" s="77"/>
      <c r="K1030" s="78"/>
      <c r="L1030" s="79">
        <v>0</v>
      </c>
      <c r="M1030" s="76">
        <v>13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64</v>
      </c>
      <c r="I1031" s="86">
        <v>49</v>
      </c>
      <c r="J1031" s="87"/>
      <c r="K1031" s="88"/>
      <c r="L1031" s="89">
        <v>0</v>
      </c>
      <c r="M1031" s="86">
        <v>15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35469</v>
      </c>
      <c r="I1032" s="96">
        <v>35052</v>
      </c>
      <c r="J1032" s="97"/>
      <c r="K1032" s="98"/>
      <c r="L1032" s="99">
        <f>+L1033+SUM(L1038:L1042)</f>
        <v>8293.9777816909555</v>
      </c>
      <c r="M1032" s="96">
        <v>418</v>
      </c>
      <c r="N1032" s="100"/>
      <c r="O1032" s="101"/>
      <c r="P1032" s="99">
        <f>+P1033+SUM(P1038:P1042)</f>
        <v>184.66275875149361</v>
      </c>
      <c r="Q1032" s="102"/>
      <c r="R1032" s="103">
        <f>+R1033+SUM(R1038:R1042)</f>
        <v>8478.6405404424495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25896</v>
      </c>
      <c r="I1033" s="38">
        <v>25792</v>
      </c>
      <c r="J1033" s="39">
        <v>8119</v>
      </c>
      <c r="K1033" s="42">
        <v>3725</v>
      </c>
      <c r="L1033" s="41">
        <f>SUM(L1034:L1037)</f>
        <v>7134.9777816909564</v>
      </c>
      <c r="M1033" s="38">
        <v>104</v>
      </c>
      <c r="N1033" s="39">
        <v>67</v>
      </c>
      <c r="O1033" s="42">
        <v>29</v>
      </c>
      <c r="P1033" s="41">
        <f>SUM(P1034:P1037)</f>
        <v>58.662758751493612</v>
      </c>
      <c r="Q1033" s="43"/>
      <c r="R1033" s="44">
        <f>SUM(R1034:R1037)</f>
        <v>7193.6405404424495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12207</v>
      </c>
      <c r="I1034" s="48">
        <v>12188</v>
      </c>
      <c r="J1034" s="48">
        <v>2327</v>
      </c>
      <c r="K1034" s="51">
        <v>640</v>
      </c>
      <c r="L1034" s="50">
        <f>J1034*(1-Q1034)+K1034*Q1034</f>
        <v>2148.8362322792464</v>
      </c>
      <c r="M1034" s="48">
        <v>19</v>
      </c>
      <c r="N1034" s="48">
        <v>19</v>
      </c>
      <c r="O1034" s="51">
        <v>0</v>
      </c>
      <c r="P1034" s="50">
        <f>N1034*(1-Q1034)+O1034*Q1034</f>
        <v>16.993413404449132</v>
      </c>
      <c r="Q1034" s="52">
        <f>$Q$2</f>
        <v>0.1056098208184667</v>
      </c>
      <c r="R1034" s="53">
        <f>L1034+P1034</f>
        <v>2165.8296456836956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9462</v>
      </c>
      <c r="I1035" s="48">
        <v>9405</v>
      </c>
      <c r="J1035" s="48">
        <v>3660</v>
      </c>
      <c r="K1035" s="51">
        <v>1992</v>
      </c>
      <c r="L1035" s="55">
        <f>J1035*(1-Q1035)+K1035*Q1035</f>
        <v>3367.5882305503078</v>
      </c>
      <c r="M1035" s="48">
        <v>58</v>
      </c>
      <c r="N1035" s="48">
        <v>21</v>
      </c>
      <c r="O1035" s="51">
        <v>11</v>
      </c>
      <c r="P1035" s="55">
        <f>N1035*(1-Q1035)+O1035*Q1035</f>
        <v>19.246931837831582</v>
      </c>
      <c r="Q1035" s="52">
        <f>$Q$3</f>
        <v>0.17530681621684158</v>
      </c>
      <c r="R1035" s="53">
        <f>L1035+P1035</f>
        <v>3386.8351623881395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3826</v>
      </c>
      <c r="I1036" s="48">
        <v>3799</v>
      </c>
      <c r="J1036" s="48">
        <v>1918</v>
      </c>
      <c r="K1036" s="51">
        <v>1007</v>
      </c>
      <c r="L1036" s="55">
        <f>J1036*(1-Q1036)+K1036*Q1036</f>
        <v>1454.6465229881064</v>
      </c>
      <c r="M1036" s="48">
        <v>27</v>
      </c>
      <c r="N1036" s="48">
        <v>27</v>
      </c>
      <c r="O1036" s="51">
        <v>18</v>
      </c>
      <c r="P1036" s="55">
        <f>N1036*(1-Q1036)+O1036*Q1036</f>
        <v>22.422413509212905</v>
      </c>
      <c r="Q1036" s="52">
        <f>$Q$4</f>
        <v>0.50862072119856605</v>
      </c>
      <c r="R1036" s="53">
        <f>L1036+P1036</f>
        <v>1477.0689364973193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400</v>
      </c>
      <c r="I1037" s="59">
        <v>400</v>
      </c>
      <c r="J1037" s="60">
        <v>213</v>
      </c>
      <c r="K1037" s="63">
        <v>86</v>
      </c>
      <c r="L1037" s="62">
        <f>J1037*(1-Q1037)+K1037*Q1037</f>
        <v>163.90679587329518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0.38656066241499837</v>
      </c>
      <c r="R1037" s="65">
        <f>L1037+P1037</f>
        <v>163.90679587329518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5256</v>
      </c>
      <c r="I1038" s="69">
        <v>5063</v>
      </c>
      <c r="J1038" s="70"/>
      <c r="K1038" s="71"/>
      <c r="L1038" s="72">
        <v>860</v>
      </c>
      <c r="M1038" s="69">
        <v>193</v>
      </c>
      <c r="N1038" s="70"/>
      <c r="O1038" s="71"/>
      <c r="P1038" s="72">
        <v>79</v>
      </c>
      <c r="Q1038" s="73"/>
      <c r="R1038" s="74">
        <f>+L1038+P1038</f>
        <v>939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2674</v>
      </c>
      <c r="I1039" s="76">
        <v>2560</v>
      </c>
      <c r="J1039" s="77"/>
      <c r="K1039" s="78"/>
      <c r="L1039" s="79">
        <v>270</v>
      </c>
      <c r="M1039" s="76">
        <v>113</v>
      </c>
      <c r="N1039" s="77"/>
      <c r="O1039" s="78"/>
      <c r="P1039" s="79">
        <v>47</v>
      </c>
      <c r="Q1039" s="80"/>
      <c r="R1039" s="81">
        <f>+L1039+P1039</f>
        <v>317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1339</v>
      </c>
      <c r="I1040" s="76">
        <v>1333</v>
      </c>
      <c r="J1040" s="77"/>
      <c r="K1040" s="78"/>
      <c r="L1040" s="79">
        <v>29</v>
      </c>
      <c r="M1040" s="76">
        <v>7</v>
      </c>
      <c r="N1040" s="77"/>
      <c r="O1040" s="78"/>
      <c r="P1040" s="79">
        <v>0</v>
      </c>
      <c r="Q1040" s="80"/>
      <c r="R1040" s="81">
        <f>+L1040+P1040</f>
        <v>29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284</v>
      </c>
      <c r="I1041" s="76">
        <v>284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20</v>
      </c>
      <c r="I1042" s="86">
        <v>20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24791</v>
      </c>
      <c r="I1043" s="96">
        <v>24389</v>
      </c>
      <c r="J1043" s="97"/>
      <c r="K1043" s="98"/>
      <c r="L1043" s="99">
        <f>+L1044+SUM(L1049:L1053)</f>
        <v>6345.9830844242688</v>
      </c>
      <c r="M1043" s="96">
        <v>402</v>
      </c>
      <c r="N1043" s="100"/>
      <c r="O1043" s="101"/>
      <c r="P1043" s="99">
        <f>+P1044+SUM(P1049:P1053)</f>
        <v>139.04951161263381</v>
      </c>
      <c r="Q1043" s="102"/>
      <c r="R1043" s="103">
        <f>+R1044+SUM(R1049:R1053)</f>
        <v>6485.0325960369028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15491</v>
      </c>
      <c r="I1044" s="38">
        <v>15443</v>
      </c>
      <c r="J1044" s="39">
        <v>5354</v>
      </c>
      <c r="K1044" s="42">
        <v>2132</v>
      </c>
      <c r="L1044" s="41">
        <f>SUM(L1045:L1048)</f>
        <v>4717.9830844242688</v>
      </c>
      <c r="M1044" s="38">
        <v>48</v>
      </c>
      <c r="N1044" s="39">
        <v>29</v>
      </c>
      <c r="O1044" s="42">
        <v>20</v>
      </c>
      <c r="P1044" s="41">
        <f>SUM(P1045:P1048)</f>
        <v>28.0495116126338</v>
      </c>
      <c r="Q1044" s="43"/>
      <c r="R1044" s="44">
        <f>SUM(R1045:R1048)</f>
        <v>4746.0325960369028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5872</v>
      </c>
      <c r="I1045" s="48">
        <v>5844</v>
      </c>
      <c r="J1045" s="48">
        <v>1408</v>
      </c>
      <c r="K1045" s="51">
        <v>411</v>
      </c>
      <c r="L1045" s="50">
        <f>J1045*(1-Q1045)+K1045*Q1045</f>
        <v>1302.7070086439887</v>
      </c>
      <c r="M1045" s="48">
        <v>29</v>
      </c>
      <c r="N1045" s="48">
        <v>9</v>
      </c>
      <c r="O1045" s="51">
        <v>0</v>
      </c>
      <c r="P1045" s="50">
        <f>N1045*(1-Q1045)+O1045*Q1045</f>
        <v>8.0495116126338004</v>
      </c>
      <c r="Q1045" s="52">
        <f>$Q$2</f>
        <v>0.1056098208184667</v>
      </c>
      <c r="R1045" s="53">
        <f>L1045+P1045</f>
        <v>1310.7565202566225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8133</v>
      </c>
      <c r="I1046" s="48">
        <v>8133</v>
      </c>
      <c r="J1046" s="48">
        <v>3158</v>
      </c>
      <c r="K1046" s="51">
        <v>1366</v>
      </c>
      <c r="L1046" s="55">
        <f>J1046*(1-Q1046)+K1046*Q1046</f>
        <v>2843.8501853394196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0.17530681621684158</v>
      </c>
      <c r="R1046" s="53">
        <f>L1046+P1046</f>
        <v>2843.8501853394196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1230</v>
      </c>
      <c r="I1047" s="48">
        <v>1211</v>
      </c>
      <c r="J1047" s="48">
        <v>719</v>
      </c>
      <c r="K1047" s="51">
        <v>321</v>
      </c>
      <c r="L1047" s="55">
        <f>J1047*(1-Q1047)+K1047*Q1047</f>
        <v>516.5689529629708</v>
      </c>
      <c r="M1047" s="48">
        <v>20</v>
      </c>
      <c r="N1047" s="48">
        <v>20</v>
      </c>
      <c r="O1047" s="51">
        <v>20</v>
      </c>
      <c r="P1047" s="55">
        <f>N1047*(1-Q1047)+O1047*Q1047</f>
        <v>20</v>
      </c>
      <c r="Q1047" s="52">
        <f>$Q$4</f>
        <v>0.50862072119856605</v>
      </c>
      <c r="R1047" s="53">
        <f>L1047+P1047</f>
        <v>536.5689529629708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256</v>
      </c>
      <c r="I1048" s="59">
        <v>256</v>
      </c>
      <c r="J1048" s="60">
        <v>68</v>
      </c>
      <c r="K1048" s="63">
        <v>34</v>
      </c>
      <c r="L1048" s="62">
        <f>J1048*(1-Q1048)+K1048*Q1048</f>
        <v>54.85693747789005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0.38656066241499837</v>
      </c>
      <c r="R1048" s="65">
        <f>L1048+P1048</f>
        <v>54.85693747789005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5282</v>
      </c>
      <c r="I1049" s="69">
        <v>5144</v>
      </c>
      <c r="J1049" s="70"/>
      <c r="K1049" s="71"/>
      <c r="L1049" s="72">
        <v>1340</v>
      </c>
      <c r="M1049" s="69">
        <v>138</v>
      </c>
      <c r="N1049" s="70"/>
      <c r="O1049" s="71"/>
      <c r="P1049" s="72">
        <v>47</v>
      </c>
      <c r="Q1049" s="73"/>
      <c r="R1049" s="74">
        <f>+L1049+P1049</f>
        <v>1387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2629</v>
      </c>
      <c r="I1050" s="76">
        <v>2506</v>
      </c>
      <c r="J1050" s="77"/>
      <c r="K1050" s="78"/>
      <c r="L1050" s="79">
        <v>266</v>
      </c>
      <c r="M1050" s="76">
        <v>123</v>
      </c>
      <c r="N1050" s="77"/>
      <c r="O1050" s="78"/>
      <c r="P1050" s="79">
        <v>47</v>
      </c>
      <c r="Q1050" s="80"/>
      <c r="R1050" s="81">
        <f>+L1050+P1050</f>
        <v>313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1173</v>
      </c>
      <c r="I1051" s="76">
        <v>1080</v>
      </c>
      <c r="J1051" s="77"/>
      <c r="K1051" s="78"/>
      <c r="L1051" s="79">
        <v>22</v>
      </c>
      <c r="M1051" s="76">
        <v>93</v>
      </c>
      <c r="N1051" s="77"/>
      <c r="O1051" s="78"/>
      <c r="P1051" s="79">
        <v>17</v>
      </c>
      <c r="Q1051" s="80"/>
      <c r="R1051" s="81">
        <f>+L1051+P1051</f>
        <v>39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217</v>
      </c>
      <c r="I1052" s="76">
        <v>217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17705</v>
      </c>
      <c r="I1054" s="96">
        <v>17491</v>
      </c>
      <c r="J1054" s="97"/>
      <c r="K1054" s="98"/>
      <c r="L1054" s="99">
        <f>+L1055+SUM(L1060:L1064)</f>
        <v>4908.3188333788876</v>
      </c>
      <c r="M1054" s="96">
        <v>213</v>
      </c>
      <c r="N1054" s="100"/>
      <c r="O1054" s="101"/>
      <c r="P1054" s="99">
        <f>+P1055+SUM(P1060:P1064)</f>
        <v>99.422413509212902</v>
      </c>
      <c r="Q1054" s="102"/>
      <c r="R1054" s="103">
        <f>+R1055+SUM(R1060:R1064)</f>
        <v>5007.7412468881002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8939</v>
      </c>
      <c r="I1055" s="38">
        <v>8918</v>
      </c>
      <c r="J1055" s="39">
        <v>3394</v>
      </c>
      <c r="K1055" s="42">
        <v>1563</v>
      </c>
      <c r="L1055" s="41">
        <f>SUM(L1056:L1059)</f>
        <v>3046.3188333788876</v>
      </c>
      <c r="M1055" s="38">
        <v>21</v>
      </c>
      <c r="N1055" s="39">
        <v>21</v>
      </c>
      <c r="O1055" s="42">
        <v>11</v>
      </c>
      <c r="P1055" s="41">
        <f>SUM(P1056:P1059)</f>
        <v>15.422413509212905</v>
      </c>
      <c r="Q1055" s="43"/>
      <c r="R1055" s="44">
        <f>SUM(R1056:R1059)</f>
        <v>3061.7412468881002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1696</v>
      </c>
      <c r="I1056" s="48">
        <v>1696</v>
      </c>
      <c r="J1056" s="48">
        <v>276</v>
      </c>
      <c r="K1056" s="51">
        <v>114</v>
      </c>
      <c r="L1056" s="50">
        <f>J1056*(1-Q1056)+K1056*Q1056</f>
        <v>258.89120902740842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0.1056098208184667</v>
      </c>
      <c r="R1056" s="53">
        <f>L1056+P1056</f>
        <v>258.89120902740842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6759</v>
      </c>
      <c r="I1057" s="48">
        <v>6748</v>
      </c>
      <c r="J1057" s="48">
        <v>2839</v>
      </c>
      <c r="K1057" s="51">
        <v>1285</v>
      </c>
      <c r="L1057" s="55">
        <f>J1057*(1-Q1057)+K1057*Q1057</f>
        <v>2566.5732075990277</v>
      </c>
      <c r="M1057" s="48">
        <v>11</v>
      </c>
      <c r="N1057" s="48">
        <v>11</v>
      </c>
      <c r="O1057" s="51">
        <v>11</v>
      </c>
      <c r="P1057" s="55">
        <f>N1057*(1-Q1057)+O1057*Q1057</f>
        <v>11</v>
      </c>
      <c r="Q1057" s="52">
        <f>$Q$3</f>
        <v>0.17530681621684158</v>
      </c>
      <c r="R1057" s="53">
        <f>L1057+P1057</f>
        <v>2577.5732075990277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394</v>
      </c>
      <c r="I1058" s="48">
        <v>384</v>
      </c>
      <c r="J1058" s="48">
        <v>244</v>
      </c>
      <c r="K1058" s="51">
        <v>135</v>
      </c>
      <c r="L1058" s="55">
        <f>J1058*(1-Q1058)+K1058*Q1058</f>
        <v>188.5603413893563</v>
      </c>
      <c r="M1058" s="48">
        <v>9</v>
      </c>
      <c r="N1058" s="48">
        <v>9</v>
      </c>
      <c r="O1058" s="51">
        <v>0</v>
      </c>
      <c r="P1058" s="55">
        <f>N1058*(1-Q1058)+O1058*Q1058</f>
        <v>4.4224135092129053</v>
      </c>
      <c r="Q1058" s="52">
        <f>$Q$4</f>
        <v>0.50862072119856605</v>
      </c>
      <c r="R1058" s="53">
        <f>L1058+P1058</f>
        <v>192.9827548985692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90</v>
      </c>
      <c r="I1059" s="59">
        <v>90</v>
      </c>
      <c r="J1059" s="60">
        <v>35</v>
      </c>
      <c r="K1059" s="63">
        <v>28</v>
      </c>
      <c r="L1059" s="62">
        <f>J1059*(1-Q1059)+K1059*Q1059</f>
        <v>32.294075363095011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0.38656066241499837</v>
      </c>
      <c r="R1059" s="65">
        <f>L1059+P1059</f>
        <v>32.294075363095011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3976</v>
      </c>
      <c r="I1060" s="69">
        <v>3918</v>
      </c>
      <c r="J1060" s="70"/>
      <c r="K1060" s="71"/>
      <c r="L1060" s="72">
        <v>1116</v>
      </c>
      <c r="M1060" s="69">
        <v>58</v>
      </c>
      <c r="N1060" s="70"/>
      <c r="O1060" s="71"/>
      <c r="P1060" s="72">
        <v>39</v>
      </c>
      <c r="Q1060" s="73"/>
      <c r="R1060" s="74">
        <f>+L1060+P1060</f>
        <v>1155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3067</v>
      </c>
      <c r="I1061" s="76">
        <v>2992</v>
      </c>
      <c r="J1061" s="77"/>
      <c r="K1061" s="78"/>
      <c r="L1061" s="79">
        <v>739</v>
      </c>
      <c r="M1061" s="76">
        <v>75</v>
      </c>
      <c r="N1061" s="77"/>
      <c r="O1061" s="78"/>
      <c r="P1061" s="79">
        <v>21</v>
      </c>
      <c r="Q1061" s="80"/>
      <c r="R1061" s="81">
        <f>+L1061+P1061</f>
        <v>760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1292</v>
      </c>
      <c r="I1062" s="76">
        <v>1233</v>
      </c>
      <c r="J1062" s="77"/>
      <c r="K1062" s="78"/>
      <c r="L1062" s="79">
        <v>7</v>
      </c>
      <c r="M1062" s="76">
        <v>59</v>
      </c>
      <c r="N1062" s="77"/>
      <c r="O1062" s="78"/>
      <c r="P1062" s="79">
        <v>24</v>
      </c>
      <c r="Q1062" s="80"/>
      <c r="R1062" s="81">
        <f>+L1062+P1062</f>
        <v>31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366</v>
      </c>
      <c r="I1063" s="76">
        <v>366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64</v>
      </c>
      <c r="I1064" s="86">
        <v>64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12087</v>
      </c>
      <c r="I1065" s="96">
        <v>11843</v>
      </c>
      <c r="J1065" s="97"/>
      <c r="K1065" s="98"/>
      <c r="L1065" s="99">
        <f>+L1066+SUM(L1071:L1075)</f>
        <v>3849.0437314138658</v>
      </c>
      <c r="M1065" s="96">
        <v>243</v>
      </c>
      <c r="N1065" s="100"/>
      <c r="O1065" s="101"/>
      <c r="P1065" s="99">
        <f>+P1066+SUM(P1071:P1075)</f>
        <v>99.66917049188001</v>
      </c>
      <c r="Q1065" s="102"/>
      <c r="R1065" s="103">
        <f>+R1066+SUM(R1071:R1075)</f>
        <v>3948.7129019057461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5465</v>
      </c>
      <c r="I1066" s="38">
        <v>5425</v>
      </c>
      <c r="J1066" s="39">
        <v>2670</v>
      </c>
      <c r="K1066" s="42">
        <v>1213</v>
      </c>
      <c r="L1066" s="41">
        <f>SUM(L1067:L1070)</f>
        <v>2428.0437314138658</v>
      </c>
      <c r="M1066" s="38">
        <v>40</v>
      </c>
      <c r="N1066" s="39">
        <v>40</v>
      </c>
      <c r="O1066" s="42">
        <v>21</v>
      </c>
      <c r="P1066" s="41">
        <f>SUM(P1067:P1070)</f>
        <v>36.66917049188001</v>
      </c>
      <c r="Q1066" s="43"/>
      <c r="R1066" s="44">
        <f>SUM(R1067:R1070)</f>
        <v>2464.7129019057461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771</v>
      </c>
      <c r="I1067" s="48">
        <v>771</v>
      </c>
      <c r="J1067" s="48">
        <v>394</v>
      </c>
      <c r="K1067" s="51">
        <v>45</v>
      </c>
      <c r="L1067" s="50">
        <f>J1067*(1-Q1067)+K1067*Q1067</f>
        <v>357.14217253435515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0.1056098208184667</v>
      </c>
      <c r="R1067" s="53">
        <f>L1067+P1067</f>
        <v>357.14217253435515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4484</v>
      </c>
      <c r="I1068" s="48">
        <v>4444</v>
      </c>
      <c r="J1068" s="48">
        <v>2140</v>
      </c>
      <c r="K1068" s="51">
        <v>1073</v>
      </c>
      <c r="L1068" s="55">
        <f>J1068*(1-Q1068)+K1068*Q1068</f>
        <v>1952.94762709663</v>
      </c>
      <c r="M1068" s="48">
        <v>40</v>
      </c>
      <c r="N1068" s="48">
        <v>40</v>
      </c>
      <c r="O1068" s="51">
        <v>21</v>
      </c>
      <c r="P1068" s="55">
        <f>N1068*(1-Q1068)+O1068*Q1068</f>
        <v>36.66917049188001</v>
      </c>
      <c r="Q1068" s="52">
        <f>$Q$3</f>
        <v>0.17530681621684158</v>
      </c>
      <c r="R1068" s="53">
        <f>L1068+P1068</f>
        <v>1989.6167975885101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187</v>
      </c>
      <c r="I1069" s="48">
        <v>187</v>
      </c>
      <c r="J1069" s="48">
        <v>113</v>
      </c>
      <c r="K1069" s="51">
        <v>95</v>
      </c>
      <c r="L1069" s="55">
        <f>J1069*(1-Q1069)+K1069*Q1069</f>
        <v>103.8448270184258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0.50862072119856605</v>
      </c>
      <c r="R1069" s="53">
        <f>L1069+P1069</f>
        <v>103.8448270184258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23</v>
      </c>
      <c r="I1070" s="59">
        <v>23</v>
      </c>
      <c r="J1070" s="60">
        <v>23</v>
      </c>
      <c r="K1070" s="63">
        <v>0</v>
      </c>
      <c r="L1070" s="62">
        <f>J1070*(1-Q1070)+K1070*Q1070</f>
        <v>14.109104764455036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0.38656066241499837</v>
      </c>
      <c r="R1070" s="65">
        <f>L1070+P1070</f>
        <v>14.109104764455036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2785</v>
      </c>
      <c r="I1071" s="69">
        <v>2709</v>
      </c>
      <c r="J1071" s="70"/>
      <c r="K1071" s="71"/>
      <c r="L1071" s="72">
        <v>1025</v>
      </c>
      <c r="M1071" s="69">
        <v>76</v>
      </c>
      <c r="N1071" s="70"/>
      <c r="O1071" s="71"/>
      <c r="P1071" s="72">
        <v>9</v>
      </c>
      <c r="Q1071" s="73"/>
      <c r="R1071" s="74">
        <f>+L1071+P1071</f>
        <v>1034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1593</v>
      </c>
      <c r="I1072" s="76">
        <v>1539</v>
      </c>
      <c r="J1072" s="77"/>
      <c r="K1072" s="78"/>
      <c r="L1072" s="79">
        <v>298</v>
      </c>
      <c r="M1072" s="76">
        <v>54</v>
      </c>
      <c r="N1072" s="77"/>
      <c r="O1072" s="78"/>
      <c r="P1072" s="79">
        <v>21</v>
      </c>
      <c r="Q1072" s="80"/>
      <c r="R1072" s="81">
        <f>+L1072+P1072</f>
        <v>319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1754</v>
      </c>
      <c r="I1073" s="76">
        <v>1701</v>
      </c>
      <c r="J1073" s="77"/>
      <c r="K1073" s="78"/>
      <c r="L1073" s="79">
        <v>98</v>
      </c>
      <c r="M1073" s="76">
        <v>53</v>
      </c>
      <c r="N1073" s="77"/>
      <c r="O1073" s="78"/>
      <c r="P1073" s="79">
        <v>12</v>
      </c>
      <c r="Q1073" s="80"/>
      <c r="R1073" s="81">
        <f>+L1073+P1073</f>
        <v>110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489</v>
      </c>
      <c r="I1074" s="76">
        <v>468</v>
      </c>
      <c r="J1074" s="77"/>
      <c r="K1074" s="78"/>
      <c r="L1074" s="79">
        <v>0</v>
      </c>
      <c r="M1074" s="76">
        <v>21</v>
      </c>
      <c r="N1074" s="77"/>
      <c r="O1074" s="78"/>
      <c r="P1074" s="79">
        <v>21</v>
      </c>
      <c r="Q1074" s="80"/>
      <c r="R1074" s="81">
        <f>+L1074+P1074</f>
        <v>21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6358</v>
      </c>
      <c r="I1076" s="96">
        <v>6238</v>
      </c>
      <c r="J1076" s="97"/>
      <c r="K1076" s="98"/>
      <c r="L1076" s="99">
        <f>+L1077+SUM(L1082:L1086)</f>
        <v>1819.8100693178749</v>
      </c>
      <c r="M1076" s="96">
        <v>120</v>
      </c>
      <c r="N1076" s="100"/>
      <c r="O1076" s="101"/>
      <c r="P1076" s="99">
        <f>+P1077+SUM(P1082:P1086)</f>
        <v>33</v>
      </c>
      <c r="Q1076" s="102"/>
      <c r="R1076" s="103">
        <f>+R1077+SUM(R1082:R1086)</f>
        <v>1852.8100693178749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2437</v>
      </c>
      <c r="I1077" s="38">
        <v>2423</v>
      </c>
      <c r="J1077" s="39">
        <v>1126</v>
      </c>
      <c r="K1077" s="42">
        <v>550</v>
      </c>
      <c r="L1077" s="41">
        <f>SUM(L1078:L1081)</f>
        <v>1000.810069317875</v>
      </c>
      <c r="M1077" s="38">
        <v>13</v>
      </c>
      <c r="N1077" s="39">
        <v>13</v>
      </c>
      <c r="O1077" s="42">
        <v>13</v>
      </c>
      <c r="P1077" s="41">
        <f>SUM(P1078:P1081)</f>
        <v>12.999999999999998</v>
      </c>
      <c r="Q1077" s="43"/>
      <c r="R1077" s="44">
        <f>SUM(R1078:R1081)</f>
        <v>1013.810069317875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164</v>
      </c>
      <c r="I1078" s="48">
        <v>164</v>
      </c>
      <c r="J1078" s="48">
        <v>16</v>
      </c>
      <c r="K1078" s="51">
        <v>7</v>
      </c>
      <c r="L1078" s="50">
        <f>J1078*(1-Q1078)+K1078*Q1078</f>
        <v>15.0495116126338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0.1056098208184667</v>
      </c>
      <c r="R1078" s="53">
        <f>L1078+P1078</f>
        <v>15.0495116126338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2063</v>
      </c>
      <c r="I1079" s="48">
        <v>2050</v>
      </c>
      <c r="J1079" s="48">
        <v>1016</v>
      </c>
      <c r="K1079" s="51">
        <v>525</v>
      </c>
      <c r="L1079" s="55">
        <f>J1079*(1-Q1079)+K1079*Q1079</f>
        <v>929.9243532375308</v>
      </c>
      <c r="M1079" s="48">
        <v>13</v>
      </c>
      <c r="N1079" s="48">
        <v>13</v>
      </c>
      <c r="O1079" s="51">
        <v>13</v>
      </c>
      <c r="P1079" s="55">
        <f>N1079*(1-Q1079)+O1079*Q1079</f>
        <v>12.999999999999998</v>
      </c>
      <c r="Q1079" s="52">
        <f>$Q$3</f>
        <v>0.17530681621684158</v>
      </c>
      <c r="R1079" s="53">
        <f>L1079+P1079</f>
        <v>942.9243532375308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140</v>
      </c>
      <c r="I1080" s="48">
        <v>140</v>
      </c>
      <c r="J1080" s="48">
        <v>95</v>
      </c>
      <c r="K1080" s="51">
        <v>18</v>
      </c>
      <c r="L1080" s="55">
        <f>J1080*(1-Q1080)+K1080*Q1080</f>
        <v>55.836204467710417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0.50862072119856605</v>
      </c>
      <c r="R1080" s="53">
        <f>L1080+P1080</f>
        <v>55.836204467710417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69</v>
      </c>
      <c r="I1081" s="59">
        <v>69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0.38656066241499837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1788</v>
      </c>
      <c r="I1082" s="69">
        <v>1731</v>
      </c>
      <c r="J1082" s="70"/>
      <c r="K1082" s="71"/>
      <c r="L1082" s="72">
        <v>624</v>
      </c>
      <c r="M1082" s="69">
        <v>57</v>
      </c>
      <c r="N1082" s="70"/>
      <c r="O1082" s="71"/>
      <c r="P1082" s="72">
        <v>20</v>
      </c>
      <c r="Q1082" s="73"/>
      <c r="R1082" s="74">
        <f>+L1082+P1082</f>
        <v>644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1256</v>
      </c>
      <c r="I1083" s="76">
        <v>1247</v>
      </c>
      <c r="J1083" s="77"/>
      <c r="K1083" s="78"/>
      <c r="L1083" s="79">
        <v>170</v>
      </c>
      <c r="M1083" s="76">
        <v>8</v>
      </c>
      <c r="N1083" s="77"/>
      <c r="O1083" s="78"/>
      <c r="P1083" s="79">
        <v>0</v>
      </c>
      <c r="Q1083" s="80"/>
      <c r="R1083" s="81">
        <f>+L1083+P1083</f>
        <v>170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626</v>
      </c>
      <c r="I1084" s="76">
        <v>610</v>
      </c>
      <c r="J1084" s="77"/>
      <c r="K1084" s="78"/>
      <c r="L1084" s="79">
        <v>6</v>
      </c>
      <c r="M1084" s="76">
        <v>16</v>
      </c>
      <c r="N1084" s="77"/>
      <c r="O1084" s="78"/>
      <c r="P1084" s="79">
        <v>0</v>
      </c>
      <c r="Q1084" s="80"/>
      <c r="R1084" s="81">
        <f>+L1084+P1084</f>
        <v>6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213</v>
      </c>
      <c r="I1085" s="76">
        <v>187</v>
      </c>
      <c r="J1085" s="77"/>
      <c r="K1085" s="78"/>
      <c r="L1085" s="79">
        <v>19</v>
      </c>
      <c r="M1085" s="76">
        <v>26</v>
      </c>
      <c r="N1085" s="77"/>
      <c r="O1085" s="78"/>
      <c r="P1085" s="79">
        <v>0</v>
      </c>
      <c r="Q1085" s="80"/>
      <c r="R1085" s="81">
        <f>+L1085+P1085</f>
        <v>19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39</v>
      </c>
      <c r="I1086" s="86">
        <v>39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4055</v>
      </c>
      <c r="I1087" s="96">
        <v>3927</v>
      </c>
      <c r="J1087" s="97"/>
      <c r="K1087" s="98"/>
      <c r="L1087" s="99">
        <f>+L1088+SUM(L1093:L1097)</f>
        <v>1616.7253082190412</v>
      </c>
      <c r="M1087" s="96">
        <v>128</v>
      </c>
      <c r="N1087" s="100"/>
      <c r="O1087" s="101"/>
      <c r="P1087" s="99">
        <f>+P1088+SUM(P1093:P1097)</f>
        <v>62</v>
      </c>
      <c r="Q1087" s="102"/>
      <c r="R1087" s="103">
        <f>+R1088+SUM(R1093:R1097)</f>
        <v>1678.7253082190412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1101</v>
      </c>
      <c r="I1088" s="38">
        <v>1101</v>
      </c>
      <c r="J1088" s="39">
        <v>637</v>
      </c>
      <c r="K1088" s="42">
        <v>239</v>
      </c>
      <c r="L1088" s="41">
        <f>SUM(L1089:L1092)</f>
        <v>568.72530821904115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568.72530821904115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65</v>
      </c>
      <c r="I1089" s="48">
        <v>65</v>
      </c>
      <c r="J1089" s="48">
        <v>31</v>
      </c>
      <c r="K1089" s="51">
        <v>7</v>
      </c>
      <c r="L1089" s="50">
        <f>J1089*(1-Q1089)+K1089*Q1089</f>
        <v>28.465364300356796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0.1056098208184667</v>
      </c>
      <c r="R1089" s="53">
        <f>L1089+P1089</f>
        <v>28.465364300356796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1020</v>
      </c>
      <c r="I1090" s="48">
        <v>1020</v>
      </c>
      <c r="J1090" s="48">
        <v>606</v>
      </c>
      <c r="K1090" s="51">
        <v>231</v>
      </c>
      <c r="L1090" s="55">
        <f>J1090*(1-Q1090)+K1090*Q1090</f>
        <v>540.25994391868437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0.17530681621684158</v>
      </c>
      <c r="R1090" s="53">
        <f>L1090+P1090</f>
        <v>540.25994391868437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16</v>
      </c>
      <c r="I1091" s="48">
        <v>16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0.50862072119856605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0.38656066241499837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1533</v>
      </c>
      <c r="I1093" s="69">
        <v>1449</v>
      </c>
      <c r="J1093" s="70"/>
      <c r="K1093" s="71"/>
      <c r="L1093" s="72">
        <v>738</v>
      </c>
      <c r="M1093" s="69">
        <v>85</v>
      </c>
      <c r="N1093" s="70"/>
      <c r="O1093" s="71"/>
      <c r="P1093" s="72">
        <v>42</v>
      </c>
      <c r="Q1093" s="73"/>
      <c r="R1093" s="74">
        <f>+L1093+P1093</f>
        <v>780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726</v>
      </c>
      <c r="I1094" s="76">
        <v>693</v>
      </c>
      <c r="J1094" s="77"/>
      <c r="K1094" s="78"/>
      <c r="L1094" s="79">
        <v>236</v>
      </c>
      <c r="M1094" s="76">
        <v>33</v>
      </c>
      <c r="N1094" s="77"/>
      <c r="O1094" s="78"/>
      <c r="P1094" s="79">
        <v>20</v>
      </c>
      <c r="Q1094" s="80"/>
      <c r="R1094" s="81">
        <f>+L1094+P1094</f>
        <v>256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567</v>
      </c>
      <c r="I1095" s="76">
        <v>557</v>
      </c>
      <c r="J1095" s="77"/>
      <c r="K1095" s="78"/>
      <c r="L1095" s="79">
        <v>74</v>
      </c>
      <c r="M1095" s="76">
        <v>10</v>
      </c>
      <c r="N1095" s="77"/>
      <c r="O1095" s="78"/>
      <c r="P1095" s="79">
        <v>0</v>
      </c>
      <c r="Q1095" s="80"/>
      <c r="R1095" s="81">
        <f>+L1095+P1095</f>
        <v>74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113</v>
      </c>
      <c r="I1096" s="76">
        <v>113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14</v>
      </c>
      <c r="I1097" s="86">
        <v>14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2313</v>
      </c>
      <c r="I1098" s="96">
        <v>2193</v>
      </c>
      <c r="J1098" s="97"/>
      <c r="K1098" s="98"/>
      <c r="L1098" s="99">
        <f>+L1099+SUM(L1104:L1108)</f>
        <v>991.28714270801686</v>
      </c>
      <c r="M1098" s="96">
        <v>120</v>
      </c>
      <c r="N1098" s="100"/>
      <c r="O1098" s="101"/>
      <c r="P1098" s="99">
        <f>+P1099+SUM(P1104:P1108)</f>
        <v>35</v>
      </c>
      <c r="Q1098" s="102"/>
      <c r="R1098" s="103">
        <f>+R1099+SUM(R1104:R1108)</f>
        <v>1026.2871427080167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989</v>
      </c>
      <c r="I1099" s="38">
        <v>989</v>
      </c>
      <c r="J1099" s="39">
        <v>827</v>
      </c>
      <c r="K1099" s="42">
        <v>182</v>
      </c>
      <c r="L1099" s="41">
        <f>SUM(L1100:L1103)</f>
        <v>717.28714270801686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717.28714270801686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17</v>
      </c>
      <c r="I1100" s="48">
        <v>17</v>
      </c>
      <c r="J1100" s="48">
        <v>17</v>
      </c>
      <c r="K1100" s="51">
        <v>0</v>
      </c>
      <c r="L1100" s="50">
        <f>J1100*(1-Q1100)+K1100*Q1100</f>
        <v>15.204633046086066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0.1056098208184667</v>
      </c>
      <c r="R1100" s="53">
        <f>L1100+P1100</f>
        <v>15.204633046086066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952</v>
      </c>
      <c r="I1101" s="48">
        <v>952</v>
      </c>
      <c r="J1101" s="48">
        <v>795</v>
      </c>
      <c r="K1101" s="51">
        <v>162</v>
      </c>
      <c r="L1101" s="55">
        <f>J1101*(1-Q1101)+K1101*Q1101</f>
        <v>684.03078533473933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0.17530681621684158</v>
      </c>
      <c r="R1101" s="53">
        <f>L1101+P1101</f>
        <v>684.03078533473933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21</v>
      </c>
      <c r="I1102" s="48">
        <v>21</v>
      </c>
      <c r="J1102" s="48">
        <v>15</v>
      </c>
      <c r="K1102" s="51">
        <v>21</v>
      </c>
      <c r="L1102" s="55">
        <f>J1102*(1-Q1102)+K1102*Q1102</f>
        <v>18.051724327191394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0.50862072119856605</v>
      </c>
      <c r="R1102" s="53">
        <f>L1102+P1102</f>
        <v>18.051724327191394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0.38656066241499837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458</v>
      </c>
      <c r="I1104" s="69">
        <v>418</v>
      </c>
      <c r="J1104" s="70"/>
      <c r="K1104" s="71"/>
      <c r="L1104" s="72">
        <v>127</v>
      </c>
      <c r="M1104" s="69">
        <v>40</v>
      </c>
      <c r="N1104" s="70"/>
      <c r="O1104" s="71"/>
      <c r="P1104" s="72">
        <v>24</v>
      </c>
      <c r="Q1104" s="73"/>
      <c r="R1104" s="74">
        <f>+L1104+P1104</f>
        <v>151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425</v>
      </c>
      <c r="I1105" s="76">
        <v>404</v>
      </c>
      <c r="J1105" s="77"/>
      <c r="K1105" s="78"/>
      <c r="L1105" s="79">
        <v>78</v>
      </c>
      <c r="M1105" s="76">
        <v>21</v>
      </c>
      <c r="N1105" s="77"/>
      <c r="O1105" s="78"/>
      <c r="P1105" s="79">
        <v>0</v>
      </c>
      <c r="Q1105" s="80"/>
      <c r="R1105" s="81">
        <f>+L1105+P1105</f>
        <v>78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337</v>
      </c>
      <c r="I1106" s="76">
        <v>320</v>
      </c>
      <c r="J1106" s="77"/>
      <c r="K1106" s="78"/>
      <c r="L1106" s="79">
        <v>52</v>
      </c>
      <c r="M1106" s="76">
        <v>18</v>
      </c>
      <c r="N1106" s="77"/>
      <c r="O1106" s="78"/>
      <c r="P1106" s="79">
        <v>0</v>
      </c>
      <c r="Q1106" s="80"/>
      <c r="R1106" s="81">
        <f>+L1106+P1106</f>
        <v>52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103</v>
      </c>
      <c r="I1107" s="76">
        <v>62</v>
      </c>
      <c r="J1107" s="77"/>
      <c r="K1107" s="78"/>
      <c r="L1107" s="79">
        <v>17</v>
      </c>
      <c r="M1107" s="76">
        <v>41</v>
      </c>
      <c r="N1107" s="77"/>
      <c r="O1107" s="78"/>
      <c r="P1107" s="79">
        <v>11</v>
      </c>
      <c r="Q1107" s="80"/>
      <c r="R1107" s="81">
        <f>+L1107+P1107</f>
        <v>28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1491</v>
      </c>
      <c r="I1109" s="96">
        <v>1434</v>
      </c>
      <c r="J1109" s="97"/>
      <c r="K1109" s="98"/>
      <c r="L1109" s="99">
        <f>+L1110+SUM(L1115:L1119)</f>
        <v>702.9679432270126</v>
      </c>
      <c r="M1109" s="96">
        <v>56</v>
      </c>
      <c r="N1109" s="100"/>
      <c r="O1109" s="101"/>
      <c r="P1109" s="99">
        <f>+P1110+SUM(P1115:P1119)</f>
        <v>38.594827933184227</v>
      </c>
      <c r="Q1109" s="102"/>
      <c r="R1109" s="103">
        <f>+R1110+SUM(R1115:R1119)</f>
        <v>741.5627711601968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523</v>
      </c>
      <c r="I1110" s="38">
        <v>512</v>
      </c>
      <c r="J1110" s="39">
        <v>350</v>
      </c>
      <c r="K1110" s="42">
        <v>327</v>
      </c>
      <c r="L1110" s="41">
        <f>SUM(L1111:L1114)</f>
        <v>344.9679432270126</v>
      </c>
      <c r="M1110" s="38">
        <v>11</v>
      </c>
      <c r="N1110" s="39">
        <v>0</v>
      </c>
      <c r="O1110" s="42">
        <v>11</v>
      </c>
      <c r="P1110" s="41">
        <f>SUM(P1111:P1114)</f>
        <v>5.5948279331842263</v>
      </c>
      <c r="Q1110" s="43"/>
      <c r="R1110" s="44">
        <f>SUM(R1111:R1114)</f>
        <v>350.5627711601968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31</v>
      </c>
      <c r="I1111" s="48">
        <v>31</v>
      </c>
      <c r="J1111" s="48">
        <v>11</v>
      </c>
      <c r="K1111" s="51">
        <v>11</v>
      </c>
      <c r="L1111" s="50">
        <f>J1111*(1-Q1111)+K1111*Q1111</f>
        <v>11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0.1056098208184667</v>
      </c>
      <c r="R1111" s="53">
        <f>L1111+P1111</f>
        <v>11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450</v>
      </c>
      <c r="I1112" s="48">
        <v>450</v>
      </c>
      <c r="J1112" s="48">
        <v>326</v>
      </c>
      <c r="K1112" s="51">
        <v>303</v>
      </c>
      <c r="L1112" s="55">
        <f>J1112*(1-Q1112)+K1112*Q1112</f>
        <v>321.9679432270126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0.17530681621684158</v>
      </c>
      <c r="R1112" s="53">
        <f>L1112+P1112</f>
        <v>321.9679432270126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41</v>
      </c>
      <c r="I1113" s="48">
        <v>31</v>
      </c>
      <c r="J1113" s="48">
        <v>12</v>
      </c>
      <c r="K1113" s="51">
        <v>12</v>
      </c>
      <c r="L1113" s="55">
        <f>J1113*(1-Q1113)+K1113*Q1113</f>
        <v>12</v>
      </c>
      <c r="M1113" s="48">
        <v>11</v>
      </c>
      <c r="N1113" s="48">
        <v>0</v>
      </c>
      <c r="O1113" s="51">
        <v>11</v>
      </c>
      <c r="P1113" s="55">
        <f>N1113*(1-Q1113)+O1113*Q1113</f>
        <v>5.5948279331842263</v>
      </c>
      <c r="Q1113" s="52">
        <f>$Q$4</f>
        <v>0.50862072119856605</v>
      </c>
      <c r="R1113" s="53">
        <f>L1113+P1113</f>
        <v>17.594827933184227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0.38656066241499837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511</v>
      </c>
      <c r="I1115" s="69">
        <v>511</v>
      </c>
      <c r="J1115" s="70"/>
      <c r="K1115" s="71"/>
      <c r="L1115" s="72">
        <v>298</v>
      </c>
      <c r="M1115" s="69">
        <v>0</v>
      </c>
      <c r="N1115" s="70"/>
      <c r="O1115" s="71"/>
      <c r="P1115" s="72">
        <v>0</v>
      </c>
      <c r="Q1115" s="73"/>
      <c r="R1115" s="74">
        <f>+L1115+P1115</f>
        <v>298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260</v>
      </c>
      <c r="I1116" s="76">
        <v>232</v>
      </c>
      <c r="J1116" s="77"/>
      <c r="K1116" s="78"/>
      <c r="L1116" s="79">
        <v>48</v>
      </c>
      <c r="M1116" s="76">
        <v>28</v>
      </c>
      <c r="N1116" s="77"/>
      <c r="O1116" s="78"/>
      <c r="P1116" s="79">
        <v>28</v>
      </c>
      <c r="Q1116" s="80"/>
      <c r="R1116" s="81">
        <f>+L1116+P1116</f>
        <v>76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147</v>
      </c>
      <c r="I1117" s="76">
        <v>142</v>
      </c>
      <c r="J1117" s="77"/>
      <c r="K1117" s="78"/>
      <c r="L1117" s="79">
        <v>12</v>
      </c>
      <c r="M1117" s="76">
        <v>5</v>
      </c>
      <c r="N1117" s="77"/>
      <c r="O1117" s="78"/>
      <c r="P1117" s="79">
        <v>5</v>
      </c>
      <c r="Q1117" s="80"/>
      <c r="R1117" s="81">
        <f>+L1117+P1117</f>
        <v>17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44</v>
      </c>
      <c r="I1118" s="76">
        <v>37</v>
      </c>
      <c r="J1118" s="77"/>
      <c r="K1118" s="78"/>
      <c r="L1118" s="79">
        <v>0</v>
      </c>
      <c r="M1118" s="76">
        <v>8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6</v>
      </c>
      <c r="I1119" s="86">
        <v>0</v>
      </c>
      <c r="J1119" s="87"/>
      <c r="K1119" s="88"/>
      <c r="L1119" s="89">
        <v>0</v>
      </c>
      <c r="M1119" s="86">
        <v>6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2398</v>
      </c>
      <c r="I1120" s="96">
        <v>2260</v>
      </c>
      <c r="J1120" s="97"/>
      <c r="K1120" s="98"/>
      <c r="L1120" s="99">
        <f>+L1121+SUM(L1126:L1130)</f>
        <v>1043.8457340597736</v>
      </c>
      <c r="M1120" s="96">
        <v>138</v>
      </c>
      <c r="N1120" s="100"/>
      <c r="O1120" s="101"/>
      <c r="P1120" s="99">
        <f>+P1121+SUM(P1126:P1130)</f>
        <v>74</v>
      </c>
      <c r="Q1120" s="102"/>
      <c r="R1120" s="103">
        <f>+R1121+SUM(R1126:R1130)</f>
        <v>1117.8457340597736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847</v>
      </c>
      <c r="I1121" s="38">
        <v>830</v>
      </c>
      <c r="J1121" s="39">
        <v>550</v>
      </c>
      <c r="K1121" s="42">
        <v>396</v>
      </c>
      <c r="L1121" s="41">
        <f>SUM(L1122:L1125)</f>
        <v>505.84573405977358</v>
      </c>
      <c r="M1121" s="38">
        <v>17</v>
      </c>
      <c r="N1121" s="39">
        <v>17</v>
      </c>
      <c r="O1121" s="42">
        <v>17</v>
      </c>
      <c r="P1121" s="41">
        <f>SUM(P1122:P1125)</f>
        <v>17</v>
      </c>
      <c r="Q1121" s="43"/>
      <c r="R1121" s="44">
        <f>SUM(R1122:R1125)</f>
        <v>522.84573405977358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8</v>
      </c>
      <c r="I1122" s="48">
        <v>8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0.1056098208184667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680</v>
      </c>
      <c r="I1123" s="48">
        <v>669</v>
      </c>
      <c r="J1123" s="48">
        <v>397</v>
      </c>
      <c r="K1123" s="51">
        <v>296</v>
      </c>
      <c r="L1123" s="55">
        <f>J1123*(1-Q1123)+K1123*Q1123</f>
        <v>379.294011562099</v>
      </c>
      <c r="M1123" s="48">
        <v>11</v>
      </c>
      <c r="N1123" s="48">
        <v>11</v>
      </c>
      <c r="O1123" s="51">
        <v>11</v>
      </c>
      <c r="P1123" s="55">
        <f>N1123*(1-Q1123)+O1123*Q1123</f>
        <v>11</v>
      </c>
      <c r="Q1123" s="52">
        <f>$Q$3</f>
        <v>0.17530681621684158</v>
      </c>
      <c r="R1123" s="53">
        <f>L1123+P1123</f>
        <v>390.294011562099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153</v>
      </c>
      <c r="I1124" s="48">
        <v>153</v>
      </c>
      <c r="J1124" s="48">
        <v>153</v>
      </c>
      <c r="K1124" s="51">
        <v>101</v>
      </c>
      <c r="L1124" s="55">
        <f>J1124*(1-Q1124)+K1124*Q1124</f>
        <v>126.55172249767458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0.50862072119856605</v>
      </c>
      <c r="R1124" s="53">
        <f>L1124+P1124</f>
        <v>126.55172249767458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6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6</v>
      </c>
      <c r="N1125" s="60">
        <v>6</v>
      </c>
      <c r="O1125" s="63">
        <v>6</v>
      </c>
      <c r="P1125" s="62">
        <f>N1125*(1-Q1125)+O1125*Q1125</f>
        <v>6</v>
      </c>
      <c r="Q1125" s="64">
        <f>$Q$5</f>
        <v>0.38656066241499837</v>
      </c>
      <c r="R1125" s="65">
        <f>L1125+P1125</f>
        <v>6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631</v>
      </c>
      <c r="I1126" s="69">
        <v>608</v>
      </c>
      <c r="J1126" s="70"/>
      <c r="K1126" s="71"/>
      <c r="L1126" s="72">
        <v>402</v>
      </c>
      <c r="M1126" s="69">
        <v>23</v>
      </c>
      <c r="N1126" s="70"/>
      <c r="O1126" s="71"/>
      <c r="P1126" s="72">
        <v>23</v>
      </c>
      <c r="Q1126" s="73"/>
      <c r="R1126" s="74">
        <f>+L1126+P1126</f>
        <v>425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440</v>
      </c>
      <c r="I1127" s="76">
        <v>416</v>
      </c>
      <c r="J1127" s="77"/>
      <c r="K1127" s="78"/>
      <c r="L1127" s="79">
        <v>85</v>
      </c>
      <c r="M1127" s="76">
        <v>24</v>
      </c>
      <c r="N1127" s="77"/>
      <c r="O1127" s="78"/>
      <c r="P1127" s="79">
        <v>19</v>
      </c>
      <c r="Q1127" s="80"/>
      <c r="R1127" s="81">
        <f>+L1127+P1127</f>
        <v>104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404</v>
      </c>
      <c r="I1128" s="76">
        <v>378</v>
      </c>
      <c r="J1128" s="77"/>
      <c r="K1128" s="78"/>
      <c r="L1128" s="79">
        <v>51</v>
      </c>
      <c r="M1128" s="76">
        <v>26</v>
      </c>
      <c r="N1128" s="77"/>
      <c r="O1128" s="78"/>
      <c r="P1128" s="79">
        <v>15</v>
      </c>
      <c r="Q1128" s="80"/>
      <c r="R1128" s="81">
        <f>+L1128+P1128</f>
        <v>66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76</v>
      </c>
      <c r="I1129" s="76">
        <v>29</v>
      </c>
      <c r="J1129" s="77"/>
      <c r="K1129" s="78"/>
      <c r="L1129" s="79">
        <v>0</v>
      </c>
      <c r="M1129" s="76">
        <v>47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440</v>
      </c>
      <c r="I1131" s="96">
        <v>417</v>
      </c>
      <c r="J1131" s="97"/>
      <c r="K1131" s="98"/>
      <c r="L1131" s="99">
        <f>+L1132+SUM(L1137:L1141)</f>
        <v>295.18293486196649</v>
      </c>
      <c r="M1131" s="96">
        <v>23</v>
      </c>
      <c r="N1131" s="100"/>
      <c r="O1131" s="101"/>
      <c r="P1131" s="99">
        <f>+P1132+SUM(P1137:P1141)</f>
        <v>12</v>
      </c>
      <c r="Q1131" s="102"/>
      <c r="R1131" s="103">
        <f>+R1132+SUM(R1137:R1141)</f>
        <v>307.18293486196649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189</v>
      </c>
      <c r="I1132" s="38">
        <v>189</v>
      </c>
      <c r="J1132" s="39">
        <v>189</v>
      </c>
      <c r="K1132" s="42">
        <v>133</v>
      </c>
      <c r="L1132" s="41">
        <f>SUM(L1133:L1136)</f>
        <v>177.18293486196649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177.18293486196649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0.1056098208184667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139</v>
      </c>
      <c r="I1134" s="48">
        <v>139</v>
      </c>
      <c r="J1134" s="48">
        <v>139</v>
      </c>
      <c r="K1134" s="51">
        <v>89</v>
      </c>
      <c r="L1134" s="55">
        <f>J1134*(1-Q1134)+K1134*Q1134</f>
        <v>130.2346591891579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0.17530681621684158</v>
      </c>
      <c r="R1134" s="53">
        <f>L1134+P1134</f>
        <v>130.2346591891579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50</v>
      </c>
      <c r="I1135" s="48">
        <v>50</v>
      </c>
      <c r="J1135" s="48">
        <v>50</v>
      </c>
      <c r="K1135" s="51">
        <v>44</v>
      </c>
      <c r="L1135" s="55">
        <f>J1135*(1-Q1135)+K1135*Q1135</f>
        <v>46.948275672808606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0.50862072119856605</v>
      </c>
      <c r="R1135" s="53">
        <f>L1135+P1135</f>
        <v>46.948275672808606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0.38656066241499837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84</v>
      </c>
      <c r="I1137" s="69">
        <v>84</v>
      </c>
      <c r="J1137" s="70"/>
      <c r="K1137" s="71"/>
      <c r="L1137" s="72">
        <v>58</v>
      </c>
      <c r="M1137" s="69">
        <v>0</v>
      </c>
      <c r="N1137" s="70"/>
      <c r="O1137" s="71"/>
      <c r="P1137" s="72">
        <v>0</v>
      </c>
      <c r="Q1137" s="73"/>
      <c r="R1137" s="74">
        <f>+L1137+P1137</f>
        <v>58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69</v>
      </c>
      <c r="I1138" s="76">
        <v>46</v>
      </c>
      <c r="J1138" s="77"/>
      <c r="K1138" s="78"/>
      <c r="L1138" s="79">
        <v>9</v>
      </c>
      <c r="M1138" s="76">
        <v>23</v>
      </c>
      <c r="N1138" s="77"/>
      <c r="O1138" s="78"/>
      <c r="P1138" s="79">
        <v>12</v>
      </c>
      <c r="Q1138" s="80"/>
      <c r="R1138" s="81">
        <f>+L1138+P1138</f>
        <v>21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83</v>
      </c>
      <c r="I1139" s="76">
        <v>83</v>
      </c>
      <c r="J1139" s="77"/>
      <c r="K1139" s="78"/>
      <c r="L1139" s="79">
        <v>37</v>
      </c>
      <c r="M1139" s="76">
        <v>0</v>
      </c>
      <c r="N1139" s="77"/>
      <c r="O1139" s="78"/>
      <c r="P1139" s="79">
        <v>0</v>
      </c>
      <c r="Q1139" s="80"/>
      <c r="R1139" s="81">
        <f>+L1139+P1139</f>
        <v>37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14</v>
      </c>
      <c r="I1140" s="76">
        <v>14</v>
      </c>
      <c r="J1140" s="77"/>
      <c r="K1140" s="78"/>
      <c r="L1140" s="79">
        <v>14</v>
      </c>
      <c r="M1140" s="76">
        <v>0</v>
      </c>
      <c r="N1140" s="77"/>
      <c r="O1140" s="78"/>
      <c r="P1140" s="79">
        <v>0</v>
      </c>
      <c r="Q1140" s="80"/>
      <c r="R1140" s="81">
        <f>+L1140+P1140</f>
        <v>14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156</v>
      </c>
      <c r="I1142" s="96">
        <v>119</v>
      </c>
      <c r="J1142" s="97"/>
      <c r="K1142" s="98"/>
      <c r="L1142" s="99">
        <f>+L1143+SUM(L1148:L1152)</f>
        <v>98</v>
      </c>
      <c r="M1142" s="96">
        <v>37</v>
      </c>
      <c r="N1142" s="100"/>
      <c r="O1142" s="101"/>
      <c r="P1142" s="99">
        <f>+P1143+SUM(P1148:P1152)</f>
        <v>37</v>
      </c>
      <c r="Q1142" s="102"/>
      <c r="R1142" s="103">
        <f>+R1143+SUM(R1148:R1152)</f>
        <v>135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60</v>
      </c>
      <c r="I1143" s="38">
        <v>60</v>
      </c>
      <c r="J1143" s="39">
        <v>38</v>
      </c>
      <c r="K1143" s="42">
        <v>38</v>
      </c>
      <c r="L1143" s="41">
        <f>SUM(L1144:L1147)</f>
        <v>39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39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22</v>
      </c>
      <c r="I1144" s="48">
        <v>22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0.1056098208184667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14</v>
      </c>
      <c r="I1145" s="48">
        <v>14</v>
      </c>
      <c r="J1145" s="48">
        <v>14</v>
      </c>
      <c r="K1145" s="51">
        <v>14</v>
      </c>
      <c r="L1145" s="55">
        <f>J1145*(1-Q1145)+K1145*Q1145</f>
        <v>14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0.17530681621684158</v>
      </c>
      <c r="R1145" s="53">
        <f>L1145+P1145</f>
        <v>14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25</v>
      </c>
      <c r="I1146" s="48">
        <v>25</v>
      </c>
      <c r="J1146" s="48">
        <v>25</v>
      </c>
      <c r="K1146" s="51">
        <v>25</v>
      </c>
      <c r="L1146" s="55">
        <f>J1146*(1-Q1146)+K1146*Q1146</f>
        <v>25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0.50862072119856605</v>
      </c>
      <c r="R1146" s="53">
        <f>L1146+P1146</f>
        <v>25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0.38656066241499837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19</v>
      </c>
      <c r="I1148" s="69">
        <v>19</v>
      </c>
      <c r="J1148" s="70"/>
      <c r="K1148" s="71"/>
      <c r="L1148" s="72">
        <v>19</v>
      </c>
      <c r="M1148" s="69">
        <v>0</v>
      </c>
      <c r="N1148" s="70"/>
      <c r="O1148" s="71"/>
      <c r="P1148" s="72">
        <v>0</v>
      </c>
      <c r="Q1148" s="73"/>
      <c r="R1148" s="74">
        <f>+L1148+P1148</f>
        <v>19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69</v>
      </c>
      <c r="I1149" s="76">
        <v>32</v>
      </c>
      <c r="J1149" s="77"/>
      <c r="K1149" s="78"/>
      <c r="L1149" s="79">
        <v>32</v>
      </c>
      <c r="M1149" s="76">
        <v>37</v>
      </c>
      <c r="N1149" s="77"/>
      <c r="O1149" s="78"/>
      <c r="P1149" s="79">
        <v>37</v>
      </c>
      <c r="Q1149" s="80"/>
      <c r="R1149" s="81">
        <f>+L1149+P1149</f>
        <v>69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8</v>
      </c>
      <c r="I1150" s="76">
        <v>8</v>
      </c>
      <c r="J1150" s="77"/>
      <c r="K1150" s="78"/>
      <c r="L1150" s="79">
        <v>8</v>
      </c>
      <c r="M1150" s="76">
        <v>0</v>
      </c>
      <c r="N1150" s="77"/>
      <c r="O1150" s="78"/>
      <c r="P1150" s="79">
        <v>0</v>
      </c>
      <c r="Q1150" s="80"/>
      <c r="R1150" s="81">
        <f>+L1150+P1150</f>
        <v>8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33077</v>
      </c>
      <c r="I1153" s="96">
        <v>32896</v>
      </c>
      <c r="J1153" s="97"/>
      <c r="K1153" s="98"/>
      <c r="L1153" s="99">
        <f>+L1154+SUM(L1159:L1163)</f>
        <v>5311.9791540058404</v>
      </c>
      <c r="M1153" s="96">
        <v>182</v>
      </c>
      <c r="N1153" s="100"/>
      <c r="O1153" s="101"/>
      <c r="P1153" s="99">
        <f>+P1154+SUM(P1159:P1163)</f>
        <v>123.52095403826502</v>
      </c>
      <c r="Q1153" s="102"/>
      <c r="R1153" s="103">
        <f>+R1154+SUM(R1159:R1163)</f>
        <v>5435.5001080441052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27716</v>
      </c>
      <c r="I1154" s="38">
        <v>27648</v>
      </c>
      <c r="J1154" s="39">
        <v>6338</v>
      </c>
      <c r="K1154" s="42">
        <v>2888</v>
      </c>
      <c r="L1154" s="41">
        <f>SUM(L1155:L1158)</f>
        <v>5003.9791540058404</v>
      </c>
      <c r="M1154" s="38">
        <v>68</v>
      </c>
      <c r="N1154" s="39">
        <v>68</v>
      </c>
      <c r="O1154" s="42">
        <v>59</v>
      </c>
      <c r="P1154" s="41">
        <f>SUM(P1155:P1158)</f>
        <v>64.520954038265018</v>
      </c>
      <c r="Q1154" s="43"/>
      <c r="R1154" s="44">
        <f>SUM(R1155:R1158)</f>
        <v>5068.5001080441052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27</v>
      </c>
      <c r="I1155" s="48">
        <v>27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0.1056098208184667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11</v>
      </c>
      <c r="I1156" s="48">
        <v>11</v>
      </c>
      <c r="J1156" s="48">
        <v>11</v>
      </c>
      <c r="K1156" s="51">
        <v>11</v>
      </c>
      <c r="L1156" s="55">
        <f>J1156*(1-Q1156)+K1156*Q1156</f>
        <v>11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0.17530681621684158</v>
      </c>
      <c r="R1156" s="53">
        <f>L1156+P1156</f>
        <v>11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13</v>
      </c>
      <c r="I1157" s="48">
        <v>13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0.50862072119856605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27665</v>
      </c>
      <c r="I1158" s="59">
        <v>27596</v>
      </c>
      <c r="J1158" s="60">
        <v>6327</v>
      </c>
      <c r="K1158" s="63">
        <v>2876</v>
      </c>
      <c r="L1158" s="62">
        <f>J1158*(1-Q1158)+K1158*Q1158</f>
        <v>4992.9791540058404</v>
      </c>
      <c r="M1158" s="59">
        <v>68</v>
      </c>
      <c r="N1158" s="60">
        <v>68</v>
      </c>
      <c r="O1158" s="63">
        <v>59</v>
      </c>
      <c r="P1158" s="62">
        <f>N1158*(1-Q1158)+O1158*Q1158</f>
        <v>64.520954038265018</v>
      </c>
      <c r="Q1158" s="64">
        <f>$Q$5</f>
        <v>0.38656066241499837</v>
      </c>
      <c r="R1158" s="65">
        <f>L1158+P1158</f>
        <v>5057.5001080441052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3449</v>
      </c>
      <c r="I1159" s="69">
        <v>3449</v>
      </c>
      <c r="J1159" s="70"/>
      <c r="K1159" s="71"/>
      <c r="L1159" s="72">
        <v>281</v>
      </c>
      <c r="M1159" s="69">
        <v>0</v>
      </c>
      <c r="N1159" s="70"/>
      <c r="O1159" s="71"/>
      <c r="P1159" s="72">
        <v>0</v>
      </c>
      <c r="Q1159" s="73"/>
      <c r="R1159" s="74">
        <f>+L1159+P1159</f>
        <v>281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1258</v>
      </c>
      <c r="I1160" s="76">
        <v>1258</v>
      </c>
      <c r="J1160" s="77"/>
      <c r="K1160" s="78"/>
      <c r="L1160" s="79">
        <v>15</v>
      </c>
      <c r="M1160" s="76">
        <v>0</v>
      </c>
      <c r="N1160" s="77"/>
      <c r="O1160" s="78"/>
      <c r="P1160" s="79">
        <v>0</v>
      </c>
      <c r="Q1160" s="80"/>
      <c r="R1160" s="81">
        <f>+L1160+P1160</f>
        <v>15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531</v>
      </c>
      <c r="I1161" s="76">
        <v>472</v>
      </c>
      <c r="J1161" s="77"/>
      <c r="K1161" s="78"/>
      <c r="L1161" s="79">
        <v>12</v>
      </c>
      <c r="M1161" s="76">
        <v>59</v>
      </c>
      <c r="N1161" s="77"/>
      <c r="O1161" s="78"/>
      <c r="P1161" s="79">
        <v>59</v>
      </c>
      <c r="Q1161" s="80"/>
      <c r="R1161" s="81">
        <f>+L1161+P1161</f>
        <v>71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122</v>
      </c>
      <c r="I1162" s="76">
        <v>68</v>
      </c>
      <c r="J1162" s="77"/>
      <c r="K1162" s="78"/>
      <c r="L1162" s="79">
        <v>0</v>
      </c>
      <c r="M1162" s="76">
        <v>54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23300</v>
      </c>
      <c r="I1164" s="26">
        <v>20517</v>
      </c>
      <c r="J1164" s="27"/>
      <c r="K1164" s="28"/>
      <c r="L1164" s="29">
        <f>+L1165+SUM(L1170:L1174)</f>
        <v>5977.317429544747</v>
      </c>
      <c r="M1164" s="26">
        <v>2784</v>
      </c>
      <c r="N1164" s="27"/>
      <c r="O1164" s="28"/>
      <c r="P1164" s="29">
        <f>+P1165+SUM(P1170:P1174)</f>
        <v>1498.925974402626</v>
      </c>
      <c r="Q1164" s="30"/>
      <c r="R1164" s="31">
        <f>+R1165+SUM(R1170:R1174)</f>
        <v>7476.2434039473728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12379</v>
      </c>
      <c r="I1165" s="38">
        <v>11781</v>
      </c>
      <c r="J1165" s="39">
        <v>3602</v>
      </c>
      <c r="K1165" s="42">
        <v>2618</v>
      </c>
      <c r="L1165" s="41">
        <f>SUM(L1166:L1169)</f>
        <v>3436.317429544747</v>
      </c>
      <c r="M1165" s="38">
        <v>598</v>
      </c>
      <c r="N1165" s="39">
        <v>511</v>
      </c>
      <c r="O1165" s="42">
        <v>447</v>
      </c>
      <c r="P1165" s="41">
        <f>SUM(P1166:P1169)</f>
        <v>499.92597440262603</v>
      </c>
      <c r="Q1165" s="43"/>
      <c r="R1165" s="44">
        <f>SUM(R1166:R1169)</f>
        <v>3936.2434039473728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6436</v>
      </c>
      <c r="I1166" s="48">
        <v>6353</v>
      </c>
      <c r="J1166" s="48">
        <v>676</v>
      </c>
      <c r="K1166" s="51">
        <v>220</v>
      </c>
      <c r="L1166" s="50">
        <f>J1166*(1-Q1166)+K1166*Q1166</f>
        <v>627.84192170677909</v>
      </c>
      <c r="M1166" s="48">
        <v>82</v>
      </c>
      <c r="N1166" s="48">
        <v>73</v>
      </c>
      <c r="O1166" s="51">
        <v>47</v>
      </c>
      <c r="P1166" s="50">
        <f>N1166*(1-Q1166)+O1166*Q1166</f>
        <v>70.254144658719866</v>
      </c>
      <c r="Q1166" s="52">
        <f>$Q$2</f>
        <v>0.1056098208184667</v>
      </c>
      <c r="R1166" s="53">
        <f>L1166+P1166</f>
        <v>698.09606636549893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4319</v>
      </c>
      <c r="I1167" s="48">
        <v>4023</v>
      </c>
      <c r="J1167" s="48">
        <v>2443</v>
      </c>
      <c r="K1167" s="51">
        <v>2014</v>
      </c>
      <c r="L1167" s="55">
        <f>J1167*(1-Q1167)+K1167*Q1167</f>
        <v>2367.7933758429749</v>
      </c>
      <c r="M1167" s="48">
        <v>295</v>
      </c>
      <c r="N1167" s="48">
        <v>238</v>
      </c>
      <c r="O1167" s="51">
        <v>208</v>
      </c>
      <c r="P1167" s="55">
        <f>N1167*(1-Q1167)+O1167*Q1167</f>
        <v>232.74079551349473</v>
      </c>
      <c r="Q1167" s="52">
        <f>$Q$3</f>
        <v>0.17530681621684158</v>
      </c>
      <c r="R1167" s="53">
        <f>L1167+P1167</f>
        <v>2600.5341713564694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468</v>
      </c>
      <c r="I1168" s="48">
        <v>266</v>
      </c>
      <c r="J1168" s="48">
        <v>140</v>
      </c>
      <c r="K1168" s="51">
        <v>110</v>
      </c>
      <c r="L1168" s="55">
        <f>J1168*(1-Q1168)+K1168*Q1168</f>
        <v>124.74137836404302</v>
      </c>
      <c r="M1168" s="48">
        <v>202</v>
      </c>
      <c r="N1168" s="48">
        <v>182</v>
      </c>
      <c r="O1168" s="51">
        <v>174</v>
      </c>
      <c r="P1168" s="55">
        <f>N1168*(1-Q1168)+O1168*Q1168</f>
        <v>177.93103423041148</v>
      </c>
      <c r="Q1168" s="52">
        <f>$Q$4</f>
        <v>0.50862072119856605</v>
      </c>
      <c r="R1168" s="53">
        <f>L1168+P1168</f>
        <v>302.6724125944545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1157</v>
      </c>
      <c r="I1169" s="59">
        <v>1138</v>
      </c>
      <c r="J1169" s="60">
        <v>343</v>
      </c>
      <c r="K1169" s="63">
        <v>273</v>
      </c>
      <c r="L1169" s="62">
        <f>J1169*(1-Q1169)+K1169*Q1169</f>
        <v>315.9407536309501</v>
      </c>
      <c r="M1169" s="59">
        <v>19</v>
      </c>
      <c r="N1169" s="60">
        <v>19</v>
      </c>
      <c r="O1169" s="63">
        <v>19</v>
      </c>
      <c r="P1169" s="62">
        <f>N1169*(1-Q1169)+O1169*Q1169</f>
        <v>19</v>
      </c>
      <c r="Q1169" s="64">
        <f>$Q$5</f>
        <v>0.38656066241499837</v>
      </c>
      <c r="R1169" s="65">
        <f>L1169+P1169</f>
        <v>334.9407536309501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3600</v>
      </c>
      <c r="I1170" s="69">
        <v>2878</v>
      </c>
      <c r="J1170" s="70"/>
      <c r="K1170" s="71"/>
      <c r="L1170" s="72">
        <v>1497</v>
      </c>
      <c r="M1170" s="69">
        <v>722</v>
      </c>
      <c r="N1170" s="70"/>
      <c r="O1170" s="71"/>
      <c r="P1170" s="72">
        <v>445</v>
      </c>
      <c r="Q1170" s="73"/>
      <c r="R1170" s="74">
        <f>+L1170+P1170</f>
        <v>1942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3022</v>
      </c>
      <c r="I1171" s="76">
        <v>2443</v>
      </c>
      <c r="J1171" s="77"/>
      <c r="K1171" s="78"/>
      <c r="L1171" s="79">
        <v>710</v>
      </c>
      <c r="M1171" s="76">
        <v>579</v>
      </c>
      <c r="N1171" s="77"/>
      <c r="O1171" s="78"/>
      <c r="P1171" s="79">
        <v>310</v>
      </c>
      <c r="Q1171" s="80"/>
      <c r="R1171" s="81">
        <f>+L1171+P1171</f>
        <v>1020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3258</v>
      </c>
      <c r="I1172" s="76">
        <v>2729</v>
      </c>
      <c r="J1172" s="77"/>
      <c r="K1172" s="78"/>
      <c r="L1172" s="79">
        <v>289</v>
      </c>
      <c r="M1172" s="76">
        <v>529</v>
      </c>
      <c r="N1172" s="77"/>
      <c r="O1172" s="78"/>
      <c r="P1172" s="79">
        <v>119</v>
      </c>
      <c r="Q1172" s="80"/>
      <c r="R1172" s="81">
        <f>+L1172+P1172</f>
        <v>408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747</v>
      </c>
      <c r="I1173" s="76">
        <v>483</v>
      </c>
      <c r="J1173" s="77"/>
      <c r="K1173" s="78"/>
      <c r="L1173" s="79">
        <v>32</v>
      </c>
      <c r="M1173" s="76">
        <v>263</v>
      </c>
      <c r="N1173" s="77"/>
      <c r="O1173" s="78"/>
      <c r="P1173" s="79">
        <v>80</v>
      </c>
      <c r="Q1173" s="80"/>
      <c r="R1173" s="81">
        <f>+L1173+P1173</f>
        <v>112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295</v>
      </c>
      <c r="I1174" s="86">
        <v>202</v>
      </c>
      <c r="J1174" s="87"/>
      <c r="K1174" s="88"/>
      <c r="L1174" s="89">
        <v>13</v>
      </c>
      <c r="M1174" s="86">
        <v>92</v>
      </c>
      <c r="N1174" s="87"/>
      <c r="O1174" s="88"/>
      <c r="P1174" s="89">
        <v>45</v>
      </c>
      <c r="Q1174" s="90"/>
      <c r="R1174" s="91">
        <f>+L1174+P1174</f>
        <v>58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278</v>
      </c>
      <c r="I1175" s="96">
        <v>213</v>
      </c>
      <c r="J1175" s="97"/>
      <c r="K1175" s="98"/>
      <c r="L1175" s="99">
        <f>+L1176+SUM(L1181:L1185)</f>
        <v>64.260731254270723</v>
      </c>
      <c r="M1175" s="96">
        <v>64</v>
      </c>
      <c r="N1175" s="100"/>
      <c r="O1175" s="101"/>
      <c r="P1175" s="99">
        <f>+P1176+SUM(P1181:P1185)</f>
        <v>35.787551046962676</v>
      </c>
      <c r="Q1175" s="102"/>
      <c r="R1175" s="103">
        <f>+R1176+SUM(R1181:R1185)</f>
        <v>100.04828230123341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262</v>
      </c>
      <c r="I1176" s="38">
        <v>201</v>
      </c>
      <c r="J1176" s="39">
        <v>65</v>
      </c>
      <c r="K1176" s="42">
        <v>58</v>
      </c>
      <c r="L1176" s="41">
        <f>SUM(L1177:L1180)</f>
        <v>64.260731254270723</v>
      </c>
      <c r="M1176" s="38">
        <v>60</v>
      </c>
      <c r="N1176" s="39">
        <v>32</v>
      </c>
      <c r="O1176" s="42">
        <v>46</v>
      </c>
      <c r="P1176" s="41">
        <f>SUM(P1177:P1180)</f>
        <v>35.787551046962676</v>
      </c>
      <c r="Q1176" s="43"/>
      <c r="R1176" s="44">
        <f>SUM(R1177:R1180)</f>
        <v>100.04828230123341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89</v>
      </c>
      <c r="I1177" s="48">
        <v>89</v>
      </c>
      <c r="J1177" s="48">
        <v>7</v>
      </c>
      <c r="K1177" s="51">
        <v>0</v>
      </c>
      <c r="L1177" s="50">
        <f>J1177*(1-Q1177)+K1177*Q1177</f>
        <v>6.2607312542707332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0.1056098208184667</v>
      </c>
      <c r="R1177" s="53">
        <f>L1177+P1177</f>
        <v>6.2607312542707332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108</v>
      </c>
      <c r="I1178" s="48">
        <v>84</v>
      </c>
      <c r="J1178" s="48">
        <v>41</v>
      </c>
      <c r="K1178" s="51">
        <v>41</v>
      </c>
      <c r="L1178" s="55">
        <f>J1178*(1-Q1178)+K1178*Q1178</f>
        <v>41</v>
      </c>
      <c r="M1178" s="48">
        <v>24</v>
      </c>
      <c r="N1178" s="48">
        <v>0</v>
      </c>
      <c r="O1178" s="51">
        <v>10</v>
      </c>
      <c r="P1178" s="55">
        <f>N1178*(1-Q1178)+O1178*Q1178</f>
        <v>1.7530681621684159</v>
      </c>
      <c r="Q1178" s="52">
        <f>$Q$3</f>
        <v>0.17530681621684158</v>
      </c>
      <c r="R1178" s="53">
        <f>L1178+P1178</f>
        <v>42.753068162168418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28</v>
      </c>
      <c r="I1179" s="48">
        <v>7</v>
      </c>
      <c r="J1179" s="48">
        <v>7</v>
      </c>
      <c r="K1179" s="51">
        <v>7</v>
      </c>
      <c r="L1179" s="55">
        <f>J1179*(1-Q1179)+K1179*Q1179</f>
        <v>7</v>
      </c>
      <c r="M1179" s="48">
        <v>21</v>
      </c>
      <c r="N1179" s="48">
        <v>17</v>
      </c>
      <c r="O1179" s="51">
        <v>21</v>
      </c>
      <c r="P1179" s="55">
        <f>N1179*(1-Q1179)+O1179*Q1179</f>
        <v>19.034482884794265</v>
      </c>
      <c r="Q1179" s="52">
        <f>$Q$4</f>
        <v>0.50862072119856605</v>
      </c>
      <c r="R1179" s="53">
        <f>L1179+P1179</f>
        <v>26.034482884794265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37</v>
      </c>
      <c r="I1180" s="59">
        <v>22</v>
      </c>
      <c r="J1180" s="60">
        <v>10</v>
      </c>
      <c r="K1180" s="63">
        <v>10</v>
      </c>
      <c r="L1180" s="62">
        <f>J1180*(1-Q1180)+K1180*Q1180</f>
        <v>10</v>
      </c>
      <c r="M1180" s="59">
        <v>15</v>
      </c>
      <c r="N1180" s="60">
        <v>15</v>
      </c>
      <c r="O1180" s="63">
        <v>15</v>
      </c>
      <c r="P1180" s="62">
        <f>N1180*(1-Q1180)+O1180*Q1180</f>
        <v>15</v>
      </c>
      <c r="Q1180" s="64">
        <f>$Q$5</f>
        <v>0.38656066241499837</v>
      </c>
      <c r="R1180" s="65">
        <f>L1180+P1180</f>
        <v>25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4</v>
      </c>
      <c r="I1181" s="69">
        <v>0</v>
      </c>
      <c r="J1181" s="70"/>
      <c r="K1181" s="71"/>
      <c r="L1181" s="72">
        <v>0</v>
      </c>
      <c r="M1181" s="69">
        <v>4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12</v>
      </c>
      <c r="I1183" s="76">
        <v>12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662</v>
      </c>
      <c r="I1186" s="96">
        <v>523</v>
      </c>
      <c r="J1186" s="97"/>
      <c r="K1186" s="98"/>
      <c r="L1186" s="99">
        <f>+L1187+SUM(L1192:L1196)</f>
        <v>103.30570105228504</v>
      </c>
      <c r="M1186" s="96">
        <v>140</v>
      </c>
      <c r="N1186" s="100"/>
      <c r="O1186" s="101"/>
      <c r="P1186" s="99">
        <f>+P1187+SUM(P1192:P1196)</f>
        <v>108.57523143205889</v>
      </c>
      <c r="Q1186" s="102"/>
      <c r="R1186" s="103">
        <f>+R1187+SUM(R1192:R1196)</f>
        <v>211.88093248434393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471</v>
      </c>
      <c r="I1187" s="38">
        <v>408</v>
      </c>
      <c r="J1187" s="39">
        <v>113</v>
      </c>
      <c r="K1187" s="42">
        <v>47</v>
      </c>
      <c r="L1187" s="41">
        <f>SUM(L1188:L1191)</f>
        <v>89.305701052285045</v>
      </c>
      <c r="M1187" s="38">
        <v>63</v>
      </c>
      <c r="N1187" s="39">
        <v>63</v>
      </c>
      <c r="O1187" s="42">
        <v>44</v>
      </c>
      <c r="P1187" s="41">
        <f>SUM(P1188:P1191)</f>
        <v>60.575231432058885</v>
      </c>
      <c r="Q1187" s="43"/>
      <c r="R1187" s="44">
        <f>SUM(R1188:R1191)</f>
        <v>149.88093248434393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215</v>
      </c>
      <c r="I1188" s="48">
        <v>202</v>
      </c>
      <c r="J1188" s="48">
        <v>59</v>
      </c>
      <c r="K1188" s="51">
        <v>40</v>
      </c>
      <c r="L1188" s="50">
        <f>J1188*(1-Q1188)+K1188*Q1188</f>
        <v>56.993413404449129</v>
      </c>
      <c r="M1188" s="48">
        <v>13</v>
      </c>
      <c r="N1188" s="48">
        <v>13</v>
      </c>
      <c r="O1188" s="51">
        <v>0</v>
      </c>
      <c r="P1188" s="50">
        <f>N1188*(1-Q1188)+O1188*Q1188</f>
        <v>11.627072329359933</v>
      </c>
      <c r="Q1188" s="52">
        <f>$Q$2</f>
        <v>0.1056098208184667</v>
      </c>
      <c r="R1188" s="53">
        <f>L1188+P1188</f>
        <v>68.620485733809062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118</v>
      </c>
      <c r="I1189" s="48">
        <v>105</v>
      </c>
      <c r="J1189" s="48">
        <v>0</v>
      </c>
      <c r="K1189" s="51">
        <v>0</v>
      </c>
      <c r="L1189" s="55">
        <f>J1189*(1-Q1189)+K1189*Q1189</f>
        <v>0</v>
      </c>
      <c r="M1189" s="48">
        <v>13</v>
      </c>
      <c r="N1189" s="48">
        <v>13</v>
      </c>
      <c r="O1189" s="51">
        <v>7</v>
      </c>
      <c r="P1189" s="55">
        <f>N1189*(1-Q1189)+O1189*Q1189</f>
        <v>11.948159102698948</v>
      </c>
      <c r="Q1189" s="52">
        <f>$Q$3</f>
        <v>0.17530681621684158</v>
      </c>
      <c r="R1189" s="53">
        <f>L1189+P1189</f>
        <v>11.948159102698948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92</v>
      </c>
      <c r="I1190" s="48">
        <v>55</v>
      </c>
      <c r="J1190" s="48">
        <v>40</v>
      </c>
      <c r="K1190" s="51">
        <v>8</v>
      </c>
      <c r="L1190" s="55">
        <f>J1190*(1-Q1190)+K1190*Q1190</f>
        <v>23.724136921645886</v>
      </c>
      <c r="M1190" s="48">
        <v>37</v>
      </c>
      <c r="N1190" s="48">
        <v>37</v>
      </c>
      <c r="O1190" s="51">
        <v>37</v>
      </c>
      <c r="P1190" s="55">
        <f>N1190*(1-Q1190)+O1190*Q1190</f>
        <v>37</v>
      </c>
      <c r="Q1190" s="52">
        <f>$Q$4</f>
        <v>0.50862072119856605</v>
      </c>
      <c r="R1190" s="53">
        <f>L1190+P1190</f>
        <v>60.724136921645886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46</v>
      </c>
      <c r="I1191" s="59">
        <v>46</v>
      </c>
      <c r="J1191" s="60">
        <v>14</v>
      </c>
      <c r="K1191" s="63">
        <v>0</v>
      </c>
      <c r="L1191" s="62">
        <f>J1191*(1-Q1191)+K1191*Q1191</f>
        <v>8.5881507261900225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0.38656066241499837</v>
      </c>
      <c r="R1191" s="65">
        <f>L1191+P1191</f>
        <v>8.5881507261900225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131</v>
      </c>
      <c r="I1192" s="69">
        <v>66</v>
      </c>
      <c r="J1192" s="70"/>
      <c r="K1192" s="71"/>
      <c r="L1192" s="72">
        <v>14</v>
      </c>
      <c r="M1192" s="69">
        <v>64</v>
      </c>
      <c r="N1192" s="70"/>
      <c r="O1192" s="71"/>
      <c r="P1192" s="72">
        <v>36</v>
      </c>
      <c r="Q1192" s="73"/>
      <c r="R1192" s="74">
        <f>+L1192+P1192</f>
        <v>50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46</v>
      </c>
      <c r="I1193" s="76">
        <v>39</v>
      </c>
      <c r="J1193" s="77"/>
      <c r="K1193" s="78"/>
      <c r="L1193" s="79">
        <v>0</v>
      </c>
      <c r="M1193" s="76">
        <v>6</v>
      </c>
      <c r="N1193" s="77"/>
      <c r="O1193" s="78"/>
      <c r="P1193" s="79">
        <v>6</v>
      </c>
      <c r="Q1193" s="80"/>
      <c r="R1193" s="81">
        <f>+L1193+P1193</f>
        <v>6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15</v>
      </c>
      <c r="I1194" s="76">
        <v>10</v>
      </c>
      <c r="J1194" s="77"/>
      <c r="K1194" s="78"/>
      <c r="L1194" s="79">
        <v>0</v>
      </c>
      <c r="M1194" s="76">
        <v>6</v>
      </c>
      <c r="N1194" s="77"/>
      <c r="O1194" s="78"/>
      <c r="P1194" s="79">
        <v>6</v>
      </c>
      <c r="Q1194" s="80"/>
      <c r="R1194" s="81">
        <f>+L1194+P1194</f>
        <v>6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1833</v>
      </c>
      <c r="I1197" s="96">
        <v>1506</v>
      </c>
      <c r="J1197" s="97"/>
      <c r="K1197" s="98"/>
      <c r="L1197" s="99">
        <f>+L1198+SUM(L1203:L1207)</f>
        <v>329.28381582188973</v>
      </c>
      <c r="M1197" s="96">
        <v>327</v>
      </c>
      <c r="N1197" s="100"/>
      <c r="O1197" s="101"/>
      <c r="P1197" s="99">
        <f>+P1198+SUM(P1203:P1207)</f>
        <v>226.06672728096999</v>
      </c>
      <c r="Q1197" s="102"/>
      <c r="R1197" s="103">
        <f>+R1198+SUM(R1203:R1207)</f>
        <v>555.35054310285966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1303</v>
      </c>
      <c r="I1198" s="38">
        <v>1201</v>
      </c>
      <c r="J1198" s="39">
        <v>278</v>
      </c>
      <c r="K1198" s="42">
        <v>85</v>
      </c>
      <c r="L1198" s="41">
        <f>SUM(L1199:L1202)</f>
        <v>260.28381582188973</v>
      </c>
      <c r="M1198" s="38">
        <v>103</v>
      </c>
      <c r="N1198" s="39">
        <v>97</v>
      </c>
      <c r="O1198" s="42">
        <v>76</v>
      </c>
      <c r="P1198" s="41">
        <f>SUM(P1199:P1202)</f>
        <v>91.066727280969971</v>
      </c>
      <c r="Q1198" s="43"/>
      <c r="R1198" s="44">
        <f>SUM(R1199:R1202)</f>
        <v>351.35054310285966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969</v>
      </c>
      <c r="I1199" s="48">
        <v>940</v>
      </c>
      <c r="J1199" s="48">
        <v>199</v>
      </c>
      <c r="K1199" s="51">
        <v>6</v>
      </c>
      <c r="L1199" s="50">
        <f>J1199*(1-Q1199)+K1199*Q1199</f>
        <v>178.61730458203593</v>
      </c>
      <c r="M1199" s="48">
        <v>29</v>
      </c>
      <c r="N1199" s="48">
        <v>23</v>
      </c>
      <c r="O1199" s="51">
        <v>10</v>
      </c>
      <c r="P1199" s="50">
        <f>N1199*(1-Q1199)+O1199*Q1199</f>
        <v>21.627072329359933</v>
      </c>
      <c r="Q1199" s="52">
        <f>$Q$2</f>
        <v>0.1056098208184667</v>
      </c>
      <c r="R1199" s="53">
        <f>L1199+P1199</f>
        <v>200.24437691139588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186</v>
      </c>
      <c r="I1200" s="48">
        <v>164</v>
      </c>
      <c r="J1200" s="48">
        <v>46</v>
      </c>
      <c r="K1200" s="51">
        <v>38</v>
      </c>
      <c r="L1200" s="55">
        <f>J1200*(1-Q1200)+K1200*Q1200</f>
        <v>44.597545470265267</v>
      </c>
      <c r="M1200" s="48">
        <v>22</v>
      </c>
      <c r="N1200" s="48">
        <v>22</v>
      </c>
      <c r="O1200" s="51">
        <v>22</v>
      </c>
      <c r="P1200" s="55">
        <f>N1200*(1-Q1200)+O1200*Q1200</f>
        <v>22</v>
      </c>
      <c r="Q1200" s="52">
        <f>$Q$3</f>
        <v>0.17530681621684158</v>
      </c>
      <c r="R1200" s="53">
        <f>L1200+P1200</f>
        <v>66.59754547026526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99</v>
      </c>
      <c r="I1201" s="48">
        <v>48</v>
      </c>
      <c r="J1201" s="48">
        <v>11</v>
      </c>
      <c r="K1201" s="51">
        <v>19</v>
      </c>
      <c r="L1201" s="55">
        <f>J1201*(1-Q1201)+K1201*Q1201</f>
        <v>15.06896576958853</v>
      </c>
      <c r="M1201" s="48">
        <v>51</v>
      </c>
      <c r="N1201" s="48">
        <v>51</v>
      </c>
      <c r="O1201" s="51">
        <v>44</v>
      </c>
      <c r="P1201" s="55">
        <f>N1201*(1-Q1201)+O1201*Q1201</f>
        <v>47.439654951610038</v>
      </c>
      <c r="Q1201" s="52">
        <f>$Q$4</f>
        <v>0.50862072119856605</v>
      </c>
      <c r="R1201" s="53">
        <f>L1201+P1201</f>
        <v>62.508620721198568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49</v>
      </c>
      <c r="I1202" s="59">
        <v>49</v>
      </c>
      <c r="J1202" s="60">
        <v>22</v>
      </c>
      <c r="K1202" s="63">
        <v>22</v>
      </c>
      <c r="L1202" s="62">
        <f>J1202*(1-Q1202)+K1202*Q1202</f>
        <v>22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0.38656066241499837</v>
      </c>
      <c r="R1202" s="65">
        <f>L1202+P1202</f>
        <v>22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175</v>
      </c>
      <c r="I1203" s="69">
        <v>69</v>
      </c>
      <c r="J1203" s="70"/>
      <c r="K1203" s="71"/>
      <c r="L1203" s="72">
        <v>36</v>
      </c>
      <c r="M1203" s="69">
        <v>106</v>
      </c>
      <c r="N1203" s="70"/>
      <c r="O1203" s="71"/>
      <c r="P1203" s="72">
        <v>97</v>
      </c>
      <c r="Q1203" s="73"/>
      <c r="R1203" s="74">
        <f>+L1203+P1203</f>
        <v>133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191</v>
      </c>
      <c r="I1204" s="76">
        <v>135</v>
      </c>
      <c r="J1204" s="77"/>
      <c r="K1204" s="78"/>
      <c r="L1204" s="79">
        <v>33</v>
      </c>
      <c r="M1204" s="76">
        <v>56</v>
      </c>
      <c r="N1204" s="77"/>
      <c r="O1204" s="78"/>
      <c r="P1204" s="79">
        <v>14</v>
      </c>
      <c r="Q1204" s="80"/>
      <c r="R1204" s="81">
        <f>+L1204+P1204</f>
        <v>47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109</v>
      </c>
      <c r="I1205" s="76">
        <v>71</v>
      </c>
      <c r="J1205" s="77"/>
      <c r="K1205" s="78"/>
      <c r="L1205" s="79">
        <v>0</v>
      </c>
      <c r="M1205" s="76">
        <v>38</v>
      </c>
      <c r="N1205" s="77"/>
      <c r="O1205" s="78"/>
      <c r="P1205" s="79">
        <v>13</v>
      </c>
      <c r="Q1205" s="80"/>
      <c r="R1205" s="81">
        <f>+L1205+P1205</f>
        <v>13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24</v>
      </c>
      <c r="I1206" s="76">
        <v>19</v>
      </c>
      <c r="J1206" s="77"/>
      <c r="K1206" s="78"/>
      <c r="L1206" s="79">
        <v>0</v>
      </c>
      <c r="M1206" s="76">
        <v>5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31</v>
      </c>
      <c r="I1207" s="86">
        <v>11</v>
      </c>
      <c r="J1207" s="87"/>
      <c r="K1207" s="88"/>
      <c r="L1207" s="89">
        <v>0</v>
      </c>
      <c r="M1207" s="86">
        <v>20</v>
      </c>
      <c r="N1207" s="87"/>
      <c r="O1207" s="88"/>
      <c r="P1207" s="89">
        <v>11</v>
      </c>
      <c r="Q1207" s="90"/>
      <c r="R1207" s="91">
        <f>+L1207+P1207</f>
        <v>11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4408</v>
      </c>
      <c r="I1208" s="96">
        <v>4158</v>
      </c>
      <c r="J1208" s="97"/>
      <c r="K1208" s="98"/>
      <c r="L1208" s="99">
        <f>+L1209+SUM(L1214:L1218)</f>
        <v>574.06994629994597</v>
      </c>
      <c r="M1208" s="96">
        <v>250</v>
      </c>
      <c r="N1208" s="100"/>
      <c r="O1208" s="101"/>
      <c r="P1208" s="99">
        <f>+P1209+SUM(P1214:P1218)</f>
        <v>128</v>
      </c>
      <c r="Q1208" s="102"/>
      <c r="R1208" s="103">
        <f>+R1209+SUM(R1214:R1218)</f>
        <v>702.06994629994597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3345</v>
      </c>
      <c r="I1209" s="38">
        <v>3314</v>
      </c>
      <c r="J1209" s="39">
        <v>427</v>
      </c>
      <c r="K1209" s="42">
        <v>292</v>
      </c>
      <c r="L1209" s="41">
        <f>SUM(L1210:L1213)</f>
        <v>411.06994629994603</v>
      </c>
      <c r="M1209" s="38">
        <v>31</v>
      </c>
      <c r="N1209" s="39">
        <v>27</v>
      </c>
      <c r="O1209" s="42">
        <v>27</v>
      </c>
      <c r="P1209" s="41">
        <f>SUM(P1210:P1213)</f>
        <v>28</v>
      </c>
      <c r="Q1209" s="43"/>
      <c r="R1209" s="44">
        <f>SUM(R1210:R1213)</f>
        <v>439.06994629994603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2809</v>
      </c>
      <c r="I1210" s="48">
        <v>2805</v>
      </c>
      <c r="J1210" s="48">
        <v>249</v>
      </c>
      <c r="K1210" s="51">
        <v>138</v>
      </c>
      <c r="L1210" s="50">
        <f>J1210*(1-Q1210)+K1210*Q1210</f>
        <v>237.27730988915022</v>
      </c>
      <c r="M1210" s="48">
        <v>4</v>
      </c>
      <c r="N1210" s="48">
        <v>0</v>
      </c>
      <c r="O1210" s="51">
        <v>0</v>
      </c>
      <c r="P1210" s="50">
        <f>N1210*(1-Q1210)+O1210*Q1210</f>
        <v>0</v>
      </c>
      <c r="Q1210" s="52">
        <f>$Q$2</f>
        <v>0.1056098208184667</v>
      </c>
      <c r="R1210" s="53">
        <f>L1210+P1210</f>
        <v>237.27730988915022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398</v>
      </c>
      <c r="I1211" s="48">
        <v>384</v>
      </c>
      <c r="J1211" s="48">
        <v>164</v>
      </c>
      <c r="K1211" s="51">
        <v>140</v>
      </c>
      <c r="L1211" s="55">
        <f>J1211*(1-Q1211)+K1211*Q1211</f>
        <v>159.79263641079581</v>
      </c>
      <c r="M1211" s="48">
        <v>14</v>
      </c>
      <c r="N1211" s="48">
        <v>14</v>
      </c>
      <c r="O1211" s="51">
        <v>14</v>
      </c>
      <c r="P1211" s="55">
        <f>N1211*(1-Q1211)+O1211*Q1211</f>
        <v>14</v>
      </c>
      <c r="Q1211" s="52">
        <f>$Q$3</f>
        <v>0.17530681621684158</v>
      </c>
      <c r="R1211" s="53">
        <f>L1211+P1211</f>
        <v>173.79263641079581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30</v>
      </c>
      <c r="I1212" s="48">
        <v>17</v>
      </c>
      <c r="J1212" s="48">
        <v>0</v>
      </c>
      <c r="K1212" s="51">
        <v>0</v>
      </c>
      <c r="L1212" s="55">
        <f>J1212*(1-Q1212)+K1212*Q1212</f>
        <v>0</v>
      </c>
      <c r="M1212" s="48">
        <v>14</v>
      </c>
      <c r="N1212" s="48">
        <v>14</v>
      </c>
      <c r="O1212" s="51">
        <v>14</v>
      </c>
      <c r="P1212" s="55">
        <f>N1212*(1-Q1212)+O1212*Q1212</f>
        <v>14</v>
      </c>
      <c r="Q1212" s="52">
        <f>$Q$4</f>
        <v>0.50862072119856605</v>
      </c>
      <c r="R1212" s="53">
        <f>L1212+P1212</f>
        <v>14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108</v>
      </c>
      <c r="I1213" s="59">
        <v>108</v>
      </c>
      <c r="J1213" s="60">
        <v>14</v>
      </c>
      <c r="K1213" s="63">
        <v>14</v>
      </c>
      <c r="L1213" s="62">
        <f>J1213*(1-Q1213)+K1213*Q1213</f>
        <v>14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0.38656066241499837</v>
      </c>
      <c r="R1213" s="65">
        <f>L1213+P1213</f>
        <v>14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337</v>
      </c>
      <c r="I1214" s="69">
        <v>285</v>
      </c>
      <c r="J1214" s="70"/>
      <c r="K1214" s="71"/>
      <c r="L1214" s="72">
        <v>89</v>
      </c>
      <c r="M1214" s="69">
        <v>53</v>
      </c>
      <c r="N1214" s="70"/>
      <c r="O1214" s="71"/>
      <c r="P1214" s="72">
        <v>27</v>
      </c>
      <c r="Q1214" s="73"/>
      <c r="R1214" s="74">
        <f>+L1214+P1214</f>
        <v>116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288</v>
      </c>
      <c r="I1215" s="76">
        <v>243</v>
      </c>
      <c r="J1215" s="77"/>
      <c r="K1215" s="78"/>
      <c r="L1215" s="79">
        <v>39</v>
      </c>
      <c r="M1215" s="76">
        <v>45</v>
      </c>
      <c r="N1215" s="77"/>
      <c r="O1215" s="78"/>
      <c r="P1215" s="79">
        <v>27</v>
      </c>
      <c r="Q1215" s="80"/>
      <c r="R1215" s="81">
        <f>+L1215+P1215</f>
        <v>66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309</v>
      </c>
      <c r="I1216" s="76">
        <v>277</v>
      </c>
      <c r="J1216" s="77"/>
      <c r="K1216" s="78"/>
      <c r="L1216" s="79">
        <v>35</v>
      </c>
      <c r="M1216" s="76">
        <v>32</v>
      </c>
      <c r="N1216" s="77"/>
      <c r="O1216" s="78"/>
      <c r="P1216" s="79">
        <v>10</v>
      </c>
      <c r="Q1216" s="80"/>
      <c r="R1216" s="81">
        <f>+L1216+P1216</f>
        <v>45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122</v>
      </c>
      <c r="I1217" s="76">
        <v>33</v>
      </c>
      <c r="J1217" s="77"/>
      <c r="K1217" s="78"/>
      <c r="L1217" s="79">
        <v>0</v>
      </c>
      <c r="M1217" s="76">
        <v>88</v>
      </c>
      <c r="N1217" s="77"/>
      <c r="O1217" s="78"/>
      <c r="P1217" s="79">
        <v>36</v>
      </c>
      <c r="Q1217" s="80"/>
      <c r="R1217" s="81">
        <f>+L1217+P1217</f>
        <v>36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7</v>
      </c>
      <c r="I1218" s="86">
        <v>7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4197</v>
      </c>
      <c r="I1219" s="96">
        <v>3831</v>
      </c>
      <c r="J1219" s="97"/>
      <c r="K1219" s="98"/>
      <c r="L1219" s="99">
        <f>+L1220+SUM(L1225:L1229)</f>
        <v>709.75171769168617</v>
      </c>
      <c r="M1219" s="96">
        <v>366</v>
      </c>
      <c r="N1219" s="100"/>
      <c r="O1219" s="101"/>
      <c r="P1219" s="99">
        <f>+P1220+SUM(P1225:P1229)</f>
        <v>162.00277582213587</v>
      </c>
      <c r="Q1219" s="102"/>
      <c r="R1219" s="103">
        <f>+R1220+SUM(R1225:R1229)</f>
        <v>871.75449351382201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2575</v>
      </c>
      <c r="I1220" s="38">
        <v>2508</v>
      </c>
      <c r="J1220" s="39">
        <v>331</v>
      </c>
      <c r="K1220" s="42">
        <v>271</v>
      </c>
      <c r="L1220" s="41">
        <f>SUM(L1221:L1224)</f>
        <v>324.75171769168617</v>
      </c>
      <c r="M1220" s="38">
        <v>67</v>
      </c>
      <c r="N1220" s="39">
        <v>54</v>
      </c>
      <c r="O1220" s="42">
        <v>36</v>
      </c>
      <c r="P1220" s="41">
        <f>SUM(P1221:P1224)</f>
        <v>46.002775822135867</v>
      </c>
      <c r="Q1220" s="43"/>
      <c r="R1220" s="44">
        <f>SUM(R1221:R1224)</f>
        <v>370.75449351382201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2023</v>
      </c>
      <c r="I1221" s="48">
        <v>2023</v>
      </c>
      <c r="J1221" s="48">
        <v>120</v>
      </c>
      <c r="K1221" s="51">
        <v>37</v>
      </c>
      <c r="L1221" s="50">
        <f>J1221*(1-Q1221)+K1221*Q1221</f>
        <v>111.23438487206727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0.1056098208184667</v>
      </c>
      <c r="R1221" s="53">
        <f>L1221+P1221</f>
        <v>111.23438487206727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499</v>
      </c>
      <c r="I1222" s="48">
        <v>456</v>
      </c>
      <c r="J1222" s="48">
        <v>193</v>
      </c>
      <c r="K1222" s="51">
        <v>225</v>
      </c>
      <c r="L1222" s="55">
        <f>J1222*(1-Q1222)+K1222*Q1222</f>
        <v>198.6098181189389</v>
      </c>
      <c r="M1222" s="48">
        <v>44</v>
      </c>
      <c r="N1222" s="48">
        <v>30</v>
      </c>
      <c r="O1222" s="51">
        <v>25</v>
      </c>
      <c r="P1222" s="55">
        <f>N1222*(1-Q1222)+O1222*Q1222</f>
        <v>29.123465918915791</v>
      </c>
      <c r="Q1222" s="52">
        <f>$Q$3</f>
        <v>0.17530681621684158</v>
      </c>
      <c r="R1222" s="53">
        <f>L1222+P1222</f>
        <v>227.7332840378547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33</v>
      </c>
      <c r="I1223" s="48">
        <v>10</v>
      </c>
      <c r="J1223" s="48">
        <v>10</v>
      </c>
      <c r="K1223" s="51">
        <v>10</v>
      </c>
      <c r="L1223" s="55">
        <f>J1223*(1-Q1223)+K1223*Q1223</f>
        <v>10</v>
      </c>
      <c r="M1223" s="48">
        <v>24</v>
      </c>
      <c r="N1223" s="48">
        <v>24</v>
      </c>
      <c r="O1223" s="51">
        <v>10</v>
      </c>
      <c r="P1223" s="55">
        <f>N1223*(1-Q1223)+O1223*Q1223</f>
        <v>16.879309903220076</v>
      </c>
      <c r="Q1223" s="52">
        <f>$Q$4</f>
        <v>0.50862072119856605</v>
      </c>
      <c r="R1223" s="53">
        <f>L1223+P1223</f>
        <v>26.879309903220076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20</v>
      </c>
      <c r="I1224" s="59">
        <v>20</v>
      </c>
      <c r="J1224" s="60">
        <v>8</v>
      </c>
      <c r="K1224" s="63">
        <v>0</v>
      </c>
      <c r="L1224" s="62">
        <f>J1224*(1-Q1224)+K1224*Q1224</f>
        <v>4.9075147006800126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0.38656066241499837</v>
      </c>
      <c r="R1224" s="65">
        <f>L1224+P1224</f>
        <v>4.9075147006800126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667</v>
      </c>
      <c r="I1225" s="69">
        <v>561</v>
      </c>
      <c r="J1225" s="70"/>
      <c r="K1225" s="71"/>
      <c r="L1225" s="72">
        <v>244</v>
      </c>
      <c r="M1225" s="69">
        <v>107</v>
      </c>
      <c r="N1225" s="70"/>
      <c r="O1225" s="71"/>
      <c r="P1225" s="72">
        <v>61</v>
      </c>
      <c r="Q1225" s="73"/>
      <c r="R1225" s="74">
        <f>+L1225+P1225</f>
        <v>305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553</v>
      </c>
      <c r="I1226" s="76">
        <v>479</v>
      </c>
      <c r="J1226" s="77"/>
      <c r="K1226" s="78"/>
      <c r="L1226" s="79">
        <v>118</v>
      </c>
      <c r="M1226" s="76">
        <v>75</v>
      </c>
      <c r="N1226" s="77"/>
      <c r="O1226" s="78"/>
      <c r="P1226" s="79">
        <v>37</v>
      </c>
      <c r="Q1226" s="80"/>
      <c r="R1226" s="81">
        <f>+L1226+P1226</f>
        <v>155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296</v>
      </c>
      <c r="I1227" s="76">
        <v>217</v>
      </c>
      <c r="J1227" s="77"/>
      <c r="K1227" s="78"/>
      <c r="L1227" s="79">
        <v>23</v>
      </c>
      <c r="M1227" s="76">
        <v>80</v>
      </c>
      <c r="N1227" s="77"/>
      <c r="O1227" s="78"/>
      <c r="P1227" s="79">
        <v>0</v>
      </c>
      <c r="Q1227" s="80"/>
      <c r="R1227" s="81">
        <f>+L1227+P1227</f>
        <v>23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94</v>
      </c>
      <c r="I1228" s="76">
        <v>67</v>
      </c>
      <c r="J1228" s="77"/>
      <c r="K1228" s="78"/>
      <c r="L1228" s="79">
        <v>0</v>
      </c>
      <c r="M1228" s="76">
        <v>27</v>
      </c>
      <c r="N1228" s="77"/>
      <c r="O1228" s="78"/>
      <c r="P1228" s="79">
        <v>7</v>
      </c>
      <c r="Q1228" s="80"/>
      <c r="R1228" s="81">
        <f>+L1228+P1228</f>
        <v>7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11</v>
      </c>
      <c r="I1229" s="86">
        <v>0</v>
      </c>
      <c r="J1229" s="87"/>
      <c r="K1229" s="88"/>
      <c r="L1229" s="89">
        <v>0</v>
      </c>
      <c r="M1229" s="86">
        <v>11</v>
      </c>
      <c r="N1229" s="87"/>
      <c r="O1229" s="88"/>
      <c r="P1229" s="89">
        <v>11</v>
      </c>
      <c r="Q1229" s="90"/>
      <c r="R1229" s="91">
        <f>+L1229+P1229</f>
        <v>11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2532</v>
      </c>
      <c r="I1230" s="96">
        <v>2127</v>
      </c>
      <c r="J1230" s="97"/>
      <c r="K1230" s="98"/>
      <c r="L1230" s="99">
        <f>+L1231+SUM(L1236:L1240)</f>
        <v>693.64352402287909</v>
      </c>
      <c r="M1230" s="96">
        <v>405</v>
      </c>
      <c r="N1230" s="100"/>
      <c r="O1230" s="101"/>
      <c r="P1230" s="99">
        <f>+P1231+SUM(P1236:P1240)</f>
        <v>264.77285228648213</v>
      </c>
      <c r="Q1230" s="102"/>
      <c r="R1230" s="103">
        <f>+R1231+SUM(R1236:R1240)</f>
        <v>958.41637630936123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951</v>
      </c>
      <c r="I1231" s="38">
        <v>840</v>
      </c>
      <c r="J1231" s="39">
        <v>315</v>
      </c>
      <c r="K1231" s="42">
        <v>204</v>
      </c>
      <c r="L1231" s="41">
        <f>SUM(L1232:L1235)</f>
        <v>298.64352402287915</v>
      </c>
      <c r="M1231" s="38">
        <v>110</v>
      </c>
      <c r="N1231" s="39">
        <v>110</v>
      </c>
      <c r="O1231" s="42">
        <v>104</v>
      </c>
      <c r="P1231" s="41">
        <f>SUM(P1232:P1235)</f>
        <v>109.77285228648211</v>
      </c>
      <c r="Q1231" s="43"/>
      <c r="R1231" s="44">
        <f>SUM(R1232:R1235)</f>
        <v>408.41637630936123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331</v>
      </c>
      <c r="I1232" s="48">
        <v>295</v>
      </c>
      <c r="J1232" s="48">
        <v>42</v>
      </c>
      <c r="K1232" s="51">
        <v>0</v>
      </c>
      <c r="L1232" s="50">
        <f>J1232*(1-Q1232)+K1232*Q1232</f>
        <v>37.564387525624397</v>
      </c>
      <c r="M1232" s="48">
        <v>37</v>
      </c>
      <c r="N1232" s="48">
        <v>37</v>
      </c>
      <c r="O1232" s="51">
        <v>37</v>
      </c>
      <c r="P1232" s="50">
        <f>N1232*(1-Q1232)+O1232*Q1232</f>
        <v>37</v>
      </c>
      <c r="Q1232" s="52">
        <f>$Q$2</f>
        <v>0.1056098208184667</v>
      </c>
      <c r="R1232" s="53">
        <f>L1232+P1232</f>
        <v>74.564387525624397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583</v>
      </c>
      <c r="I1233" s="48">
        <v>520</v>
      </c>
      <c r="J1233" s="48">
        <v>258</v>
      </c>
      <c r="K1233" s="51">
        <v>190</v>
      </c>
      <c r="L1233" s="55">
        <f>J1233*(1-Q1233)+K1233*Q1233</f>
        <v>246.07913649725475</v>
      </c>
      <c r="M1233" s="48">
        <v>64</v>
      </c>
      <c r="N1233" s="48">
        <v>64</v>
      </c>
      <c r="O1233" s="51">
        <v>57</v>
      </c>
      <c r="P1233" s="55">
        <f>N1233*(1-Q1233)+O1233*Q1233</f>
        <v>62.772852286482106</v>
      </c>
      <c r="Q1233" s="52">
        <f>$Q$3</f>
        <v>0.17530681621684158</v>
      </c>
      <c r="R1233" s="53">
        <f>L1233+P1233</f>
        <v>308.85198878373683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24</v>
      </c>
      <c r="I1234" s="48">
        <v>15</v>
      </c>
      <c r="J1234" s="48">
        <v>15</v>
      </c>
      <c r="K1234" s="51">
        <v>15</v>
      </c>
      <c r="L1234" s="55">
        <f>J1234*(1-Q1234)+K1234*Q1234</f>
        <v>15</v>
      </c>
      <c r="M1234" s="48">
        <v>10</v>
      </c>
      <c r="N1234" s="48">
        <v>10</v>
      </c>
      <c r="O1234" s="51">
        <v>10</v>
      </c>
      <c r="P1234" s="55">
        <f>N1234*(1-Q1234)+O1234*Q1234</f>
        <v>10</v>
      </c>
      <c r="Q1234" s="52">
        <f>$Q$4</f>
        <v>0.50862072119856605</v>
      </c>
      <c r="R1234" s="53">
        <f>L1234+P1234</f>
        <v>25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11</v>
      </c>
      <c r="I1235" s="59">
        <v>11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0.38656066241499837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623</v>
      </c>
      <c r="I1236" s="69">
        <v>455</v>
      </c>
      <c r="J1236" s="70"/>
      <c r="K1236" s="71"/>
      <c r="L1236" s="72">
        <v>231</v>
      </c>
      <c r="M1236" s="69">
        <v>168</v>
      </c>
      <c r="N1236" s="70"/>
      <c r="O1236" s="71"/>
      <c r="P1236" s="72">
        <v>109</v>
      </c>
      <c r="Q1236" s="73"/>
      <c r="R1236" s="74">
        <f>+L1236+P1236</f>
        <v>340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356</v>
      </c>
      <c r="I1237" s="76">
        <v>309</v>
      </c>
      <c r="J1237" s="77"/>
      <c r="K1237" s="78"/>
      <c r="L1237" s="79">
        <v>136</v>
      </c>
      <c r="M1237" s="76">
        <v>47</v>
      </c>
      <c r="N1237" s="77"/>
      <c r="O1237" s="78"/>
      <c r="P1237" s="79">
        <v>32</v>
      </c>
      <c r="Q1237" s="80"/>
      <c r="R1237" s="81">
        <f>+L1237+P1237</f>
        <v>168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485</v>
      </c>
      <c r="I1238" s="76">
        <v>431</v>
      </c>
      <c r="J1238" s="77"/>
      <c r="K1238" s="78"/>
      <c r="L1238" s="79">
        <v>15</v>
      </c>
      <c r="M1238" s="76">
        <v>54</v>
      </c>
      <c r="N1238" s="77"/>
      <c r="O1238" s="78"/>
      <c r="P1238" s="79">
        <v>14</v>
      </c>
      <c r="Q1238" s="80"/>
      <c r="R1238" s="81">
        <f>+L1238+P1238</f>
        <v>29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69</v>
      </c>
      <c r="I1239" s="76">
        <v>54</v>
      </c>
      <c r="J1239" s="77"/>
      <c r="K1239" s="78"/>
      <c r="L1239" s="79">
        <v>0</v>
      </c>
      <c r="M1239" s="76">
        <v>15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48</v>
      </c>
      <c r="I1240" s="86">
        <v>37</v>
      </c>
      <c r="J1240" s="87"/>
      <c r="K1240" s="88"/>
      <c r="L1240" s="89">
        <v>13</v>
      </c>
      <c r="M1240" s="86">
        <v>11</v>
      </c>
      <c r="N1240" s="87"/>
      <c r="O1240" s="88"/>
      <c r="P1240" s="89">
        <v>0</v>
      </c>
      <c r="Q1240" s="90"/>
      <c r="R1240" s="91">
        <f>+L1240+P1240</f>
        <v>13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2164</v>
      </c>
      <c r="I1241" s="96">
        <v>1909</v>
      </c>
      <c r="J1241" s="97"/>
      <c r="K1241" s="98"/>
      <c r="L1241" s="99">
        <f>+L1242+SUM(L1247:L1251)</f>
        <v>796.32142373216243</v>
      </c>
      <c r="M1241" s="96">
        <v>255</v>
      </c>
      <c r="N1241" s="100"/>
      <c r="O1241" s="101"/>
      <c r="P1241" s="99">
        <f>+P1242+SUM(P1247:P1251)</f>
        <v>95.82451832861868</v>
      </c>
      <c r="Q1241" s="102"/>
      <c r="R1241" s="103">
        <f>+R1242+SUM(R1247:R1251)</f>
        <v>892.14594206078107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827</v>
      </c>
      <c r="I1242" s="38">
        <v>808</v>
      </c>
      <c r="J1242" s="39">
        <v>428</v>
      </c>
      <c r="K1242" s="42">
        <v>253</v>
      </c>
      <c r="L1242" s="41">
        <f>SUM(L1243:L1246)</f>
        <v>395.32142373216237</v>
      </c>
      <c r="M1242" s="38">
        <v>19</v>
      </c>
      <c r="N1242" s="39">
        <v>10</v>
      </c>
      <c r="O1242" s="42">
        <v>9</v>
      </c>
      <c r="P1242" s="41">
        <f>SUM(P1243:P1246)</f>
        <v>12.824518328618678</v>
      </c>
      <c r="Q1242" s="43"/>
      <c r="R1242" s="44">
        <f>SUM(R1243:R1246)</f>
        <v>408.14594206078107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0.1056098208184667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770</v>
      </c>
      <c r="I1244" s="48">
        <v>760</v>
      </c>
      <c r="J1244" s="48">
        <v>407</v>
      </c>
      <c r="K1244" s="51">
        <v>238</v>
      </c>
      <c r="L1244" s="55">
        <f>J1244*(1-Q1244)+K1244*Q1244</f>
        <v>377.37314805935375</v>
      </c>
      <c r="M1244" s="48">
        <v>10</v>
      </c>
      <c r="N1244" s="48">
        <v>10</v>
      </c>
      <c r="O1244" s="51">
        <v>0</v>
      </c>
      <c r="P1244" s="55">
        <f>N1244*(1-Q1244)+O1244*Q1244</f>
        <v>8.2469318378315837</v>
      </c>
      <c r="Q1244" s="52">
        <f>$Q$3</f>
        <v>0.17530681621684158</v>
      </c>
      <c r="R1244" s="53">
        <f>L1244+P1244</f>
        <v>385.62007989718535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15</v>
      </c>
      <c r="I1245" s="48">
        <v>6</v>
      </c>
      <c r="J1245" s="48">
        <v>6</v>
      </c>
      <c r="K1245" s="51">
        <v>0</v>
      </c>
      <c r="L1245" s="55">
        <f>J1245*(1-Q1245)+K1245*Q1245</f>
        <v>2.9482756728086037</v>
      </c>
      <c r="M1245" s="48">
        <v>9</v>
      </c>
      <c r="N1245" s="48">
        <v>0</v>
      </c>
      <c r="O1245" s="51">
        <v>9</v>
      </c>
      <c r="P1245" s="55">
        <f>N1245*(1-Q1245)+O1245*Q1245</f>
        <v>4.5775864907870947</v>
      </c>
      <c r="Q1245" s="52">
        <f>$Q$4</f>
        <v>0.50862072119856605</v>
      </c>
      <c r="R1245" s="53">
        <f>L1245+P1245</f>
        <v>7.5258621635956988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42</v>
      </c>
      <c r="I1246" s="59">
        <v>42</v>
      </c>
      <c r="J1246" s="60">
        <v>15</v>
      </c>
      <c r="K1246" s="63">
        <v>15</v>
      </c>
      <c r="L1246" s="62">
        <f>J1246*(1-Q1246)+K1246*Q1246</f>
        <v>15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0.38656066241499837</v>
      </c>
      <c r="R1246" s="65">
        <f>L1246+P1246</f>
        <v>15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309</v>
      </c>
      <c r="I1247" s="69">
        <v>264</v>
      </c>
      <c r="J1247" s="70"/>
      <c r="K1247" s="71"/>
      <c r="L1247" s="72">
        <v>182</v>
      </c>
      <c r="M1247" s="69">
        <v>45</v>
      </c>
      <c r="N1247" s="70"/>
      <c r="O1247" s="71"/>
      <c r="P1247" s="72">
        <v>0</v>
      </c>
      <c r="Q1247" s="73"/>
      <c r="R1247" s="74">
        <f>+L1247+P1247</f>
        <v>182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471</v>
      </c>
      <c r="I1248" s="76">
        <v>334</v>
      </c>
      <c r="J1248" s="77"/>
      <c r="K1248" s="78"/>
      <c r="L1248" s="79">
        <v>130</v>
      </c>
      <c r="M1248" s="76">
        <v>137</v>
      </c>
      <c r="N1248" s="77"/>
      <c r="O1248" s="78"/>
      <c r="P1248" s="79">
        <v>79</v>
      </c>
      <c r="Q1248" s="80"/>
      <c r="R1248" s="81">
        <f>+L1248+P1248</f>
        <v>209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466</v>
      </c>
      <c r="I1249" s="76">
        <v>423</v>
      </c>
      <c r="J1249" s="77"/>
      <c r="K1249" s="78"/>
      <c r="L1249" s="79">
        <v>89</v>
      </c>
      <c r="M1249" s="76">
        <v>44</v>
      </c>
      <c r="N1249" s="77"/>
      <c r="O1249" s="78"/>
      <c r="P1249" s="79">
        <v>4</v>
      </c>
      <c r="Q1249" s="80"/>
      <c r="R1249" s="81">
        <f>+L1249+P1249</f>
        <v>93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43</v>
      </c>
      <c r="I1250" s="76">
        <v>33</v>
      </c>
      <c r="J1250" s="77"/>
      <c r="K1250" s="78"/>
      <c r="L1250" s="79">
        <v>0</v>
      </c>
      <c r="M1250" s="76">
        <v>10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47</v>
      </c>
      <c r="I1251" s="86">
        <v>47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1936</v>
      </c>
      <c r="I1252" s="96">
        <v>1613</v>
      </c>
      <c r="J1252" s="97"/>
      <c r="K1252" s="98"/>
      <c r="L1252" s="99">
        <f>+L1253+SUM(L1258:L1262)</f>
        <v>658.95567057833898</v>
      </c>
      <c r="M1252" s="96">
        <v>323</v>
      </c>
      <c r="N1252" s="100"/>
      <c r="O1252" s="101"/>
      <c r="P1252" s="99">
        <f>+P1253+SUM(P1258:P1262)</f>
        <v>174.2469318378316</v>
      </c>
      <c r="Q1252" s="102"/>
      <c r="R1252" s="103">
        <f>+R1253+SUM(R1258:R1262)</f>
        <v>833.20260241617052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535</v>
      </c>
      <c r="I1253" s="38">
        <v>470</v>
      </c>
      <c r="J1253" s="39">
        <v>354</v>
      </c>
      <c r="K1253" s="42">
        <v>291</v>
      </c>
      <c r="L1253" s="41">
        <f>SUM(L1254:L1257)</f>
        <v>342.95567057833898</v>
      </c>
      <c r="M1253" s="38">
        <v>65</v>
      </c>
      <c r="N1253" s="39">
        <v>65</v>
      </c>
      <c r="O1253" s="42">
        <v>55</v>
      </c>
      <c r="P1253" s="41">
        <f>SUM(P1254:P1257)</f>
        <v>63.246931837831582</v>
      </c>
      <c r="Q1253" s="43"/>
      <c r="R1253" s="44">
        <f>SUM(R1254:R1257)</f>
        <v>406.20260241617058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0.1056098208184667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499</v>
      </c>
      <c r="I1255" s="48">
        <v>451</v>
      </c>
      <c r="J1255" s="48">
        <v>354</v>
      </c>
      <c r="K1255" s="51">
        <v>291</v>
      </c>
      <c r="L1255" s="55">
        <f>J1255*(1-Q1255)+K1255*Q1255</f>
        <v>342.95567057833898</v>
      </c>
      <c r="M1255" s="48">
        <v>48</v>
      </c>
      <c r="N1255" s="48">
        <v>48</v>
      </c>
      <c r="O1255" s="51">
        <v>38</v>
      </c>
      <c r="P1255" s="55">
        <f>N1255*(1-Q1255)+O1255*Q1255</f>
        <v>46.246931837831582</v>
      </c>
      <c r="Q1255" s="52">
        <f>$Q$3</f>
        <v>0.17530681621684158</v>
      </c>
      <c r="R1255" s="53">
        <f>L1255+P1255</f>
        <v>389.20260241617058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36</v>
      </c>
      <c r="I1256" s="48">
        <v>19</v>
      </c>
      <c r="J1256" s="48">
        <v>0</v>
      </c>
      <c r="K1256" s="51">
        <v>0</v>
      </c>
      <c r="L1256" s="55">
        <f>J1256*(1-Q1256)+K1256*Q1256</f>
        <v>0</v>
      </c>
      <c r="M1256" s="48">
        <v>17</v>
      </c>
      <c r="N1256" s="48">
        <v>17</v>
      </c>
      <c r="O1256" s="51">
        <v>17</v>
      </c>
      <c r="P1256" s="55">
        <f>N1256*(1-Q1256)+O1256*Q1256</f>
        <v>17</v>
      </c>
      <c r="Q1256" s="52">
        <f>$Q$4</f>
        <v>0.50862072119856605</v>
      </c>
      <c r="R1256" s="53">
        <f>L1256+P1256</f>
        <v>17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0.38656066241499837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372</v>
      </c>
      <c r="I1258" s="69">
        <v>348</v>
      </c>
      <c r="J1258" s="70"/>
      <c r="K1258" s="71"/>
      <c r="L1258" s="72">
        <v>160</v>
      </c>
      <c r="M1258" s="69">
        <v>25</v>
      </c>
      <c r="N1258" s="70"/>
      <c r="O1258" s="71"/>
      <c r="P1258" s="72">
        <v>16</v>
      </c>
      <c r="Q1258" s="73"/>
      <c r="R1258" s="74">
        <f>+L1258+P1258</f>
        <v>176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445</v>
      </c>
      <c r="I1259" s="76">
        <v>367</v>
      </c>
      <c r="J1259" s="77"/>
      <c r="K1259" s="78"/>
      <c r="L1259" s="79">
        <v>116</v>
      </c>
      <c r="M1259" s="76">
        <v>79</v>
      </c>
      <c r="N1259" s="77"/>
      <c r="O1259" s="78"/>
      <c r="P1259" s="79">
        <v>43</v>
      </c>
      <c r="Q1259" s="80"/>
      <c r="R1259" s="81">
        <f>+L1259+P1259</f>
        <v>159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488</v>
      </c>
      <c r="I1260" s="76">
        <v>373</v>
      </c>
      <c r="J1260" s="77"/>
      <c r="K1260" s="78"/>
      <c r="L1260" s="79">
        <v>40</v>
      </c>
      <c r="M1260" s="76">
        <v>116</v>
      </c>
      <c r="N1260" s="77"/>
      <c r="O1260" s="78"/>
      <c r="P1260" s="79">
        <v>32</v>
      </c>
      <c r="Q1260" s="80"/>
      <c r="R1260" s="81">
        <f>+L1260+P1260</f>
        <v>72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71</v>
      </c>
      <c r="I1261" s="76">
        <v>41</v>
      </c>
      <c r="J1261" s="77"/>
      <c r="K1261" s="78"/>
      <c r="L1261" s="79">
        <v>0</v>
      </c>
      <c r="M1261" s="76">
        <v>30</v>
      </c>
      <c r="N1261" s="77"/>
      <c r="O1261" s="78"/>
      <c r="P1261" s="79">
        <v>10</v>
      </c>
      <c r="Q1261" s="80"/>
      <c r="R1261" s="81">
        <f>+L1261+P1261</f>
        <v>10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25</v>
      </c>
      <c r="I1262" s="86">
        <v>15</v>
      </c>
      <c r="J1262" s="87"/>
      <c r="K1262" s="88"/>
      <c r="L1262" s="89">
        <v>0</v>
      </c>
      <c r="M1262" s="86">
        <v>10</v>
      </c>
      <c r="N1262" s="87"/>
      <c r="O1262" s="88"/>
      <c r="P1262" s="89">
        <v>10</v>
      </c>
      <c r="Q1262" s="90"/>
      <c r="R1262" s="91">
        <f>+L1262+P1262</f>
        <v>10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902</v>
      </c>
      <c r="I1263" s="96">
        <v>837</v>
      </c>
      <c r="J1263" s="97"/>
      <c r="K1263" s="98"/>
      <c r="L1263" s="99">
        <f>+L1264+SUM(L1269:L1273)</f>
        <v>371.26671596214527</v>
      </c>
      <c r="M1263" s="96">
        <v>65</v>
      </c>
      <c r="N1263" s="100"/>
      <c r="O1263" s="101"/>
      <c r="P1263" s="99">
        <f>+P1264+SUM(P1269:P1273)</f>
        <v>17</v>
      </c>
      <c r="Q1263" s="102"/>
      <c r="R1263" s="103">
        <f>+R1264+SUM(R1269:R1273)</f>
        <v>388.26671596214527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244</v>
      </c>
      <c r="I1264" s="38">
        <v>230</v>
      </c>
      <c r="J1264" s="39">
        <v>230</v>
      </c>
      <c r="K1264" s="42">
        <v>203</v>
      </c>
      <c r="L1264" s="41">
        <f>SUM(L1265:L1268)</f>
        <v>225.26671596214527</v>
      </c>
      <c r="M1264" s="38">
        <v>15</v>
      </c>
      <c r="N1264" s="39">
        <v>8</v>
      </c>
      <c r="O1264" s="42">
        <v>8</v>
      </c>
      <c r="P1264" s="41">
        <f>SUM(P1265:P1268)</f>
        <v>8</v>
      </c>
      <c r="Q1264" s="43"/>
      <c r="R1264" s="44">
        <f>SUM(R1265:R1268)</f>
        <v>233.26671596214527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0.1056098208184667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233</v>
      </c>
      <c r="I1266" s="48">
        <v>230</v>
      </c>
      <c r="J1266" s="48">
        <v>230</v>
      </c>
      <c r="K1266" s="51">
        <v>203</v>
      </c>
      <c r="L1266" s="55">
        <f>J1266*(1-Q1266)+K1266*Q1266</f>
        <v>225.26671596214527</v>
      </c>
      <c r="M1266" s="48">
        <v>3</v>
      </c>
      <c r="N1266" s="48">
        <v>3</v>
      </c>
      <c r="O1266" s="51">
        <v>3</v>
      </c>
      <c r="P1266" s="55">
        <f>N1266*(1-Q1266)+O1266*Q1266</f>
        <v>3</v>
      </c>
      <c r="Q1266" s="52">
        <f>$Q$3</f>
        <v>0.17530681621684158</v>
      </c>
      <c r="R1266" s="53">
        <f>L1266+P1266</f>
        <v>228.26671596214527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11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11</v>
      </c>
      <c r="N1267" s="48">
        <v>5</v>
      </c>
      <c r="O1267" s="51">
        <v>5</v>
      </c>
      <c r="P1267" s="55">
        <f>N1267*(1-Q1267)+O1267*Q1267</f>
        <v>5</v>
      </c>
      <c r="Q1267" s="52">
        <f>$Q$4</f>
        <v>0.50862072119856605</v>
      </c>
      <c r="R1267" s="53">
        <f>L1267+P1267</f>
        <v>5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0.38656066241499837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122</v>
      </c>
      <c r="I1269" s="69">
        <v>113</v>
      </c>
      <c r="J1269" s="70"/>
      <c r="K1269" s="71"/>
      <c r="L1269" s="72">
        <v>73</v>
      </c>
      <c r="M1269" s="69">
        <v>9</v>
      </c>
      <c r="N1269" s="70"/>
      <c r="O1269" s="71"/>
      <c r="P1269" s="72">
        <v>9</v>
      </c>
      <c r="Q1269" s="73"/>
      <c r="R1269" s="74">
        <f>+L1269+P1269</f>
        <v>82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98</v>
      </c>
      <c r="I1270" s="76">
        <v>91</v>
      </c>
      <c r="J1270" s="77"/>
      <c r="K1270" s="78"/>
      <c r="L1270" s="79">
        <v>56</v>
      </c>
      <c r="M1270" s="76">
        <v>7</v>
      </c>
      <c r="N1270" s="77"/>
      <c r="O1270" s="78"/>
      <c r="P1270" s="79">
        <v>0</v>
      </c>
      <c r="Q1270" s="80"/>
      <c r="R1270" s="81">
        <f>+L1270+P1270</f>
        <v>56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305</v>
      </c>
      <c r="I1271" s="76">
        <v>286</v>
      </c>
      <c r="J1271" s="77"/>
      <c r="K1271" s="78"/>
      <c r="L1271" s="79">
        <v>17</v>
      </c>
      <c r="M1271" s="76">
        <v>19</v>
      </c>
      <c r="N1271" s="77"/>
      <c r="O1271" s="78"/>
      <c r="P1271" s="79">
        <v>0</v>
      </c>
      <c r="Q1271" s="80"/>
      <c r="R1271" s="81">
        <f>+L1271+P1271</f>
        <v>17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118</v>
      </c>
      <c r="I1272" s="76">
        <v>118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16</v>
      </c>
      <c r="I1273" s="86">
        <v>0</v>
      </c>
      <c r="J1273" s="87"/>
      <c r="K1273" s="88"/>
      <c r="L1273" s="89">
        <v>0</v>
      </c>
      <c r="M1273" s="86">
        <v>16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1035</v>
      </c>
      <c r="I1274" s="96">
        <v>880</v>
      </c>
      <c r="J1274" s="97"/>
      <c r="K1274" s="98"/>
      <c r="L1274" s="99">
        <f>+L1275+SUM(L1280:L1284)</f>
        <v>512.76057963780841</v>
      </c>
      <c r="M1274" s="96">
        <v>155</v>
      </c>
      <c r="N1274" s="100"/>
      <c r="O1274" s="101"/>
      <c r="P1274" s="99">
        <f>+P1275+SUM(P1280:P1284)</f>
        <v>32</v>
      </c>
      <c r="Q1274" s="102"/>
      <c r="R1274" s="103">
        <f>+R1275+SUM(R1280:R1284)</f>
        <v>544.76057963780841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404</v>
      </c>
      <c r="I1275" s="38">
        <v>371</v>
      </c>
      <c r="J1275" s="39">
        <v>322</v>
      </c>
      <c r="K1275" s="42">
        <v>275</v>
      </c>
      <c r="L1275" s="41">
        <f>SUM(L1276:L1279)</f>
        <v>313.76057963780841</v>
      </c>
      <c r="M1275" s="38">
        <v>34</v>
      </c>
      <c r="N1275" s="39">
        <v>14</v>
      </c>
      <c r="O1275" s="42">
        <v>14</v>
      </c>
      <c r="P1275" s="41">
        <f>SUM(P1276:P1279)</f>
        <v>14</v>
      </c>
      <c r="Q1275" s="43"/>
      <c r="R1275" s="44">
        <f>SUM(R1276:R1279)</f>
        <v>327.76057963780841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0.1056098208184667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401</v>
      </c>
      <c r="I1277" s="48">
        <v>371</v>
      </c>
      <c r="J1277" s="48">
        <v>322</v>
      </c>
      <c r="K1277" s="51">
        <v>275</v>
      </c>
      <c r="L1277" s="55">
        <f>J1277*(1-Q1277)+K1277*Q1277</f>
        <v>313.76057963780841</v>
      </c>
      <c r="M1277" s="48">
        <v>30</v>
      </c>
      <c r="N1277" s="48">
        <v>10</v>
      </c>
      <c r="O1277" s="51">
        <v>10</v>
      </c>
      <c r="P1277" s="55">
        <f>N1277*(1-Q1277)+O1277*Q1277</f>
        <v>10</v>
      </c>
      <c r="Q1277" s="52">
        <f>$Q$3</f>
        <v>0.17530681621684158</v>
      </c>
      <c r="R1277" s="53">
        <f>L1277+P1277</f>
        <v>323.76057963780841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0.50862072119856605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4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4</v>
      </c>
      <c r="N1279" s="60">
        <v>4</v>
      </c>
      <c r="O1279" s="63">
        <v>4</v>
      </c>
      <c r="P1279" s="62">
        <f>N1279*(1-Q1279)+O1279*Q1279</f>
        <v>4</v>
      </c>
      <c r="Q1279" s="64">
        <f>$Q$5</f>
        <v>0.38656066241499837</v>
      </c>
      <c r="R1279" s="65">
        <f>L1279+P1279</f>
        <v>4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186</v>
      </c>
      <c r="I1280" s="69">
        <v>178</v>
      </c>
      <c r="J1280" s="70"/>
      <c r="K1280" s="71"/>
      <c r="L1280" s="72">
        <v>133</v>
      </c>
      <c r="M1280" s="69">
        <v>8</v>
      </c>
      <c r="N1280" s="70"/>
      <c r="O1280" s="71"/>
      <c r="P1280" s="72">
        <v>8</v>
      </c>
      <c r="Q1280" s="73"/>
      <c r="R1280" s="74">
        <f>+L1280+P1280</f>
        <v>141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159</v>
      </c>
      <c r="I1281" s="76">
        <v>117</v>
      </c>
      <c r="J1281" s="77"/>
      <c r="K1281" s="78"/>
      <c r="L1281" s="79">
        <v>33</v>
      </c>
      <c r="M1281" s="76">
        <v>42</v>
      </c>
      <c r="N1281" s="77"/>
      <c r="O1281" s="78"/>
      <c r="P1281" s="79">
        <v>0</v>
      </c>
      <c r="Q1281" s="80"/>
      <c r="R1281" s="81">
        <f>+L1281+P1281</f>
        <v>33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185</v>
      </c>
      <c r="I1282" s="76">
        <v>129</v>
      </c>
      <c r="J1282" s="77"/>
      <c r="K1282" s="78"/>
      <c r="L1282" s="79">
        <v>33</v>
      </c>
      <c r="M1282" s="76">
        <v>57</v>
      </c>
      <c r="N1282" s="77"/>
      <c r="O1282" s="78"/>
      <c r="P1282" s="79">
        <v>10</v>
      </c>
      <c r="Q1282" s="80"/>
      <c r="R1282" s="81">
        <f>+L1282+P1282</f>
        <v>43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80</v>
      </c>
      <c r="I1283" s="76">
        <v>71</v>
      </c>
      <c r="J1283" s="77"/>
      <c r="K1283" s="78"/>
      <c r="L1283" s="79">
        <v>0</v>
      </c>
      <c r="M1283" s="76">
        <v>9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20</v>
      </c>
      <c r="I1284" s="86">
        <v>15</v>
      </c>
      <c r="J1284" s="87"/>
      <c r="K1284" s="88"/>
      <c r="L1284" s="89">
        <v>0</v>
      </c>
      <c r="M1284" s="86">
        <v>5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1535</v>
      </c>
      <c r="I1285" s="96">
        <v>1240</v>
      </c>
      <c r="J1285" s="97"/>
      <c r="K1285" s="98"/>
      <c r="L1285" s="99">
        <f>+L1286+SUM(L1291:L1295)</f>
        <v>693.35812510807375</v>
      </c>
      <c r="M1285" s="96">
        <v>295</v>
      </c>
      <c r="N1285" s="100"/>
      <c r="O1285" s="101"/>
      <c r="P1285" s="99">
        <f>+P1286+SUM(P1291:P1295)</f>
        <v>161.47407955134946</v>
      </c>
      <c r="Q1285" s="102"/>
      <c r="R1285" s="103">
        <f>+R1286+SUM(R1291:R1295)</f>
        <v>854.83220465942327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589</v>
      </c>
      <c r="I1286" s="38">
        <v>558</v>
      </c>
      <c r="J1286" s="39">
        <v>449</v>
      </c>
      <c r="K1286" s="42">
        <v>394</v>
      </c>
      <c r="L1286" s="41">
        <f>SUM(L1287:L1290)</f>
        <v>439.35812510807375</v>
      </c>
      <c r="M1286" s="38">
        <v>31</v>
      </c>
      <c r="N1286" s="39">
        <v>31</v>
      </c>
      <c r="O1286" s="42">
        <v>28</v>
      </c>
      <c r="P1286" s="41">
        <f>SUM(P1287:P1290)</f>
        <v>29.474079551349476</v>
      </c>
      <c r="Q1286" s="43"/>
      <c r="R1286" s="44">
        <f>SUM(R1287:R1290)</f>
        <v>468.83220465942321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0.1056098208184667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523</v>
      </c>
      <c r="I1288" s="48">
        <v>499</v>
      </c>
      <c r="J1288" s="48">
        <v>429</v>
      </c>
      <c r="K1288" s="51">
        <v>374</v>
      </c>
      <c r="L1288" s="55">
        <f>J1288*(1-Q1288)+K1288*Q1288</f>
        <v>419.35812510807375</v>
      </c>
      <c r="M1288" s="48">
        <v>23</v>
      </c>
      <c r="N1288" s="48">
        <v>23</v>
      </c>
      <c r="O1288" s="51">
        <v>20</v>
      </c>
      <c r="P1288" s="55">
        <f>N1288*(1-Q1288)+O1288*Q1288</f>
        <v>22.474079551349476</v>
      </c>
      <c r="Q1288" s="52">
        <f>$Q$3</f>
        <v>0.17530681621684158</v>
      </c>
      <c r="R1288" s="53">
        <f>L1288+P1288</f>
        <v>441.83220465942321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66</v>
      </c>
      <c r="I1289" s="48">
        <v>58</v>
      </c>
      <c r="J1289" s="48">
        <v>20</v>
      </c>
      <c r="K1289" s="51">
        <v>20</v>
      </c>
      <c r="L1289" s="55">
        <f>J1289*(1-Q1289)+K1289*Q1289</f>
        <v>20</v>
      </c>
      <c r="M1289" s="48">
        <v>7</v>
      </c>
      <c r="N1289" s="48">
        <v>7</v>
      </c>
      <c r="O1289" s="51">
        <v>7</v>
      </c>
      <c r="P1289" s="55">
        <f>N1289*(1-Q1289)+O1289*Q1289</f>
        <v>7</v>
      </c>
      <c r="Q1289" s="52">
        <f>$Q$4</f>
        <v>0.50862072119856605</v>
      </c>
      <c r="R1289" s="53">
        <f>L1289+P1289</f>
        <v>27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0.38656066241499837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309</v>
      </c>
      <c r="I1291" s="69">
        <v>215</v>
      </c>
      <c r="J1291" s="70"/>
      <c r="K1291" s="71"/>
      <c r="L1291" s="72">
        <v>134</v>
      </c>
      <c r="M1291" s="69">
        <v>94</v>
      </c>
      <c r="N1291" s="70"/>
      <c r="O1291" s="71"/>
      <c r="P1291" s="72">
        <v>52</v>
      </c>
      <c r="Q1291" s="73"/>
      <c r="R1291" s="74">
        <f>+L1291+P1291</f>
        <v>186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160</v>
      </c>
      <c r="I1292" s="76">
        <v>115</v>
      </c>
      <c r="J1292" s="77"/>
      <c r="K1292" s="78"/>
      <c r="L1292" s="79">
        <v>51</v>
      </c>
      <c r="M1292" s="76">
        <v>45</v>
      </c>
      <c r="N1292" s="77"/>
      <c r="O1292" s="78"/>
      <c r="P1292" s="79">
        <v>32</v>
      </c>
      <c r="Q1292" s="80"/>
      <c r="R1292" s="81">
        <f>+L1292+P1292</f>
        <v>83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327</v>
      </c>
      <c r="I1293" s="76">
        <v>250</v>
      </c>
      <c r="J1293" s="77"/>
      <c r="K1293" s="78"/>
      <c r="L1293" s="79">
        <v>37</v>
      </c>
      <c r="M1293" s="76">
        <v>77</v>
      </c>
      <c r="N1293" s="77"/>
      <c r="O1293" s="78"/>
      <c r="P1293" s="79">
        <v>21</v>
      </c>
      <c r="Q1293" s="80"/>
      <c r="R1293" s="81">
        <f>+L1293+P1293</f>
        <v>58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81</v>
      </c>
      <c r="I1294" s="76">
        <v>32</v>
      </c>
      <c r="J1294" s="77"/>
      <c r="K1294" s="78"/>
      <c r="L1294" s="79">
        <v>32</v>
      </c>
      <c r="M1294" s="76">
        <v>49</v>
      </c>
      <c r="N1294" s="77"/>
      <c r="O1294" s="78"/>
      <c r="P1294" s="79">
        <v>27</v>
      </c>
      <c r="Q1294" s="80"/>
      <c r="R1294" s="81">
        <f>+L1294+P1294</f>
        <v>59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69</v>
      </c>
      <c r="I1295" s="86">
        <v>69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74</v>
      </c>
      <c r="I1296" s="96">
        <v>50</v>
      </c>
      <c r="J1296" s="97"/>
      <c r="K1296" s="98"/>
      <c r="L1296" s="99">
        <f>+L1297+SUM(L1302:L1306)</f>
        <v>49</v>
      </c>
      <c r="M1296" s="96">
        <v>25</v>
      </c>
      <c r="N1296" s="100"/>
      <c r="O1296" s="101"/>
      <c r="P1296" s="99">
        <f>+P1297+SUM(P1302:P1306)</f>
        <v>24</v>
      </c>
      <c r="Q1296" s="102"/>
      <c r="R1296" s="103">
        <f>+R1297+SUM(R1302:R1306)</f>
        <v>73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32</v>
      </c>
      <c r="I1297" s="38">
        <v>32</v>
      </c>
      <c r="J1297" s="39">
        <v>32</v>
      </c>
      <c r="K1297" s="42">
        <v>32</v>
      </c>
      <c r="L1297" s="41">
        <f>SUM(L1298:L1301)</f>
        <v>32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32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0.1056098208184667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0.17530681621684158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32</v>
      </c>
      <c r="I1300" s="48">
        <v>32</v>
      </c>
      <c r="J1300" s="48">
        <v>32</v>
      </c>
      <c r="K1300" s="51">
        <v>32</v>
      </c>
      <c r="L1300" s="55">
        <f>J1300*(1-Q1300)+K1300*Q1300</f>
        <v>32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0.50862072119856605</v>
      </c>
      <c r="R1300" s="53">
        <f>L1300+P1300</f>
        <v>32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0.38656066241499837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30</v>
      </c>
      <c r="I1302" s="69">
        <v>17</v>
      </c>
      <c r="J1302" s="70"/>
      <c r="K1302" s="71"/>
      <c r="L1302" s="72">
        <v>17</v>
      </c>
      <c r="M1302" s="69">
        <v>12</v>
      </c>
      <c r="N1302" s="70"/>
      <c r="O1302" s="71"/>
      <c r="P1302" s="72">
        <v>12</v>
      </c>
      <c r="Q1302" s="73"/>
      <c r="R1302" s="74">
        <f>+L1302+P1302</f>
        <v>29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12</v>
      </c>
      <c r="I1303" s="76">
        <v>0</v>
      </c>
      <c r="J1303" s="77"/>
      <c r="K1303" s="78"/>
      <c r="L1303" s="79">
        <v>0</v>
      </c>
      <c r="M1303" s="76">
        <v>12</v>
      </c>
      <c r="N1303" s="77"/>
      <c r="O1303" s="78"/>
      <c r="P1303" s="79">
        <v>12</v>
      </c>
      <c r="Q1303" s="80"/>
      <c r="R1303" s="81">
        <f>+L1303+P1303</f>
        <v>12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134</v>
      </c>
      <c r="I1307" s="96">
        <v>35</v>
      </c>
      <c r="J1307" s="97"/>
      <c r="K1307" s="98"/>
      <c r="L1307" s="99">
        <f>+L1308+SUM(L1313:L1317)</f>
        <v>35</v>
      </c>
      <c r="M1307" s="96">
        <v>99</v>
      </c>
      <c r="N1307" s="100"/>
      <c r="O1307" s="101"/>
      <c r="P1307" s="99">
        <f>+P1308+SUM(P1313:P1317)</f>
        <v>69</v>
      </c>
      <c r="Q1307" s="102"/>
      <c r="R1307" s="103">
        <f>+R1308+SUM(R1313:R1317)</f>
        <v>104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0.1056098208184667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0.17530681621684158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0.50862072119856605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0.38656066241499837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53</v>
      </c>
      <c r="I1313" s="69">
        <v>35</v>
      </c>
      <c r="J1313" s="70"/>
      <c r="K1313" s="71"/>
      <c r="L1313" s="72">
        <v>35</v>
      </c>
      <c r="M1313" s="69">
        <v>18</v>
      </c>
      <c r="N1313" s="70"/>
      <c r="O1313" s="71"/>
      <c r="P1313" s="72">
        <v>18</v>
      </c>
      <c r="Q1313" s="73"/>
      <c r="R1313" s="74">
        <f>+L1313+P1313</f>
        <v>53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28</v>
      </c>
      <c r="I1314" s="76">
        <v>0</v>
      </c>
      <c r="J1314" s="77"/>
      <c r="K1314" s="78"/>
      <c r="L1314" s="79">
        <v>0</v>
      </c>
      <c r="M1314" s="76">
        <v>28</v>
      </c>
      <c r="N1314" s="77"/>
      <c r="O1314" s="78"/>
      <c r="P1314" s="79">
        <v>28</v>
      </c>
      <c r="Q1314" s="80"/>
      <c r="R1314" s="81">
        <f>+L1314+P1314</f>
        <v>28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9</v>
      </c>
      <c r="I1315" s="76">
        <v>0</v>
      </c>
      <c r="J1315" s="77"/>
      <c r="K1315" s="78"/>
      <c r="L1315" s="79">
        <v>0</v>
      </c>
      <c r="M1315" s="76">
        <v>9</v>
      </c>
      <c r="N1315" s="77"/>
      <c r="O1315" s="78"/>
      <c r="P1315" s="79">
        <v>9</v>
      </c>
      <c r="Q1315" s="80"/>
      <c r="R1315" s="81">
        <f>+L1315+P1315</f>
        <v>9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30</v>
      </c>
      <c r="I1316" s="76">
        <v>0</v>
      </c>
      <c r="J1316" s="77"/>
      <c r="K1316" s="78"/>
      <c r="L1316" s="79">
        <v>0</v>
      </c>
      <c r="M1316" s="76">
        <v>30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14</v>
      </c>
      <c r="I1317" s="86">
        <v>0</v>
      </c>
      <c r="J1317" s="87"/>
      <c r="K1317" s="88"/>
      <c r="L1317" s="89">
        <v>0</v>
      </c>
      <c r="M1317" s="86">
        <v>14</v>
      </c>
      <c r="N1317" s="87"/>
      <c r="O1317" s="88"/>
      <c r="P1317" s="89">
        <v>14</v>
      </c>
      <c r="Q1317" s="90"/>
      <c r="R1317" s="91">
        <f>+L1317+P1317</f>
        <v>14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1610</v>
      </c>
      <c r="I1318" s="96">
        <v>1595</v>
      </c>
      <c r="J1318" s="97"/>
      <c r="K1318" s="98"/>
      <c r="L1318" s="99">
        <f>+L1319+SUM(L1324:L1328)</f>
        <v>391.83164886649507</v>
      </c>
      <c r="M1318" s="96">
        <v>15</v>
      </c>
      <c r="N1318" s="100"/>
      <c r="O1318" s="101"/>
      <c r="P1318" s="99">
        <f>+P1319+SUM(P1324:P1328)</f>
        <v>0</v>
      </c>
      <c r="Q1318" s="102"/>
      <c r="R1318" s="103">
        <f>+R1319+SUM(R1324:R1328)</f>
        <v>391.83164886649507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841</v>
      </c>
      <c r="I1319" s="38">
        <v>841</v>
      </c>
      <c r="J1319" s="39">
        <v>259</v>
      </c>
      <c r="K1319" s="42">
        <v>212</v>
      </c>
      <c r="L1319" s="41">
        <f>SUM(L1320:L1323)</f>
        <v>240.83164886649507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240.83164886649507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0.1056098208184667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0.17530681621684158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0.50862072119856605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841</v>
      </c>
      <c r="I1323" s="59">
        <v>841</v>
      </c>
      <c r="J1323" s="60">
        <v>259</v>
      </c>
      <c r="K1323" s="63">
        <v>212</v>
      </c>
      <c r="L1323" s="62">
        <f>J1323*(1-Q1323)+K1323*Q1323</f>
        <v>240.83164886649507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0.38656066241499837</v>
      </c>
      <c r="R1323" s="65">
        <f>L1323+P1323</f>
        <v>240.83164886649507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282</v>
      </c>
      <c r="I1324" s="69">
        <v>273</v>
      </c>
      <c r="J1324" s="70"/>
      <c r="K1324" s="71"/>
      <c r="L1324" s="72">
        <v>151</v>
      </c>
      <c r="M1324" s="69">
        <v>9</v>
      </c>
      <c r="N1324" s="70"/>
      <c r="O1324" s="71"/>
      <c r="P1324" s="72">
        <v>0</v>
      </c>
      <c r="Q1324" s="73"/>
      <c r="R1324" s="74">
        <f>+L1324+P1324</f>
        <v>151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215</v>
      </c>
      <c r="I1325" s="76">
        <v>215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251</v>
      </c>
      <c r="I1326" s="76">
        <v>251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15</v>
      </c>
      <c r="I1327" s="76">
        <v>15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6</v>
      </c>
      <c r="I1328" s="86">
        <v>0</v>
      </c>
      <c r="J1328" s="87"/>
      <c r="K1328" s="88"/>
      <c r="L1328" s="89">
        <v>0</v>
      </c>
      <c r="M1328" s="86">
        <v>6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3" sqref="J3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8.3368188247176747E-2</v>
      </c>
    </row>
    <row r="3" spans="1:18">
      <c r="D3" s="1" t="s">
        <v>72</v>
      </c>
      <c r="P3" s="8" t="s">
        <v>5</v>
      </c>
      <c r="Q3" s="9">
        <v>0.16264203494447702</v>
      </c>
    </row>
    <row r="4" spans="1:18">
      <c r="D4" s="1" t="s">
        <v>6</v>
      </c>
      <c r="P4" s="8" t="s">
        <v>7</v>
      </c>
      <c r="Q4" s="9">
        <v>0.51140378387939212</v>
      </c>
    </row>
    <row r="5" spans="1:18">
      <c r="P5" s="10" t="s">
        <v>8</v>
      </c>
      <c r="Q5" s="11">
        <v>0.33864718562964696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1135038</v>
      </c>
      <c r="I9" s="26">
        <v>274445</v>
      </c>
      <c r="J9" s="27"/>
      <c r="K9" s="28"/>
      <c r="L9" s="29">
        <f>+L10+SUM(L15:L19)</f>
        <v>175866.15912559498</v>
      </c>
      <c r="M9" s="26">
        <v>610207</v>
      </c>
      <c r="N9" s="27"/>
      <c r="O9" s="28"/>
      <c r="P9" s="29">
        <f>+P10+SUM(P15:P19)</f>
        <v>424671.35718434636</v>
      </c>
      <c r="Q9" s="30"/>
      <c r="R9" s="31">
        <f>+R10+SUM(R15:R19)</f>
        <v>600537.5163099413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419550</v>
      </c>
      <c r="I10" s="38">
        <v>123239</v>
      </c>
      <c r="J10" s="39">
        <v>117767</v>
      </c>
      <c r="K10" s="40">
        <v>77547</v>
      </c>
      <c r="L10" s="41">
        <f>SUM(L11:L14)</f>
        <v>107341.15912559498</v>
      </c>
      <c r="M10" s="38">
        <v>121758</v>
      </c>
      <c r="N10" s="39">
        <v>119530</v>
      </c>
      <c r="O10" s="42">
        <v>106363</v>
      </c>
      <c r="P10" s="41">
        <f>SUM(P11:P14)</f>
        <v>113985.35718434634</v>
      </c>
      <c r="Q10" s="43"/>
      <c r="R10" s="44">
        <f>SUM(R11:R14)</f>
        <v>221326.51630994133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89643</v>
      </c>
      <c r="I11" s="48">
        <v>18559</v>
      </c>
      <c r="J11" s="48">
        <v>16572</v>
      </c>
      <c r="K11" s="49">
        <v>6504</v>
      </c>
      <c r="L11" s="50">
        <f>J11*(1-Q11)+K11*Q11</f>
        <v>15732.649080727424</v>
      </c>
      <c r="M11" s="48">
        <v>1071</v>
      </c>
      <c r="N11" s="48">
        <v>1013</v>
      </c>
      <c r="O11" s="51">
        <v>871</v>
      </c>
      <c r="P11" s="50">
        <f>N11*(1-Q11)+O11*Q11</f>
        <v>1001.1617172689009</v>
      </c>
      <c r="Q11" s="52">
        <f>$Q$2</f>
        <v>8.3368188247176747E-2</v>
      </c>
      <c r="R11" s="53">
        <f>L11+P11</f>
        <v>16733.810797996324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112337</v>
      </c>
      <c r="I12" s="48">
        <v>46548</v>
      </c>
      <c r="J12" s="48">
        <v>44573</v>
      </c>
      <c r="K12" s="49">
        <v>29672</v>
      </c>
      <c r="L12" s="55">
        <f>J12*(1-Q12)+K12*Q12</f>
        <v>42149.471037292344</v>
      </c>
      <c r="M12" s="48">
        <v>21097</v>
      </c>
      <c r="N12" s="48">
        <v>20779</v>
      </c>
      <c r="O12" s="51">
        <v>18300</v>
      </c>
      <c r="P12" s="55">
        <f>N12*(1-Q12)+O12*Q12</f>
        <v>20375.810395372642</v>
      </c>
      <c r="Q12" s="52">
        <f>$Q$3</f>
        <v>0.16264203494447702</v>
      </c>
      <c r="R12" s="53">
        <f>L12+P12</f>
        <v>62525.281432664982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152823</v>
      </c>
      <c r="I13" s="48">
        <v>44474</v>
      </c>
      <c r="J13" s="48">
        <v>43470</v>
      </c>
      <c r="K13" s="49">
        <v>31905</v>
      </c>
      <c r="L13" s="55">
        <f>J13*(1-Q13)+K13*Q13</f>
        <v>37555.615239434832</v>
      </c>
      <c r="M13" s="48">
        <v>88226</v>
      </c>
      <c r="N13" s="48">
        <v>86582</v>
      </c>
      <c r="O13" s="51">
        <v>77564</v>
      </c>
      <c r="P13" s="55">
        <f>N13*(1-Q13)+O13*Q13</f>
        <v>81970.160676975647</v>
      </c>
      <c r="Q13" s="52">
        <f>$Q$4</f>
        <v>0.51140378387939212</v>
      </c>
      <c r="R13" s="53">
        <f>L13+P13</f>
        <v>119525.77591641048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64747</v>
      </c>
      <c r="I14" s="59">
        <v>13658</v>
      </c>
      <c r="J14" s="60">
        <v>13151</v>
      </c>
      <c r="K14" s="61">
        <v>9467</v>
      </c>
      <c r="L14" s="62">
        <f>J14*(1-Q14)+K14*Q14</f>
        <v>11903.423768140381</v>
      </c>
      <c r="M14" s="59">
        <v>11364</v>
      </c>
      <c r="N14" s="60">
        <v>11155</v>
      </c>
      <c r="O14" s="63">
        <v>9629</v>
      </c>
      <c r="P14" s="62">
        <f>N14*(1-Q14)+O14*Q14</f>
        <v>10638.224394729159</v>
      </c>
      <c r="Q14" s="64">
        <f>$Q$5</f>
        <v>0.33864718562964696</v>
      </c>
      <c r="R14" s="65">
        <f>L14+P14</f>
        <v>22541.64816286954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313110</v>
      </c>
      <c r="I15" s="69">
        <v>72949</v>
      </c>
      <c r="J15" s="70"/>
      <c r="K15" s="71"/>
      <c r="L15" s="72">
        <v>48623</v>
      </c>
      <c r="M15" s="69">
        <v>196460</v>
      </c>
      <c r="N15" s="70"/>
      <c r="O15" s="71"/>
      <c r="P15" s="72">
        <v>164593</v>
      </c>
      <c r="Q15" s="73"/>
      <c r="R15" s="74">
        <f>+L15+P15</f>
        <v>213216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192925</v>
      </c>
      <c r="I16" s="76">
        <v>43761</v>
      </c>
      <c r="J16" s="77"/>
      <c r="K16" s="78"/>
      <c r="L16" s="79">
        <v>15101</v>
      </c>
      <c r="M16" s="76">
        <v>129548</v>
      </c>
      <c r="N16" s="77"/>
      <c r="O16" s="78"/>
      <c r="P16" s="79">
        <v>81124</v>
      </c>
      <c r="Q16" s="80"/>
      <c r="R16" s="81">
        <f>+L16+P16</f>
        <v>96225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141754</v>
      </c>
      <c r="I17" s="76">
        <v>27694</v>
      </c>
      <c r="J17" s="77"/>
      <c r="K17" s="78"/>
      <c r="L17" s="79">
        <v>4191</v>
      </c>
      <c r="M17" s="76">
        <v>104641</v>
      </c>
      <c r="N17" s="77"/>
      <c r="O17" s="78"/>
      <c r="P17" s="79">
        <v>42461</v>
      </c>
      <c r="Q17" s="80"/>
      <c r="R17" s="81">
        <f>+L17+P17</f>
        <v>46652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46239</v>
      </c>
      <c r="I18" s="76">
        <v>5770</v>
      </c>
      <c r="J18" s="77"/>
      <c r="K18" s="78"/>
      <c r="L18" s="79">
        <v>533</v>
      </c>
      <c r="M18" s="76">
        <v>38191</v>
      </c>
      <c r="N18" s="77"/>
      <c r="O18" s="78"/>
      <c r="P18" s="79">
        <v>14673</v>
      </c>
      <c r="Q18" s="80"/>
      <c r="R18" s="81">
        <f>+L18+P18</f>
        <v>15206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21458</v>
      </c>
      <c r="I19" s="86">
        <v>1032</v>
      </c>
      <c r="J19" s="87"/>
      <c r="K19" s="88"/>
      <c r="L19" s="89">
        <v>77</v>
      </c>
      <c r="M19" s="86">
        <v>19610</v>
      </c>
      <c r="N19" s="87"/>
      <c r="O19" s="88"/>
      <c r="P19" s="89">
        <v>7835</v>
      </c>
      <c r="Q19" s="90"/>
      <c r="R19" s="91">
        <f>+L19+P19</f>
        <v>7912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97067</v>
      </c>
      <c r="I20" s="96">
        <v>23108</v>
      </c>
      <c r="J20" s="97"/>
      <c r="K20" s="98"/>
      <c r="L20" s="99">
        <f>+L21+SUM(L26:L30)</f>
        <v>16789.519549782235</v>
      </c>
      <c r="M20" s="96">
        <v>30509</v>
      </c>
      <c r="N20" s="100"/>
      <c r="O20" s="101"/>
      <c r="P20" s="99">
        <f>+P21+SUM(P26:P30)</f>
        <v>25029.148227197598</v>
      </c>
      <c r="Q20" s="102"/>
      <c r="R20" s="103">
        <f>+R21+SUM(R26:R30)</f>
        <v>41818.667776979833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75540</v>
      </c>
      <c r="I21" s="38">
        <v>17908</v>
      </c>
      <c r="J21" s="39">
        <v>16574</v>
      </c>
      <c r="K21" s="42">
        <v>8630</v>
      </c>
      <c r="L21" s="41">
        <f>SUM(L22:L25)</f>
        <v>14801.519549782233</v>
      </c>
      <c r="M21" s="38">
        <v>19311</v>
      </c>
      <c r="N21" s="39">
        <v>18792</v>
      </c>
      <c r="O21" s="42">
        <v>16308</v>
      </c>
      <c r="P21" s="41">
        <f>SUM(P22:P25)</f>
        <v>17634.148227197598</v>
      </c>
      <c r="Q21" s="43"/>
      <c r="R21" s="44">
        <f>SUM(R22:R25)</f>
        <v>32435.667776979833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38401</v>
      </c>
      <c r="I22" s="48">
        <v>7910</v>
      </c>
      <c r="J22" s="48">
        <v>6984</v>
      </c>
      <c r="K22" s="51">
        <v>2310</v>
      </c>
      <c r="L22" s="50">
        <f>J22*(1-Q22)+K22*Q22</f>
        <v>6594.3370881326955</v>
      </c>
      <c r="M22" s="48">
        <v>145</v>
      </c>
      <c r="N22" s="48">
        <v>102</v>
      </c>
      <c r="O22" s="51">
        <v>120</v>
      </c>
      <c r="P22" s="50">
        <f>N22*(1-Q22)+O22*Q22</f>
        <v>103.50062738844919</v>
      </c>
      <c r="Q22" s="52">
        <f>$Q$2</f>
        <v>8.3368188247176747E-2</v>
      </c>
      <c r="R22" s="53">
        <f>L22+P22</f>
        <v>6697.8377155211447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8451</v>
      </c>
      <c r="I23" s="48">
        <v>3115</v>
      </c>
      <c r="J23" s="48">
        <v>2901</v>
      </c>
      <c r="K23" s="51">
        <v>2124</v>
      </c>
      <c r="L23" s="55">
        <f>J23*(1-Q23)+K23*Q23</f>
        <v>2774.6271388481409</v>
      </c>
      <c r="M23" s="48">
        <v>2473</v>
      </c>
      <c r="N23" s="48">
        <v>2405</v>
      </c>
      <c r="O23" s="51">
        <v>2104</v>
      </c>
      <c r="P23" s="55">
        <f>N23*(1-Q23)+O23*Q23</f>
        <v>2356.0447474817124</v>
      </c>
      <c r="Q23" s="52">
        <f>$Q$3</f>
        <v>0.16264203494447702</v>
      </c>
      <c r="R23" s="53">
        <f>L23+P23</f>
        <v>5130.6718863298538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26723</v>
      </c>
      <c r="I24" s="48">
        <v>6471</v>
      </c>
      <c r="J24" s="48">
        <v>6309</v>
      </c>
      <c r="K24" s="51">
        <v>3923</v>
      </c>
      <c r="L24" s="55">
        <f>J24*(1-Q24)+K24*Q24</f>
        <v>5088.7905716637706</v>
      </c>
      <c r="M24" s="48">
        <v>16101</v>
      </c>
      <c r="N24" s="48">
        <v>15693</v>
      </c>
      <c r="O24" s="51">
        <v>13580</v>
      </c>
      <c r="P24" s="55">
        <f>N24*(1-Q24)+O24*Q24</f>
        <v>14612.403804662845</v>
      </c>
      <c r="Q24" s="52">
        <f>$Q$4</f>
        <v>0.51140378387939212</v>
      </c>
      <c r="R24" s="53">
        <f>L24+P24</f>
        <v>19701.194376326617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1966</v>
      </c>
      <c r="I25" s="59">
        <v>411</v>
      </c>
      <c r="J25" s="60">
        <v>380</v>
      </c>
      <c r="K25" s="63">
        <v>273</v>
      </c>
      <c r="L25" s="62">
        <f>J25*(1-Q25)+K25*Q25</f>
        <v>343.7647511376278</v>
      </c>
      <c r="M25" s="59">
        <v>592</v>
      </c>
      <c r="N25" s="60">
        <v>592</v>
      </c>
      <c r="O25" s="63">
        <v>504</v>
      </c>
      <c r="P25" s="62">
        <f>N25*(1-Q25)+O25*Q25</f>
        <v>562.19904766459115</v>
      </c>
      <c r="Q25" s="64">
        <f>$Q$5</f>
        <v>0.33864718562964696</v>
      </c>
      <c r="R25" s="65">
        <f>L25+P25</f>
        <v>905.96379880221889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14450</v>
      </c>
      <c r="I26" s="69">
        <v>3272</v>
      </c>
      <c r="J26" s="70"/>
      <c r="K26" s="71"/>
      <c r="L26" s="72">
        <v>1571</v>
      </c>
      <c r="M26" s="69">
        <v>7427</v>
      </c>
      <c r="N26" s="70"/>
      <c r="O26" s="71"/>
      <c r="P26" s="72">
        <v>5712</v>
      </c>
      <c r="Q26" s="73"/>
      <c r="R26" s="74">
        <f>+L26+P26</f>
        <v>7283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4398</v>
      </c>
      <c r="I27" s="76">
        <v>1134</v>
      </c>
      <c r="J27" s="77"/>
      <c r="K27" s="78"/>
      <c r="L27" s="79">
        <v>353</v>
      </c>
      <c r="M27" s="76">
        <v>2239</v>
      </c>
      <c r="N27" s="77"/>
      <c r="O27" s="78"/>
      <c r="P27" s="79">
        <v>1284</v>
      </c>
      <c r="Q27" s="80"/>
      <c r="R27" s="81">
        <f>+L27+P27</f>
        <v>1637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1885</v>
      </c>
      <c r="I28" s="76">
        <v>640</v>
      </c>
      <c r="J28" s="77"/>
      <c r="K28" s="78"/>
      <c r="L28" s="79">
        <v>64</v>
      </c>
      <c r="M28" s="76">
        <v>990</v>
      </c>
      <c r="N28" s="77"/>
      <c r="O28" s="78"/>
      <c r="P28" s="79">
        <v>267</v>
      </c>
      <c r="Q28" s="80"/>
      <c r="R28" s="81">
        <f>+L28+P28</f>
        <v>331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628</v>
      </c>
      <c r="I29" s="76">
        <v>112</v>
      </c>
      <c r="J29" s="77"/>
      <c r="K29" s="78"/>
      <c r="L29" s="79">
        <v>0</v>
      </c>
      <c r="M29" s="76">
        <v>447</v>
      </c>
      <c r="N29" s="77"/>
      <c r="O29" s="78"/>
      <c r="P29" s="79">
        <v>100</v>
      </c>
      <c r="Q29" s="80"/>
      <c r="R29" s="81">
        <f>+L29+P29</f>
        <v>100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166</v>
      </c>
      <c r="I30" s="86">
        <v>43</v>
      </c>
      <c r="J30" s="87"/>
      <c r="K30" s="88"/>
      <c r="L30" s="89">
        <v>0</v>
      </c>
      <c r="M30" s="86">
        <v>95</v>
      </c>
      <c r="N30" s="87"/>
      <c r="O30" s="88"/>
      <c r="P30" s="89">
        <v>32</v>
      </c>
      <c r="Q30" s="90"/>
      <c r="R30" s="91">
        <f>+L30+P30</f>
        <v>32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170958</v>
      </c>
      <c r="I31" s="96">
        <v>44553</v>
      </c>
      <c r="J31" s="97"/>
      <c r="K31" s="98"/>
      <c r="L31" s="99">
        <f>+L32+SUM(L37:L41)</f>
        <v>30644.241127265235</v>
      </c>
      <c r="M31" s="96">
        <v>75008</v>
      </c>
      <c r="N31" s="100"/>
      <c r="O31" s="101"/>
      <c r="P31" s="99">
        <f>+P32+SUM(P37:P41)</f>
        <v>59740.790921008353</v>
      </c>
      <c r="Q31" s="102"/>
      <c r="R31" s="103">
        <f>+R32+SUM(R37:R41)</f>
        <v>90385.032048273599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104319</v>
      </c>
      <c r="I32" s="38">
        <v>29253</v>
      </c>
      <c r="J32" s="39">
        <v>28079</v>
      </c>
      <c r="K32" s="42">
        <v>17772</v>
      </c>
      <c r="L32" s="41">
        <f>SUM(L33:L36)</f>
        <v>24437.241127265235</v>
      </c>
      <c r="M32" s="38">
        <v>36083</v>
      </c>
      <c r="N32" s="39">
        <v>35253</v>
      </c>
      <c r="O32" s="42">
        <v>30380</v>
      </c>
      <c r="P32" s="41">
        <f>SUM(P33:P36)</f>
        <v>32993.790921008353</v>
      </c>
      <c r="Q32" s="43"/>
      <c r="R32" s="44">
        <f>SUM(R33:R36)</f>
        <v>57431.032048273591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23077</v>
      </c>
      <c r="I33" s="48">
        <v>3877</v>
      </c>
      <c r="J33" s="48">
        <v>3500</v>
      </c>
      <c r="K33" s="51">
        <v>1628</v>
      </c>
      <c r="L33" s="50">
        <f>J33*(1-Q33)+K33*Q33</f>
        <v>3343.9347516012854</v>
      </c>
      <c r="M33" s="48">
        <v>259</v>
      </c>
      <c r="N33" s="48">
        <v>259</v>
      </c>
      <c r="O33" s="51">
        <v>223</v>
      </c>
      <c r="P33" s="50">
        <f>N33*(1-Q33)+O33*Q33</f>
        <v>255.99874522310165</v>
      </c>
      <c r="Q33" s="52">
        <f>$Q$2</f>
        <v>8.3368188247176747E-2</v>
      </c>
      <c r="R33" s="53">
        <f>L33+P33</f>
        <v>3599.933496824387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17465</v>
      </c>
      <c r="I34" s="48">
        <v>5914</v>
      </c>
      <c r="J34" s="48">
        <v>5551</v>
      </c>
      <c r="K34" s="51">
        <v>3272</v>
      </c>
      <c r="L34" s="55">
        <f>J34*(1-Q34)+K34*Q34</f>
        <v>5180.3388023615371</v>
      </c>
      <c r="M34" s="48">
        <v>3233</v>
      </c>
      <c r="N34" s="48">
        <v>3151</v>
      </c>
      <c r="O34" s="51">
        <v>2583</v>
      </c>
      <c r="P34" s="55">
        <f>N34*(1-Q34)+O34*Q34</f>
        <v>3058.6193241515371</v>
      </c>
      <c r="Q34" s="52">
        <f>$Q$3</f>
        <v>0.16264203494447702</v>
      </c>
      <c r="R34" s="53">
        <f>L34+P34</f>
        <v>8238.9581265130746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61735</v>
      </c>
      <c r="I35" s="48">
        <v>18971</v>
      </c>
      <c r="J35" s="48">
        <v>18537</v>
      </c>
      <c r="K35" s="51">
        <v>12573</v>
      </c>
      <c r="L35" s="55">
        <f>J35*(1-Q35)+K35*Q35</f>
        <v>15486.987832943305</v>
      </c>
      <c r="M35" s="48">
        <v>31655</v>
      </c>
      <c r="N35" s="48">
        <v>30963</v>
      </c>
      <c r="O35" s="51">
        <v>26808</v>
      </c>
      <c r="P35" s="55">
        <f>N35*(1-Q35)+O35*Q35</f>
        <v>28838.117277981124</v>
      </c>
      <c r="Q35" s="52">
        <f>$Q$4</f>
        <v>0.51140378387939212</v>
      </c>
      <c r="R35" s="53">
        <f>L35+P35</f>
        <v>44325.105110924429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2042</v>
      </c>
      <c r="I36" s="59">
        <v>491</v>
      </c>
      <c r="J36" s="60">
        <v>491</v>
      </c>
      <c r="K36" s="63">
        <v>299</v>
      </c>
      <c r="L36" s="62">
        <f>J36*(1-Q36)+K36*Q36</f>
        <v>425.97974035910778</v>
      </c>
      <c r="M36" s="59">
        <v>935</v>
      </c>
      <c r="N36" s="60">
        <v>880</v>
      </c>
      <c r="O36" s="63">
        <v>765</v>
      </c>
      <c r="P36" s="62">
        <f>N36*(1-Q36)+O36*Q36</f>
        <v>841.05557365259062</v>
      </c>
      <c r="Q36" s="64">
        <f>$Q$5</f>
        <v>0.33864718562964696</v>
      </c>
      <c r="R36" s="65">
        <f>L36+P36</f>
        <v>1267.0353140116983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44912</v>
      </c>
      <c r="I37" s="69">
        <v>9532</v>
      </c>
      <c r="J37" s="70"/>
      <c r="K37" s="71"/>
      <c r="L37" s="72">
        <v>5442</v>
      </c>
      <c r="M37" s="69">
        <v>26379</v>
      </c>
      <c r="N37" s="70"/>
      <c r="O37" s="71"/>
      <c r="P37" s="72">
        <v>20847</v>
      </c>
      <c r="Q37" s="73"/>
      <c r="R37" s="74">
        <f>+L37+P37</f>
        <v>26289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14335</v>
      </c>
      <c r="I38" s="76">
        <v>3420</v>
      </c>
      <c r="J38" s="77"/>
      <c r="K38" s="78"/>
      <c r="L38" s="79">
        <v>717</v>
      </c>
      <c r="M38" s="76">
        <v>8401</v>
      </c>
      <c r="N38" s="77"/>
      <c r="O38" s="78"/>
      <c r="P38" s="79">
        <v>4439</v>
      </c>
      <c r="Q38" s="80"/>
      <c r="R38" s="81">
        <f>+L38+P38</f>
        <v>5156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5430</v>
      </c>
      <c r="I39" s="76">
        <v>1970</v>
      </c>
      <c r="J39" s="77"/>
      <c r="K39" s="78"/>
      <c r="L39" s="79">
        <v>48</v>
      </c>
      <c r="M39" s="76">
        <v>2842</v>
      </c>
      <c r="N39" s="77"/>
      <c r="O39" s="78"/>
      <c r="P39" s="79">
        <v>973</v>
      </c>
      <c r="Q39" s="80"/>
      <c r="R39" s="81">
        <f>+L39+P39</f>
        <v>1021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1427</v>
      </c>
      <c r="I40" s="76">
        <v>327</v>
      </c>
      <c r="J40" s="77"/>
      <c r="K40" s="78"/>
      <c r="L40" s="79">
        <v>0</v>
      </c>
      <c r="M40" s="76">
        <v>844</v>
      </c>
      <c r="N40" s="77"/>
      <c r="O40" s="78"/>
      <c r="P40" s="79">
        <v>287</v>
      </c>
      <c r="Q40" s="80"/>
      <c r="R40" s="81">
        <f>+L40+P40</f>
        <v>287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535</v>
      </c>
      <c r="I41" s="86">
        <v>51</v>
      </c>
      <c r="J41" s="87"/>
      <c r="K41" s="88"/>
      <c r="L41" s="89">
        <v>0</v>
      </c>
      <c r="M41" s="86">
        <v>458</v>
      </c>
      <c r="N41" s="87"/>
      <c r="O41" s="88"/>
      <c r="P41" s="89">
        <v>201</v>
      </c>
      <c r="Q41" s="90"/>
      <c r="R41" s="91">
        <f>+L41+P41</f>
        <v>201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194752</v>
      </c>
      <c r="I42" s="96">
        <v>46428</v>
      </c>
      <c r="J42" s="97"/>
      <c r="K42" s="98"/>
      <c r="L42" s="99">
        <f>+L43+SUM(L48:L52)</f>
        <v>29704.48029414755</v>
      </c>
      <c r="M42" s="96">
        <v>108371</v>
      </c>
      <c r="N42" s="100"/>
      <c r="O42" s="101"/>
      <c r="P42" s="99">
        <f>+P43+SUM(P48:P52)</f>
        <v>80877.736729841839</v>
      </c>
      <c r="Q42" s="102"/>
      <c r="R42" s="103">
        <f>+R43+SUM(R48:R52)</f>
        <v>110582.21702398939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73293</v>
      </c>
      <c r="I43" s="38">
        <v>21479</v>
      </c>
      <c r="J43" s="39">
        <v>20661</v>
      </c>
      <c r="K43" s="42">
        <v>13846</v>
      </c>
      <c r="L43" s="41">
        <f>SUM(L44:L47)</f>
        <v>18985.48029414755</v>
      </c>
      <c r="M43" s="38">
        <v>27423</v>
      </c>
      <c r="N43" s="39">
        <v>27064</v>
      </c>
      <c r="O43" s="42">
        <v>24712</v>
      </c>
      <c r="P43" s="41">
        <f>SUM(P44:P47)</f>
        <v>26057.736729841836</v>
      </c>
      <c r="Q43" s="43"/>
      <c r="R43" s="44">
        <f>SUM(R44:R47)</f>
        <v>45043.217023989382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13420</v>
      </c>
      <c r="I44" s="48">
        <v>3055</v>
      </c>
      <c r="J44" s="48">
        <v>2784</v>
      </c>
      <c r="K44" s="51">
        <v>1058</v>
      </c>
      <c r="L44" s="50">
        <f>J44*(1-Q44)+K44*Q44</f>
        <v>2640.1065070853729</v>
      </c>
      <c r="M44" s="48">
        <v>150</v>
      </c>
      <c r="N44" s="48">
        <v>135</v>
      </c>
      <c r="O44" s="51">
        <v>120</v>
      </c>
      <c r="P44" s="50">
        <f>N44*(1-Q44)+O44*Q44</f>
        <v>133.74947717629234</v>
      </c>
      <c r="Q44" s="52">
        <f>$Q$2</f>
        <v>8.3368188247176747E-2</v>
      </c>
      <c r="R44" s="53">
        <f>L44+P44</f>
        <v>2773.8559842616651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22129</v>
      </c>
      <c r="I45" s="48">
        <v>7658</v>
      </c>
      <c r="J45" s="48">
        <v>7308</v>
      </c>
      <c r="K45" s="51">
        <v>4280</v>
      </c>
      <c r="L45" s="55">
        <f>J45*(1-Q45)+K45*Q45</f>
        <v>6815.5199181881235</v>
      </c>
      <c r="M45" s="48">
        <v>3777</v>
      </c>
      <c r="N45" s="48">
        <v>3747</v>
      </c>
      <c r="O45" s="51">
        <v>3245</v>
      </c>
      <c r="P45" s="55">
        <f>N45*(1-Q45)+O45*Q45</f>
        <v>3665.3536984578723</v>
      </c>
      <c r="Q45" s="52">
        <f>$Q$3</f>
        <v>0.16264203494447702</v>
      </c>
      <c r="R45" s="53">
        <f>L45+P45</f>
        <v>10480.873616645997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36686</v>
      </c>
      <c r="I46" s="48">
        <v>10462</v>
      </c>
      <c r="J46" s="48">
        <v>10265</v>
      </c>
      <c r="K46" s="51">
        <v>8290</v>
      </c>
      <c r="L46" s="55">
        <f>J46*(1-Q46)+K46*Q46</f>
        <v>9254.9775268382</v>
      </c>
      <c r="M46" s="48">
        <v>22904</v>
      </c>
      <c r="N46" s="48">
        <v>22595</v>
      </c>
      <c r="O46" s="51">
        <v>20851</v>
      </c>
      <c r="P46" s="55">
        <f>N46*(1-Q46)+O46*Q46</f>
        <v>21703.111800914339</v>
      </c>
      <c r="Q46" s="52">
        <f>$Q$4</f>
        <v>0.51140378387939212</v>
      </c>
      <c r="R46" s="53">
        <f>L46+P46</f>
        <v>30958.089327752539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1058</v>
      </c>
      <c r="I47" s="59">
        <v>304</v>
      </c>
      <c r="J47" s="60">
        <v>304</v>
      </c>
      <c r="K47" s="63">
        <v>218</v>
      </c>
      <c r="L47" s="62">
        <f>J47*(1-Q47)+K47*Q47</f>
        <v>274.87634203585037</v>
      </c>
      <c r="M47" s="59">
        <v>593</v>
      </c>
      <c r="N47" s="60">
        <v>586</v>
      </c>
      <c r="O47" s="63">
        <v>496</v>
      </c>
      <c r="P47" s="62">
        <f>N47*(1-Q47)+O47*Q47</f>
        <v>555.52175329333181</v>
      </c>
      <c r="Q47" s="64">
        <f>$Q$5</f>
        <v>0.33864718562964696</v>
      </c>
      <c r="R47" s="65">
        <f>L47+P47</f>
        <v>830.39809532918218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75387</v>
      </c>
      <c r="I48" s="69">
        <v>15345</v>
      </c>
      <c r="J48" s="70"/>
      <c r="K48" s="71"/>
      <c r="L48" s="72">
        <v>9082</v>
      </c>
      <c r="M48" s="69">
        <v>50096</v>
      </c>
      <c r="N48" s="70"/>
      <c r="O48" s="71"/>
      <c r="P48" s="72">
        <v>40300</v>
      </c>
      <c r="Q48" s="73"/>
      <c r="R48" s="74">
        <f>+L48+P48</f>
        <v>49382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28787</v>
      </c>
      <c r="I49" s="76">
        <v>6391</v>
      </c>
      <c r="J49" s="77"/>
      <c r="K49" s="78"/>
      <c r="L49" s="79">
        <v>1378</v>
      </c>
      <c r="M49" s="76">
        <v>18915</v>
      </c>
      <c r="N49" s="77"/>
      <c r="O49" s="78"/>
      <c r="P49" s="79">
        <v>10262</v>
      </c>
      <c r="Q49" s="80"/>
      <c r="R49" s="81">
        <f>+L49+P49</f>
        <v>11640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11366</v>
      </c>
      <c r="I50" s="76">
        <v>2415</v>
      </c>
      <c r="J50" s="77"/>
      <c r="K50" s="78"/>
      <c r="L50" s="79">
        <v>210</v>
      </c>
      <c r="M50" s="76">
        <v>7586</v>
      </c>
      <c r="N50" s="77"/>
      <c r="O50" s="78"/>
      <c r="P50" s="79">
        <v>2762</v>
      </c>
      <c r="Q50" s="80"/>
      <c r="R50" s="81">
        <f>+L50+P50</f>
        <v>2972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4154</v>
      </c>
      <c r="I51" s="76">
        <v>677</v>
      </c>
      <c r="J51" s="77"/>
      <c r="K51" s="78"/>
      <c r="L51" s="79">
        <v>49</v>
      </c>
      <c r="M51" s="76">
        <v>2940</v>
      </c>
      <c r="N51" s="77"/>
      <c r="O51" s="78"/>
      <c r="P51" s="79">
        <v>1109</v>
      </c>
      <c r="Q51" s="80"/>
      <c r="R51" s="81">
        <f>+L51+P51</f>
        <v>1158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1765</v>
      </c>
      <c r="I52" s="86">
        <v>121</v>
      </c>
      <c r="J52" s="87"/>
      <c r="K52" s="88"/>
      <c r="L52" s="89">
        <v>0</v>
      </c>
      <c r="M52" s="86">
        <v>1411</v>
      </c>
      <c r="N52" s="87"/>
      <c r="O52" s="88"/>
      <c r="P52" s="89">
        <v>387</v>
      </c>
      <c r="Q52" s="90"/>
      <c r="R52" s="91">
        <f>+L52+P52</f>
        <v>387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161876</v>
      </c>
      <c r="I53" s="96">
        <v>39608</v>
      </c>
      <c r="J53" s="97"/>
      <c r="K53" s="98"/>
      <c r="L53" s="99">
        <f>+L54+SUM(L59:L63)</f>
        <v>24678.637148493995</v>
      </c>
      <c r="M53" s="96">
        <v>95847</v>
      </c>
      <c r="N53" s="100"/>
      <c r="O53" s="101"/>
      <c r="P53" s="99">
        <f>+P54+SUM(P59:P63)</f>
        <v>67710.589666736254</v>
      </c>
      <c r="Q53" s="102"/>
      <c r="R53" s="103">
        <f>+R54+SUM(R59:R63)</f>
        <v>92389.226815230257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44391</v>
      </c>
      <c r="I54" s="38">
        <v>15413</v>
      </c>
      <c r="J54" s="39">
        <v>14808</v>
      </c>
      <c r="K54" s="42">
        <v>9495</v>
      </c>
      <c r="L54" s="41">
        <f>SUM(L55:L58)</f>
        <v>13778.637148493995</v>
      </c>
      <c r="M54" s="38">
        <v>12961</v>
      </c>
      <c r="N54" s="39">
        <v>12736</v>
      </c>
      <c r="O54" s="42">
        <v>11605</v>
      </c>
      <c r="P54" s="41">
        <f>SUM(P55:P58)</f>
        <v>12328.589666736261</v>
      </c>
      <c r="Q54" s="43"/>
      <c r="R54" s="44">
        <f>SUM(R55:R58)</f>
        <v>26107.226815230257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9418</v>
      </c>
      <c r="I55" s="48">
        <v>2472</v>
      </c>
      <c r="J55" s="48">
        <v>2207</v>
      </c>
      <c r="K55" s="51">
        <v>938</v>
      </c>
      <c r="L55" s="50">
        <f>J55*(1-Q55)+K55*Q55</f>
        <v>2101.2057691143327</v>
      </c>
      <c r="M55" s="48">
        <v>285</v>
      </c>
      <c r="N55" s="48">
        <v>285</v>
      </c>
      <c r="O55" s="51">
        <v>226</v>
      </c>
      <c r="P55" s="50">
        <f>N55*(1-Q55)+O55*Q55</f>
        <v>280.0812768934166</v>
      </c>
      <c r="Q55" s="52">
        <f>$Q$2</f>
        <v>8.3368188247176747E-2</v>
      </c>
      <c r="R55" s="53">
        <f>L55+P55</f>
        <v>2381.2870460077493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19835</v>
      </c>
      <c r="I56" s="48">
        <v>8259</v>
      </c>
      <c r="J56" s="48">
        <v>8108</v>
      </c>
      <c r="K56" s="51">
        <v>4846</v>
      </c>
      <c r="L56" s="55">
        <f>J56*(1-Q56)+K56*Q56</f>
        <v>7577.461682011116</v>
      </c>
      <c r="M56" s="48">
        <v>3039</v>
      </c>
      <c r="N56" s="48">
        <v>2997</v>
      </c>
      <c r="O56" s="51">
        <v>2585</v>
      </c>
      <c r="P56" s="55">
        <f>N56*(1-Q56)+O56*Q56</f>
        <v>2929.991481602875</v>
      </c>
      <c r="Q56" s="52">
        <f>$Q$3</f>
        <v>0.16264203494447702</v>
      </c>
      <c r="R56" s="53">
        <f>L56+P56</f>
        <v>10507.453163613991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14787</v>
      </c>
      <c r="I57" s="48">
        <v>4620</v>
      </c>
      <c r="J57" s="48">
        <v>4432</v>
      </c>
      <c r="K57" s="51">
        <v>3688</v>
      </c>
      <c r="L57" s="55">
        <f>J57*(1-Q57)+K57*Q57</f>
        <v>4051.5155847937322</v>
      </c>
      <c r="M57" s="48">
        <v>9485</v>
      </c>
      <c r="N57" s="48">
        <v>9303</v>
      </c>
      <c r="O57" s="51">
        <v>8651</v>
      </c>
      <c r="P57" s="55">
        <f>N57*(1-Q57)+O57*Q57</f>
        <v>8969.5647329106359</v>
      </c>
      <c r="Q57" s="52">
        <f>$Q$4</f>
        <v>0.51140378387939212</v>
      </c>
      <c r="R57" s="53">
        <f>L57+P57</f>
        <v>13021.080317704367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351</v>
      </c>
      <c r="I58" s="59">
        <v>62</v>
      </c>
      <c r="J58" s="60">
        <v>62</v>
      </c>
      <c r="K58" s="63">
        <v>22</v>
      </c>
      <c r="L58" s="62">
        <f>J58*(1-Q58)+K58*Q58</f>
        <v>48.454112574814125</v>
      </c>
      <c r="M58" s="59">
        <v>152</v>
      </c>
      <c r="N58" s="60">
        <v>152</v>
      </c>
      <c r="O58" s="63">
        <v>143</v>
      </c>
      <c r="P58" s="62">
        <f>N58*(1-Q58)+O58*Q58</f>
        <v>148.95217532933319</v>
      </c>
      <c r="Q58" s="64">
        <f>$Q$5</f>
        <v>0.33864718562964696</v>
      </c>
      <c r="R58" s="65">
        <f>L58+P58</f>
        <v>197.40628790414732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59686</v>
      </c>
      <c r="I59" s="69">
        <v>12061</v>
      </c>
      <c r="J59" s="70"/>
      <c r="K59" s="71"/>
      <c r="L59" s="72">
        <v>8357</v>
      </c>
      <c r="M59" s="69">
        <v>41635</v>
      </c>
      <c r="N59" s="70"/>
      <c r="O59" s="71"/>
      <c r="P59" s="72">
        <v>35437</v>
      </c>
      <c r="Q59" s="73"/>
      <c r="R59" s="74">
        <f>+L59+P59</f>
        <v>43794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32014</v>
      </c>
      <c r="I60" s="76">
        <v>7372</v>
      </c>
      <c r="J60" s="77"/>
      <c r="K60" s="78"/>
      <c r="L60" s="79">
        <v>2021</v>
      </c>
      <c r="M60" s="76">
        <v>21868</v>
      </c>
      <c r="N60" s="77"/>
      <c r="O60" s="78"/>
      <c r="P60" s="79">
        <v>13309</v>
      </c>
      <c r="Q60" s="80"/>
      <c r="R60" s="81">
        <f>+L60+P60</f>
        <v>15330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17809</v>
      </c>
      <c r="I61" s="76">
        <v>3812</v>
      </c>
      <c r="J61" s="77"/>
      <c r="K61" s="78"/>
      <c r="L61" s="79">
        <v>466</v>
      </c>
      <c r="M61" s="76">
        <v>12709</v>
      </c>
      <c r="N61" s="77"/>
      <c r="O61" s="78"/>
      <c r="P61" s="79">
        <v>4657</v>
      </c>
      <c r="Q61" s="80"/>
      <c r="R61" s="81">
        <f>+L61+P61</f>
        <v>5123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5714</v>
      </c>
      <c r="I62" s="76">
        <v>746</v>
      </c>
      <c r="J62" s="77"/>
      <c r="K62" s="78"/>
      <c r="L62" s="79">
        <v>42</v>
      </c>
      <c r="M62" s="76">
        <v>4662</v>
      </c>
      <c r="N62" s="77"/>
      <c r="O62" s="78"/>
      <c r="P62" s="79">
        <v>1394</v>
      </c>
      <c r="Q62" s="80"/>
      <c r="R62" s="81">
        <f>+L62+P62</f>
        <v>1436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2262</v>
      </c>
      <c r="I63" s="86">
        <v>205</v>
      </c>
      <c r="J63" s="87"/>
      <c r="K63" s="88"/>
      <c r="L63" s="89">
        <v>14</v>
      </c>
      <c r="M63" s="86">
        <v>2012</v>
      </c>
      <c r="N63" s="87"/>
      <c r="O63" s="88"/>
      <c r="P63" s="89">
        <v>585</v>
      </c>
      <c r="Q63" s="90"/>
      <c r="R63" s="91">
        <f>+L63+P63</f>
        <v>599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120926</v>
      </c>
      <c r="I64" s="96">
        <v>30887</v>
      </c>
      <c r="J64" s="97"/>
      <c r="K64" s="98"/>
      <c r="L64" s="99">
        <f>+L65+SUM(L70:L74)</f>
        <v>17863.324673467236</v>
      </c>
      <c r="M64" s="96">
        <v>75206</v>
      </c>
      <c r="N64" s="100"/>
      <c r="O64" s="101"/>
      <c r="P64" s="99">
        <f>+P65+SUM(P70:P74)</f>
        <v>48466.017728883235</v>
      </c>
      <c r="Q64" s="102"/>
      <c r="R64" s="103">
        <f>+R65+SUM(R70:R74)</f>
        <v>66329.342402350463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25005</v>
      </c>
      <c r="I65" s="38">
        <v>9392</v>
      </c>
      <c r="J65" s="39">
        <v>8775</v>
      </c>
      <c r="K65" s="42">
        <v>6391</v>
      </c>
      <c r="L65" s="41">
        <f>SUM(L66:L69)</f>
        <v>8311.3246734672357</v>
      </c>
      <c r="M65" s="38">
        <v>7119</v>
      </c>
      <c r="N65" s="39">
        <v>7015</v>
      </c>
      <c r="O65" s="42">
        <v>6163</v>
      </c>
      <c r="P65" s="41">
        <f>SUM(P66:P69)</f>
        <v>6779.0177288832328</v>
      </c>
      <c r="Q65" s="43"/>
      <c r="R65" s="44">
        <f>SUM(R66:R69)</f>
        <v>15090.342402350467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2841</v>
      </c>
      <c r="I66" s="48">
        <v>740</v>
      </c>
      <c r="J66" s="48">
        <v>666</v>
      </c>
      <c r="K66" s="51">
        <v>321</v>
      </c>
      <c r="L66" s="50">
        <f>J66*(1-Q66)+K66*Q66</f>
        <v>637.23797505472407</v>
      </c>
      <c r="M66" s="48">
        <v>130</v>
      </c>
      <c r="N66" s="48">
        <v>130</v>
      </c>
      <c r="O66" s="51">
        <v>80</v>
      </c>
      <c r="P66" s="50">
        <f>N66*(1-Q66)+O66*Q66</f>
        <v>125.83159058764116</v>
      </c>
      <c r="Q66" s="52">
        <f>$Q$2</f>
        <v>8.3368188247176747E-2</v>
      </c>
      <c r="R66" s="53">
        <f>L66+P66</f>
        <v>763.06956564236521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15646</v>
      </c>
      <c r="I67" s="48">
        <v>6546</v>
      </c>
      <c r="J67" s="48">
        <v>6002</v>
      </c>
      <c r="K67" s="51">
        <v>4271</v>
      </c>
      <c r="L67" s="55">
        <f>J67*(1-Q67)+K67*Q67</f>
        <v>5720.4666375111101</v>
      </c>
      <c r="M67" s="48">
        <v>2871</v>
      </c>
      <c r="N67" s="48">
        <v>2819</v>
      </c>
      <c r="O67" s="51">
        <v>2335</v>
      </c>
      <c r="P67" s="55">
        <f>N67*(1-Q67)+O67*Q67</f>
        <v>2740.281255086873</v>
      </c>
      <c r="Q67" s="52">
        <f>$Q$3</f>
        <v>0.16264203494447702</v>
      </c>
      <c r="R67" s="53">
        <f>L67+P67</f>
        <v>8460.7478925979831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6330</v>
      </c>
      <c r="I68" s="48">
        <v>2069</v>
      </c>
      <c r="J68" s="48">
        <v>2069</v>
      </c>
      <c r="K68" s="51">
        <v>1781</v>
      </c>
      <c r="L68" s="55">
        <f>J68*(1-Q68)+K68*Q68</f>
        <v>1921.715710242735</v>
      </c>
      <c r="M68" s="48">
        <v>3997</v>
      </c>
      <c r="N68" s="48">
        <v>3945</v>
      </c>
      <c r="O68" s="51">
        <v>3686</v>
      </c>
      <c r="P68" s="55">
        <f>N68*(1-Q68)+O68*Q68</f>
        <v>3812.5464199752378</v>
      </c>
      <c r="Q68" s="52">
        <f>$Q$4</f>
        <v>0.51140378387939212</v>
      </c>
      <c r="R68" s="53">
        <f>L68+P68</f>
        <v>5734.2621302179723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189</v>
      </c>
      <c r="I69" s="59">
        <v>38</v>
      </c>
      <c r="J69" s="60">
        <v>38</v>
      </c>
      <c r="K69" s="63">
        <v>20</v>
      </c>
      <c r="L69" s="62">
        <f>J69*(1-Q69)+K69*Q69</f>
        <v>31.90435065866636</v>
      </c>
      <c r="M69" s="59">
        <v>120</v>
      </c>
      <c r="N69" s="60">
        <v>120</v>
      </c>
      <c r="O69" s="63">
        <v>62</v>
      </c>
      <c r="P69" s="62">
        <f>N69*(1-Q69)+O69*Q69</f>
        <v>100.35846323348048</v>
      </c>
      <c r="Q69" s="64">
        <f>$Q$5</f>
        <v>0.33864718562964696</v>
      </c>
      <c r="R69" s="65">
        <f>L69+P69</f>
        <v>132.26281389214682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36083</v>
      </c>
      <c r="I70" s="69">
        <v>9778</v>
      </c>
      <c r="J70" s="70"/>
      <c r="K70" s="71"/>
      <c r="L70" s="72">
        <v>6284</v>
      </c>
      <c r="M70" s="69">
        <v>23495</v>
      </c>
      <c r="N70" s="70"/>
      <c r="O70" s="71"/>
      <c r="P70" s="72">
        <v>20532</v>
      </c>
      <c r="Q70" s="73"/>
      <c r="R70" s="74">
        <f>+L70+P70</f>
        <v>26816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29030</v>
      </c>
      <c r="I71" s="76">
        <v>6826</v>
      </c>
      <c r="J71" s="77"/>
      <c r="K71" s="78"/>
      <c r="L71" s="79">
        <v>2490</v>
      </c>
      <c r="M71" s="76">
        <v>20183</v>
      </c>
      <c r="N71" s="77"/>
      <c r="O71" s="78"/>
      <c r="P71" s="79">
        <v>12105</v>
      </c>
      <c r="Q71" s="80"/>
      <c r="R71" s="81">
        <f>+L71+P71</f>
        <v>14595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21380</v>
      </c>
      <c r="I72" s="76">
        <v>3689</v>
      </c>
      <c r="J72" s="77"/>
      <c r="K72" s="78"/>
      <c r="L72" s="79">
        <v>720</v>
      </c>
      <c r="M72" s="76">
        <v>16473</v>
      </c>
      <c r="N72" s="77"/>
      <c r="O72" s="78"/>
      <c r="P72" s="79">
        <v>6504</v>
      </c>
      <c r="Q72" s="80"/>
      <c r="R72" s="81">
        <f>+L72+P72</f>
        <v>7224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6600</v>
      </c>
      <c r="I73" s="76">
        <v>956</v>
      </c>
      <c r="J73" s="77"/>
      <c r="K73" s="78"/>
      <c r="L73" s="79">
        <v>42</v>
      </c>
      <c r="M73" s="76">
        <v>5422</v>
      </c>
      <c r="N73" s="77"/>
      <c r="O73" s="78"/>
      <c r="P73" s="79">
        <v>1666</v>
      </c>
      <c r="Q73" s="80"/>
      <c r="R73" s="81">
        <f>+L73+P73</f>
        <v>1708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2828</v>
      </c>
      <c r="I74" s="86">
        <v>246</v>
      </c>
      <c r="J74" s="87"/>
      <c r="K74" s="88"/>
      <c r="L74" s="89">
        <v>16</v>
      </c>
      <c r="M74" s="86">
        <v>2515</v>
      </c>
      <c r="N74" s="87"/>
      <c r="O74" s="88"/>
      <c r="P74" s="89">
        <v>880</v>
      </c>
      <c r="Q74" s="90"/>
      <c r="R74" s="91">
        <f>+L74+P74</f>
        <v>896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148300</v>
      </c>
      <c r="I75" s="96">
        <v>38482</v>
      </c>
      <c r="J75" s="97"/>
      <c r="K75" s="98"/>
      <c r="L75" s="99">
        <f>+L76+SUM(L81:L85)</f>
        <v>22105.85165943396</v>
      </c>
      <c r="M75" s="96">
        <v>96631</v>
      </c>
      <c r="N75" s="100"/>
      <c r="O75" s="101"/>
      <c r="P75" s="99">
        <f>+P76+SUM(P81:P85)</f>
        <v>57971.695051219896</v>
      </c>
      <c r="Q75" s="102"/>
      <c r="R75" s="103">
        <f>+R76+SUM(R81:R85)</f>
        <v>80077.546710653856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22873</v>
      </c>
      <c r="I76" s="38">
        <v>10203</v>
      </c>
      <c r="J76" s="39">
        <v>9911</v>
      </c>
      <c r="K76" s="42">
        <v>6961</v>
      </c>
      <c r="L76" s="41">
        <f>SUM(L77:L80)</f>
        <v>9397.8516594339599</v>
      </c>
      <c r="M76" s="38">
        <v>5996</v>
      </c>
      <c r="N76" s="39">
        <v>5975</v>
      </c>
      <c r="O76" s="42">
        <v>5728</v>
      </c>
      <c r="P76" s="41">
        <f>SUM(P77:P80)</f>
        <v>5902.6950512198964</v>
      </c>
      <c r="Q76" s="43"/>
      <c r="R76" s="44">
        <f>SUM(R77:R80)</f>
        <v>15300.546710653858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1716</v>
      </c>
      <c r="I77" s="48">
        <v>355</v>
      </c>
      <c r="J77" s="48">
        <v>328</v>
      </c>
      <c r="K77" s="51">
        <v>126</v>
      </c>
      <c r="L77" s="50">
        <f>J77*(1-Q77)+K77*Q77</f>
        <v>311.15962597407031</v>
      </c>
      <c r="M77" s="48">
        <v>51</v>
      </c>
      <c r="N77" s="48">
        <v>51</v>
      </c>
      <c r="O77" s="51">
        <v>51</v>
      </c>
      <c r="P77" s="50">
        <f>N77*(1-Q77)+O77*Q77</f>
        <v>51</v>
      </c>
      <c r="Q77" s="52">
        <f>$Q$2</f>
        <v>8.3368188247176747E-2</v>
      </c>
      <c r="R77" s="53">
        <f>L77+P77</f>
        <v>362.15962597407031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17532</v>
      </c>
      <c r="I78" s="48">
        <v>8791</v>
      </c>
      <c r="J78" s="48">
        <v>8550</v>
      </c>
      <c r="K78" s="51">
        <v>5949</v>
      </c>
      <c r="L78" s="55">
        <f>J78*(1-Q78)+K78*Q78</f>
        <v>8126.9680671094147</v>
      </c>
      <c r="M78" s="48">
        <v>3654</v>
      </c>
      <c r="N78" s="48">
        <v>3634</v>
      </c>
      <c r="O78" s="51">
        <v>3482</v>
      </c>
      <c r="P78" s="55">
        <f>N78*(1-Q78)+O78*Q78</f>
        <v>3609.2784106884392</v>
      </c>
      <c r="Q78" s="52">
        <f>$Q$3</f>
        <v>0.16264203494447702</v>
      </c>
      <c r="R78" s="53">
        <f>L78+P78</f>
        <v>11736.246477797853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3497</v>
      </c>
      <c r="I79" s="48">
        <v>979</v>
      </c>
      <c r="J79" s="48">
        <v>956</v>
      </c>
      <c r="K79" s="51">
        <v>820</v>
      </c>
      <c r="L79" s="55">
        <f>J79*(1-Q79)+K79*Q79</f>
        <v>886.44908539240259</v>
      </c>
      <c r="M79" s="48">
        <v>2271</v>
      </c>
      <c r="N79" s="48">
        <v>2271</v>
      </c>
      <c r="O79" s="51">
        <v>2176</v>
      </c>
      <c r="P79" s="55">
        <f>N79*(1-Q79)+O79*Q79</f>
        <v>2222.4166405314577</v>
      </c>
      <c r="Q79" s="52">
        <f>$Q$4</f>
        <v>0.51140378387939212</v>
      </c>
      <c r="R79" s="53">
        <f>L79+P79</f>
        <v>3108.8657259238603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129</v>
      </c>
      <c r="I80" s="59">
        <v>77</v>
      </c>
      <c r="J80" s="60">
        <v>77</v>
      </c>
      <c r="K80" s="63">
        <v>66</v>
      </c>
      <c r="L80" s="62">
        <f>J80*(1-Q80)+K80*Q80</f>
        <v>73.274880958073894</v>
      </c>
      <c r="M80" s="59">
        <v>20</v>
      </c>
      <c r="N80" s="60">
        <v>20</v>
      </c>
      <c r="O80" s="63">
        <v>20</v>
      </c>
      <c r="P80" s="62">
        <f>N80*(1-Q80)+O80*Q80</f>
        <v>20</v>
      </c>
      <c r="Q80" s="64">
        <f>$Q$5</f>
        <v>0.33864718562964696</v>
      </c>
      <c r="R80" s="65">
        <f>L80+P80</f>
        <v>93.274880958073894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34826</v>
      </c>
      <c r="I81" s="69">
        <v>10697</v>
      </c>
      <c r="J81" s="70"/>
      <c r="K81" s="71"/>
      <c r="L81" s="72">
        <v>7757</v>
      </c>
      <c r="M81" s="69">
        <v>21587</v>
      </c>
      <c r="N81" s="70"/>
      <c r="O81" s="71"/>
      <c r="P81" s="72">
        <v>19167</v>
      </c>
      <c r="Q81" s="73"/>
      <c r="R81" s="74">
        <f>+L81+P81</f>
        <v>26924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38404</v>
      </c>
      <c r="I82" s="76">
        <v>9339</v>
      </c>
      <c r="J82" s="77"/>
      <c r="K82" s="78"/>
      <c r="L82" s="79">
        <v>3857</v>
      </c>
      <c r="M82" s="76">
        <v>27139</v>
      </c>
      <c r="N82" s="77"/>
      <c r="O82" s="78"/>
      <c r="P82" s="79">
        <v>17652</v>
      </c>
      <c r="Q82" s="80"/>
      <c r="R82" s="81">
        <f>+L82+P82</f>
        <v>21509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35466</v>
      </c>
      <c r="I83" s="76">
        <v>6836</v>
      </c>
      <c r="J83" s="77"/>
      <c r="K83" s="78"/>
      <c r="L83" s="79">
        <v>965</v>
      </c>
      <c r="M83" s="76">
        <v>27250</v>
      </c>
      <c r="N83" s="77"/>
      <c r="O83" s="78"/>
      <c r="P83" s="79">
        <v>10491</v>
      </c>
      <c r="Q83" s="80"/>
      <c r="R83" s="81">
        <f>+L83+P83</f>
        <v>11456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11332</v>
      </c>
      <c r="I84" s="76">
        <v>1274</v>
      </c>
      <c r="J84" s="77"/>
      <c r="K84" s="78"/>
      <c r="L84" s="79">
        <v>129</v>
      </c>
      <c r="M84" s="76">
        <v>9647</v>
      </c>
      <c r="N84" s="77"/>
      <c r="O84" s="78"/>
      <c r="P84" s="79">
        <v>3180</v>
      </c>
      <c r="Q84" s="80"/>
      <c r="R84" s="81">
        <f>+L84+P84</f>
        <v>3309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5399</v>
      </c>
      <c r="I85" s="86">
        <v>134</v>
      </c>
      <c r="J85" s="87"/>
      <c r="K85" s="88"/>
      <c r="L85" s="89">
        <v>0</v>
      </c>
      <c r="M85" s="86">
        <v>5013</v>
      </c>
      <c r="N85" s="87"/>
      <c r="O85" s="88"/>
      <c r="P85" s="89">
        <v>1579</v>
      </c>
      <c r="Q85" s="90"/>
      <c r="R85" s="91">
        <f>+L85+P85</f>
        <v>1579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94671</v>
      </c>
      <c r="I86" s="96">
        <v>23487</v>
      </c>
      <c r="J86" s="97"/>
      <c r="K86" s="98"/>
      <c r="L86" s="99">
        <f>+L87+SUM(L92:L96)</f>
        <v>14279.499203199972</v>
      </c>
      <c r="M86" s="96">
        <v>66028</v>
      </c>
      <c r="N86" s="100"/>
      <c r="O86" s="101"/>
      <c r="P86" s="99">
        <f>+P87+SUM(P92:P96)</f>
        <v>40384.494318602221</v>
      </c>
      <c r="Q86" s="102"/>
      <c r="R86" s="103">
        <f>+R87+SUM(R92:R96)</f>
        <v>54663.993521802193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10477</v>
      </c>
      <c r="I87" s="38">
        <v>5252</v>
      </c>
      <c r="J87" s="39">
        <v>5149</v>
      </c>
      <c r="K87" s="42">
        <v>4231</v>
      </c>
      <c r="L87" s="41">
        <f>SUM(L88:L91)</f>
        <v>4978.4992031999709</v>
      </c>
      <c r="M87" s="38">
        <v>2337</v>
      </c>
      <c r="N87" s="39">
        <v>2324</v>
      </c>
      <c r="O87" s="42">
        <v>2285</v>
      </c>
      <c r="P87" s="41">
        <f>SUM(P88:P91)</f>
        <v>2317.494318602221</v>
      </c>
      <c r="Q87" s="43"/>
      <c r="R87" s="44">
        <f>SUM(R88:R91)</f>
        <v>7295.9935218021919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621</v>
      </c>
      <c r="I88" s="48">
        <v>116</v>
      </c>
      <c r="J88" s="48">
        <v>69</v>
      </c>
      <c r="K88" s="51">
        <v>90</v>
      </c>
      <c r="L88" s="50">
        <f>J88*(1-Q88)+K88*Q88</f>
        <v>70.750731953190709</v>
      </c>
      <c r="M88" s="48">
        <v>50</v>
      </c>
      <c r="N88" s="48">
        <v>50</v>
      </c>
      <c r="O88" s="51">
        <v>50</v>
      </c>
      <c r="P88" s="50">
        <f>N88*(1-Q88)+O88*Q88</f>
        <v>50</v>
      </c>
      <c r="Q88" s="52">
        <f>$Q$2</f>
        <v>8.3368188247176747E-2</v>
      </c>
      <c r="R88" s="53">
        <f>L88+P88</f>
        <v>120.75073195319071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8429</v>
      </c>
      <c r="I89" s="48">
        <v>4618</v>
      </c>
      <c r="J89" s="48">
        <v>4561</v>
      </c>
      <c r="K89" s="51">
        <v>3678</v>
      </c>
      <c r="L89" s="55">
        <f>J89*(1-Q89)+K89*Q89</f>
        <v>4417.3870831440263</v>
      </c>
      <c r="M89" s="48">
        <v>1408</v>
      </c>
      <c r="N89" s="48">
        <v>1396</v>
      </c>
      <c r="O89" s="51">
        <v>1356</v>
      </c>
      <c r="P89" s="55">
        <f>N89*(1-Q89)+O89*Q89</f>
        <v>1389.494318602221</v>
      </c>
      <c r="Q89" s="52">
        <f>$Q$3</f>
        <v>0.16264203494447702</v>
      </c>
      <c r="R89" s="53">
        <f>L89+P89</f>
        <v>5806.8814017462473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1388</v>
      </c>
      <c r="I90" s="48">
        <v>479</v>
      </c>
      <c r="J90" s="48">
        <v>479</v>
      </c>
      <c r="K90" s="51">
        <v>423</v>
      </c>
      <c r="L90" s="55">
        <f>J90*(1-Q90)+K90*Q90</f>
        <v>450.36138810275406</v>
      </c>
      <c r="M90" s="48">
        <v>878</v>
      </c>
      <c r="N90" s="48">
        <v>878</v>
      </c>
      <c r="O90" s="51">
        <v>878</v>
      </c>
      <c r="P90" s="55">
        <f>N90*(1-Q90)+O90*Q90</f>
        <v>878</v>
      </c>
      <c r="Q90" s="52">
        <f>$Q$4</f>
        <v>0.51140378387939212</v>
      </c>
      <c r="R90" s="53">
        <f>L90+P90</f>
        <v>1328.3613881027541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40</v>
      </c>
      <c r="I91" s="59">
        <v>40</v>
      </c>
      <c r="J91" s="60">
        <v>40</v>
      </c>
      <c r="K91" s="63">
        <v>40</v>
      </c>
      <c r="L91" s="62">
        <f>J91*(1-Q91)+K91*Q91</f>
        <v>40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0.33864718562964696</v>
      </c>
      <c r="R91" s="65">
        <f>L91+P91</f>
        <v>40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19658</v>
      </c>
      <c r="I92" s="69">
        <v>6446</v>
      </c>
      <c r="J92" s="70"/>
      <c r="K92" s="71"/>
      <c r="L92" s="72">
        <v>5437</v>
      </c>
      <c r="M92" s="69">
        <v>12271</v>
      </c>
      <c r="N92" s="70"/>
      <c r="O92" s="71"/>
      <c r="P92" s="72">
        <v>11020</v>
      </c>
      <c r="Q92" s="73"/>
      <c r="R92" s="74">
        <f>+L92+P92</f>
        <v>16457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24830</v>
      </c>
      <c r="I93" s="76">
        <v>5830</v>
      </c>
      <c r="J93" s="77"/>
      <c r="K93" s="78"/>
      <c r="L93" s="79">
        <v>2776</v>
      </c>
      <c r="M93" s="76">
        <v>18350</v>
      </c>
      <c r="N93" s="77"/>
      <c r="O93" s="78"/>
      <c r="P93" s="79">
        <v>12888</v>
      </c>
      <c r="Q93" s="80"/>
      <c r="R93" s="81">
        <f>+L93+P93</f>
        <v>15664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25794</v>
      </c>
      <c r="I94" s="76">
        <v>4889</v>
      </c>
      <c r="J94" s="77"/>
      <c r="K94" s="78"/>
      <c r="L94" s="79">
        <v>910</v>
      </c>
      <c r="M94" s="76">
        <v>20549</v>
      </c>
      <c r="N94" s="77"/>
      <c r="O94" s="78"/>
      <c r="P94" s="79">
        <v>8381</v>
      </c>
      <c r="Q94" s="80"/>
      <c r="R94" s="81">
        <f>+L94+P94</f>
        <v>9291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9611</v>
      </c>
      <c r="I95" s="76">
        <v>987</v>
      </c>
      <c r="J95" s="77"/>
      <c r="K95" s="78"/>
      <c r="L95" s="79">
        <v>178</v>
      </c>
      <c r="M95" s="76">
        <v>8345</v>
      </c>
      <c r="N95" s="77"/>
      <c r="O95" s="78"/>
      <c r="P95" s="79">
        <v>3757</v>
      </c>
      <c r="Q95" s="80"/>
      <c r="R95" s="81">
        <f>+L95+P95</f>
        <v>3935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4301</v>
      </c>
      <c r="I96" s="86">
        <v>84</v>
      </c>
      <c r="J96" s="87"/>
      <c r="K96" s="88"/>
      <c r="L96" s="89">
        <v>0</v>
      </c>
      <c r="M96" s="86">
        <v>4177</v>
      </c>
      <c r="N96" s="87"/>
      <c r="O96" s="88"/>
      <c r="P96" s="89">
        <v>2021</v>
      </c>
      <c r="Q96" s="90"/>
      <c r="R96" s="91">
        <f>+L96+P96</f>
        <v>2021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38545</v>
      </c>
      <c r="I97" s="96">
        <v>8838</v>
      </c>
      <c r="J97" s="97"/>
      <c r="K97" s="98"/>
      <c r="L97" s="99">
        <f>+L98+SUM(L103:L107)</f>
        <v>5483.2365367014845</v>
      </c>
      <c r="M97" s="96">
        <v>28600</v>
      </c>
      <c r="N97" s="100"/>
      <c r="O97" s="101"/>
      <c r="P97" s="99">
        <f>+P98+SUM(P103:P107)</f>
        <v>19209.235085405944</v>
      </c>
      <c r="Q97" s="102"/>
      <c r="R97" s="103">
        <f>+R98+SUM(R103:R107)</f>
        <v>24692.471622107427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3101</v>
      </c>
      <c r="I98" s="38">
        <v>1719</v>
      </c>
      <c r="J98" s="39">
        <v>1665</v>
      </c>
      <c r="K98" s="42">
        <v>1335</v>
      </c>
      <c r="L98" s="41">
        <f>SUM(L99:L102)</f>
        <v>1606.2365367014845</v>
      </c>
      <c r="M98" s="38">
        <v>910</v>
      </c>
      <c r="N98" s="39">
        <v>910</v>
      </c>
      <c r="O98" s="42">
        <v>893</v>
      </c>
      <c r="P98" s="41">
        <f>SUM(P99:P102)</f>
        <v>907.23508540594389</v>
      </c>
      <c r="Q98" s="43"/>
      <c r="R98" s="44">
        <f>SUM(R99:R102)</f>
        <v>2513.4716221074282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28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8.3368188247176747E-2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2104</v>
      </c>
      <c r="I100" s="48">
        <v>1343</v>
      </c>
      <c r="J100" s="48">
        <v>1290</v>
      </c>
      <c r="K100" s="51">
        <v>976</v>
      </c>
      <c r="L100" s="55">
        <f>J100*(1-Q100)+K100*Q100</f>
        <v>1238.9304010274341</v>
      </c>
      <c r="M100" s="48">
        <v>379</v>
      </c>
      <c r="N100" s="48">
        <v>379</v>
      </c>
      <c r="O100" s="51">
        <v>362</v>
      </c>
      <c r="P100" s="55">
        <f>N100*(1-Q100)+O100*Q100</f>
        <v>376.23508540594389</v>
      </c>
      <c r="Q100" s="52">
        <f>$Q$3</f>
        <v>0.16264203494447702</v>
      </c>
      <c r="R100" s="53">
        <f>L100+P100</f>
        <v>1615.165486433378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940</v>
      </c>
      <c r="I101" s="48">
        <v>353</v>
      </c>
      <c r="J101" s="48">
        <v>353</v>
      </c>
      <c r="K101" s="51">
        <v>336</v>
      </c>
      <c r="L101" s="55">
        <f>J101*(1-Q101)+K101*Q101</f>
        <v>344.30613567405032</v>
      </c>
      <c r="M101" s="48">
        <v>526</v>
      </c>
      <c r="N101" s="48">
        <v>526</v>
      </c>
      <c r="O101" s="51">
        <v>526</v>
      </c>
      <c r="P101" s="55">
        <f>N101*(1-Q101)+O101*Q101</f>
        <v>526</v>
      </c>
      <c r="Q101" s="52">
        <f>$Q$4</f>
        <v>0.51140378387939212</v>
      </c>
      <c r="R101" s="53">
        <f>L101+P101</f>
        <v>870.30613567405032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28</v>
      </c>
      <c r="I102" s="59">
        <v>23</v>
      </c>
      <c r="J102" s="60">
        <v>23</v>
      </c>
      <c r="K102" s="63">
        <v>23</v>
      </c>
      <c r="L102" s="62">
        <f>J102*(1-Q102)+K102*Q102</f>
        <v>23</v>
      </c>
      <c r="M102" s="59">
        <v>5</v>
      </c>
      <c r="N102" s="60">
        <v>5</v>
      </c>
      <c r="O102" s="63">
        <v>5</v>
      </c>
      <c r="P102" s="62">
        <f>N102*(1-Q102)+O102*Q102</f>
        <v>5</v>
      </c>
      <c r="Q102" s="64">
        <f>$Q$5</f>
        <v>0.33864718562964696</v>
      </c>
      <c r="R102" s="65">
        <f>L102+P102</f>
        <v>28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7680</v>
      </c>
      <c r="I103" s="69">
        <v>2396</v>
      </c>
      <c r="J103" s="70"/>
      <c r="K103" s="71"/>
      <c r="L103" s="72">
        <v>2162</v>
      </c>
      <c r="M103" s="69">
        <v>5061</v>
      </c>
      <c r="N103" s="70"/>
      <c r="O103" s="71"/>
      <c r="P103" s="72">
        <v>4709</v>
      </c>
      <c r="Q103" s="73"/>
      <c r="R103" s="74">
        <f>+L103+P103</f>
        <v>6871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9209</v>
      </c>
      <c r="I104" s="76">
        <v>1986</v>
      </c>
      <c r="J104" s="77"/>
      <c r="K104" s="78"/>
      <c r="L104" s="79">
        <v>1029</v>
      </c>
      <c r="M104" s="76">
        <v>7006</v>
      </c>
      <c r="N104" s="77"/>
      <c r="O104" s="78"/>
      <c r="P104" s="79">
        <v>5443</v>
      </c>
      <c r="Q104" s="80"/>
      <c r="R104" s="81">
        <f>+L104+P104</f>
        <v>6472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11233</v>
      </c>
      <c r="I105" s="76">
        <v>2198</v>
      </c>
      <c r="J105" s="77"/>
      <c r="K105" s="78"/>
      <c r="L105" s="79">
        <v>587</v>
      </c>
      <c r="M105" s="76">
        <v>8905</v>
      </c>
      <c r="N105" s="77"/>
      <c r="O105" s="78"/>
      <c r="P105" s="79">
        <v>4522</v>
      </c>
      <c r="Q105" s="80"/>
      <c r="R105" s="81">
        <f>+L105+P105</f>
        <v>5109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4599</v>
      </c>
      <c r="I106" s="76">
        <v>461</v>
      </c>
      <c r="J106" s="77"/>
      <c r="K106" s="78"/>
      <c r="L106" s="79">
        <v>77</v>
      </c>
      <c r="M106" s="76">
        <v>4071</v>
      </c>
      <c r="N106" s="77"/>
      <c r="O106" s="78"/>
      <c r="P106" s="79">
        <v>2190</v>
      </c>
      <c r="Q106" s="80"/>
      <c r="R106" s="81">
        <f>+L106+P106</f>
        <v>2267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2724</v>
      </c>
      <c r="I107" s="86">
        <v>77</v>
      </c>
      <c r="J107" s="87"/>
      <c r="K107" s="88"/>
      <c r="L107" s="89">
        <v>22</v>
      </c>
      <c r="M107" s="86">
        <v>2647</v>
      </c>
      <c r="N107" s="87"/>
      <c r="O107" s="88"/>
      <c r="P107" s="89">
        <v>1438</v>
      </c>
      <c r="Q107" s="90"/>
      <c r="R107" s="91">
        <f>+L107+P107</f>
        <v>1460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8377</v>
      </c>
      <c r="I108" s="96">
        <v>1520</v>
      </c>
      <c r="J108" s="97"/>
      <c r="K108" s="98"/>
      <c r="L108" s="99">
        <f>+L109+SUM(L114:L118)</f>
        <v>1160.6086650564991</v>
      </c>
      <c r="M108" s="96">
        <v>6781</v>
      </c>
      <c r="N108" s="100"/>
      <c r="O108" s="101"/>
      <c r="P108" s="99">
        <f>+P109+SUM(P114:P118)</f>
        <v>5213.7230115107777</v>
      </c>
      <c r="Q108" s="102"/>
      <c r="R108" s="103">
        <f>+R109+SUM(R114:R118)</f>
        <v>6374.3316765672762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667</v>
      </c>
      <c r="I109" s="38">
        <v>246</v>
      </c>
      <c r="J109" s="39">
        <v>246</v>
      </c>
      <c r="K109" s="42">
        <v>219</v>
      </c>
      <c r="L109" s="41">
        <f>SUM(L110:L113)</f>
        <v>242.60866505649909</v>
      </c>
      <c r="M109" s="38">
        <v>407</v>
      </c>
      <c r="N109" s="39">
        <v>407</v>
      </c>
      <c r="O109" s="42">
        <v>393</v>
      </c>
      <c r="P109" s="41">
        <f>SUM(P110:P113)</f>
        <v>403.72301151077733</v>
      </c>
      <c r="Q109" s="43"/>
      <c r="R109" s="44">
        <f>SUM(R110:R113)</f>
        <v>646.33167656727642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8.3368188247176747E-2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386</v>
      </c>
      <c r="I111" s="48">
        <v>214</v>
      </c>
      <c r="J111" s="48">
        <v>214</v>
      </c>
      <c r="K111" s="51">
        <v>187</v>
      </c>
      <c r="L111" s="55">
        <f>J111*(1-Q111)+K111*Q111</f>
        <v>209.60866505649909</v>
      </c>
      <c r="M111" s="48">
        <v>158</v>
      </c>
      <c r="N111" s="48">
        <v>158</v>
      </c>
      <c r="O111" s="51">
        <v>144</v>
      </c>
      <c r="P111" s="55">
        <f>N111*(1-Q111)+O111*Q111</f>
        <v>155.72301151077733</v>
      </c>
      <c r="Q111" s="52">
        <f>$Q$3</f>
        <v>0.16264203494447702</v>
      </c>
      <c r="R111" s="53">
        <f>L111+P111</f>
        <v>365.33167656727642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281</v>
      </c>
      <c r="I112" s="48">
        <v>33</v>
      </c>
      <c r="J112" s="48">
        <v>33</v>
      </c>
      <c r="K112" s="51">
        <v>33</v>
      </c>
      <c r="L112" s="55">
        <f>J112*(1-Q112)+K112*Q112</f>
        <v>33</v>
      </c>
      <c r="M112" s="48">
        <v>248</v>
      </c>
      <c r="N112" s="48">
        <v>248</v>
      </c>
      <c r="O112" s="51">
        <v>248</v>
      </c>
      <c r="P112" s="55">
        <f>N112*(1-Q112)+O112*Q112</f>
        <v>248</v>
      </c>
      <c r="Q112" s="52">
        <f>$Q$4</f>
        <v>0.51140378387939212</v>
      </c>
      <c r="R112" s="53">
        <f>L112+P112</f>
        <v>281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0.33864718562964696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2037</v>
      </c>
      <c r="I114" s="69">
        <v>478</v>
      </c>
      <c r="J114" s="70"/>
      <c r="K114" s="71"/>
      <c r="L114" s="72">
        <v>442</v>
      </c>
      <c r="M114" s="69">
        <v>1559</v>
      </c>
      <c r="N114" s="70"/>
      <c r="O114" s="71"/>
      <c r="P114" s="72">
        <v>1408</v>
      </c>
      <c r="Q114" s="73"/>
      <c r="R114" s="74">
        <f>+L114+P114</f>
        <v>1850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2020</v>
      </c>
      <c r="I115" s="76">
        <v>389</v>
      </c>
      <c r="J115" s="77"/>
      <c r="K115" s="78"/>
      <c r="L115" s="79">
        <v>308</v>
      </c>
      <c r="M115" s="76">
        <v>1605</v>
      </c>
      <c r="N115" s="77"/>
      <c r="O115" s="78"/>
      <c r="P115" s="79">
        <v>1400</v>
      </c>
      <c r="Q115" s="80"/>
      <c r="R115" s="81">
        <f>+L115+P115</f>
        <v>1708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2101</v>
      </c>
      <c r="I116" s="76">
        <v>323</v>
      </c>
      <c r="J116" s="77"/>
      <c r="K116" s="78"/>
      <c r="L116" s="79">
        <v>140</v>
      </c>
      <c r="M116" s="76">
        <v>1756</v>
      </c>
      <c r="N116" s="77"/>
      <c r="O116" s="78"/>
      <c r="P116" s="79">
        <v>1234</v>
      </c>
      <c r="Q116" s="80"/>
      <c r="R116" s="81">
        <f>+L116+P116</f>
        <v>1374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847</v>
      </c>
      <c r="I117" s="76">
        <v>71</v>
      </c>
      <c r="J117" s="77"/>
      <c r="K117" s="78"/>
      <c r="L117" s="79">
        <v>15</v>
      </c>
      <c r="M117" s="76">
        <v>762</v>
      </c>
      <c r="N117" s="77"/>
      <c r="O117" s="78"/>
      <c r="P117" s="79">
        <v>439</v>
      </c>
      <c r="Q117" s="80"/>
      <c r="R117" s="81">
        <f>+L117+P117</f>
        <v>454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706</v>
      </c>
      <c r="I118" s="86">
        <v>13</v>
      </c>
      <c r="J118" s="87"/>
      <c r="K118" s="88"/>
      <c r="L118" s="89">
        <v>13</v>
      </c>
      <c r="M118" s="86">
        <v>693</v>
      </c>
      <c r="N118" s="87"/>
      <c r="O118" s="88"/>
      <c r="P118" s="89">
        <v>329</v>
      </c>
      <c r="Q118" s="90"/>
      <c r="R118" s="91">
        <f>+L118+P118</f>
        <v>342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5447</v>
      </c>
      <c r="I119" s="96">
        <v>700</v>
      </c>
      <c r="J119" s="97"/>
      <c r="K119" s="98"/>
      <c r="L119" s="99">
        <f>+L120+SUM(L125:L129)</f>
        <v>452</v>
      </c>
      <c r="M119" s="96">
        <v>4718</v>
      </c>
      <c r="N119" s="100"/>
      <c r="O119" s="101"/>
      <c r="P119" s="99">
        <f>+P120+SUM(P125:P129)</f>
        <v>4099.7890623843896</v>
      </c>
      <c r="Q119" s="102"/>
      <c r="R119" s="103">
        <f>+R120+SUM(R125:R129)</f>
        <v>4551.7890623843896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391</v>
      </c>
      <c r="I120" s="38">
        <v>127</v>
      </c>
      <c r="J120" s="39">
        <v>127</v>
      </c>
      <c r="K120" s="42">
        <v>127</v>
      </c>
      <c r="L120" s="41">
        <f>SUM(L121:L124)</f>
        <v>127</v>
      </c>
      <c r="M120" s="38">
        <v>264</v>
      </c>
      <c r="N120" s="39">
        <v>253</v>
      </c>
      <c r="O120" s="42">
        <v>264</v>
      </c>
      <c r="P120" s="41">
        <f>SUM(P121:P124)</f>
        <v>254.78906238438924</v>
      </c>
      <c r="Q120" s="43"/>
      <c r="R120" s="44">
        <f>SUM(R121:R124)</f>
        <v>381.78906238438924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8.3368188247176747E-2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193</v>
      </c>
      <c r="I122" s="48">
        <v>89</v>
      </c>
      <c r="J122" s="48">
        <v>89</v>
      </c>
      <c r="K122" s="51">
        <v>89</v>
      </c>
      <c r="L122" s="55">
        <f>J122*(1-Q122)+K122*Q122</f>
        <v>89</v>
      </c>
      <c r="M122" s="48">
        <v>104</v>
      </c>
      <c r="N122" s="48">
        <v>93</v>
      </c>
      <c r="O122" s="51">
        <v>104</v>
      </c>
      <c r="P122" s="55">
        <f>N122*(1-Q122)+O122*Q122</f>
        <v>94.78906238438924</v>
      </c>
      <c r="Q122" s="52">
        <f>$Q$3</f>
        <v>0.16264203494447702</v>
      </c>
      <c r="R122" s="53">
        <f>L122+P122</f>
        <v>183.78906238438924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198</v>
      </c>
      <c r="I123" s="48">
        <v>38</v>
      </c>
      <c r="J123" s="48">
        <v>38</v>
      </c>
      <c r="K123" s="51">
        <v>38</v>
      </c>
      <c r="L123" s="55">
        <f>J123*(1-Q123)+K123*Q123</f>
        <v>38</v>
      </c>
      <c r="M123" s="48">
        <v>160</v>
      </c>
      <c r="N123" s="48">
        <v>160</v>
      </c>
      <c r="O123" s="51">
        <v>160</v>
      </c>
      <c r="P123" s="55">
        <f>N123*(1-Q123)+O123*Q123</f>
        <v>160</v>
      </c>
      <c r="Q123" s="52">
        <f>$Q$4</f>
        <v>0.51140378387939212</v>
      </c>
      <c r="R123" s="53">
        <f>L123+P123</f>
        <v>198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0.33864718562964696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1332</v>
      </c>
      <c r="I125" s="69">
        <v>259</v>
      </c>
      <c r="J125" s="70"/>
      <c r="K125" s="71"/>
      <c r="L125" s="72">
        <v>188</v>
      </c>
      <c r="M125" s="69">
        <v>1065</v>
      </c>
      <c r="N125" s="70"/>
      <c r="O125" s="71"/>
      <c r="P125" s="72">
        <v>1049</v>
      </c>
      <c r="Q125" s="73"/>
      <c r="R125" s="74">
        <f>+L125+P125</f>
        <v>1237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1281</v>
      </c>
      <c r="I126" s="76">
        <v>129</v>
      </c>
      <c r="J126" s="77"/>
      <c r="K126" s="78"/>
      <c r="L126" s="79">
        <v>55</v>
      </c>
      <c r="M126" s="76">
        <v>1131</v>
      </c>
      <c r="N126" s="77"/>
      <c r="O126" s="78"/>
      <c r="P126" s="79">
        <v>1039</v>
      </c>
      <c r="Q126" s="80"/>
      <c r="R126" s="81">
        <f>+L126+P126</f>
        <v>1094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1293</v>
      </c>
      <c r="I127" s="76">
        <v>142</v>
      </c>
      <c r="J127" s="77"/>
      <c r="K127" s="78"/>
      <c r="L127" s="79">
        <v>71</v>
      </c>
      <c r="M127" s="76">
        <v>1151</v>
      </c>
      <c r="N127" s="77"/>
      <c r="O127" s="78"/>
      <c r="P127" s="79">
        <v>918</v>
      </c>
      <c r="Q127" s="80"/>
      <c r="R127" s="81">
        <f>+L127+P127</f>
        <v>989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619</v>
      </c>
      <c r="I128" s="76">
        <v>32</v>
      </c>
      <c r="J128" s="77"/>
      <c r="K128" s="78"/>
      <c r="L128" s="79">
        <v>0</v>
      </c>
      <c r="M128" s="76">
        <v>587</v>
      </c>
      <c r="N128" s="77"/>
      <c r="O128" s="78"/>
      <c r="P128" s="79">
        <v>480</v>
      </c>
      <c r="Q128" s="80"/>
      <c r="R128" s="81">
        <f>+L128+P128</f>
        <v>480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532</v>
      </c>
      <c r="I129" s="86">
        <v>11</v>
      </c>
      <c r="J129" s="87"/>
      <c r="K129" s="88"/>
      <c r="L129" s="89">
        <v>11</v>
      </c>
      <c r="M129" s="86">
        <v>520</v>
      </c>
      <c r="N129" s="87"/>
      <c r="O129" s="88"/>
      <c r="P129" s="89">
        <v>359</v>
      </c>
      <c r="Q129" s="90"/>
      <c r="R129" s="91">
        <f>+L129+P129</f>
        <v>370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94120</v>
      </c>
      <c r="I130" s="96">
        <v>16834</v>
      </c>
      <c r="J130" s="97"/>
      <c r="K130" s="98"/>
      <c r="L130" s="99">
        <f>+L131+SUM(L136:L140)</f>
        <v>12706.830943230611</v>
      </c>
      <c r="M130" s="96">
        <v>22507</v>
      </c>
      <c r="N130" s="100"/>
      <c r="O130" s="101"/>
      <c r="P130" s="99">
        <f>+P131+SUM(P136:P140)</f>
        <v>15969.798734370203</v>
      </c>
      <c r="Q130" s="102"/>
      <c r="R130" s="103">
        <f>+R131+SUM(R136:R140)</f>
        <v>28676.629677600813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59493</v>
      </c>
      <c r="I131" s="38">
        <v>12247</v>
      </c>
      <c r="J131" s="39">
        <v>11771</v>
      </c>
      <c r="K131" s="42">
        <v>8540</v>
      </c>
      <c r="L131" s="41">
        <f>SUM(L132:L135)</f>
        <v>10676.830943230611</v>
      </c>
      <c r="M131" s="38">
        <v>8948</v>
      </c>
      <c r="N131" s="39">
        <v>8801</v>
      </c>
      <c r="O131" s="42">
        <v>7634</v>
      </c>
      <c r="P131" s="41">
        <f>SUM(P132:P135)</f>
        <v>8405.7987343702025</v>
      </c>
      <c r="Q131" s="43"/>
      <c r="R131" s="44">
        <f>SUM(R132:R135)</f>
        <v>19082.629677600813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122</v>
      </c>
      <c r="I132" s="48">
        <v>34</v>
      </c>
      <c r="J132" s="48">
        <v>34</v>
      </c>
      <c r="K132" s="51">
        <v>34</v>
      </c>
      <c r="L132" s="50">
        <f>J132*(1-Q132)+K132*Q132</f>
        <v>34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8.3368188247176747E-2</v>
      </c>
      <c r="R132" s="53">
        <f>L132+P132</f>
        <v>34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167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0.16264203494447702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259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0.51140378387939212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58945</v>
      </c>
      <c r="I135" s="59">
        <v>12213</v>
      </c>
      <c r="J135" s="60">
        <v>11737</v>
      </c>
      <c r="K135" s="63">
        <v>8506</v>
      </c>
      <c r="L135" s="62">
        <f>J135*(1-Q135)+K135*Q135</f>
        <v>10642.830943230611</v>
      </c>
      <c r="M135" s="59">
        <v>8948</v>
      </c>
      <c r="N135" s="60">
        <v>8801</v>
      </c>
      <c r="O135" s="63">
        <v>7634</v>
      </c>
      <c r="P135" s="62">
        <f>N135*(1-Q135)+O135*Q135</f>
        <v>8405.7987343702025</v>
      </c>
      <c r="Q135" s="64">
        <f>$Q$5</f>
        <v>0.33864718562964696</v>
      </c>
      <c r="R135" s="65">
        <f>L135+P135</f>
        <v>19048.629677600813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17060</v>
      </c>
      <c r="I136" s="69">
        <v>2685</v>
      </c>
      <c r="J136" s="70"/>
      <c r="K136" s="71"/>
      <c r="L136" s="72">
        <v>1902</v>
      </c>
      <c r="M136" s="69">
        <v>5887</v>
      </c>
      <c r="N136" s="70"/>
      <c r="O136" s="71"/>
      <c r="P136" s="72">
        <v>4411</v>
      </c>
      <c r="Q136" s="73"/>
      <c r="R136" s="74">
        <f>+L136+P136</f>
        <v>6313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8618</v>
      </c>
      <c r="I137" s="76">
        <v>945</v>
      </c>
      <c r="J137" s="77"/>
      <c r="K137" s="78"/>
      <c r="L137" s="79">
        <v>117</v>
      </c>
      <c r="M137" s="76">
        <v>2712</v>
      </c>
      <c r="N137" s="77"/>
      <c r="O137" s="78"/>
      <c r="P137" s="79">
        <v>1304</v>
      </c>
      <c r="Q137" s="80"/>
      <c r="R137" s="81">
        <f>+L137+P137</f>
        <v>1421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7998</v>
      </c>
      <c r="I138" s="76">
        <v>780</v>
      </c>
      <c r="J138" s="77"/>
      <c r="K138" s="78"/>
      <c r="L138" s="79">
        <v>11</v>
      </c>
      <c r="M138" s="76">
        <v>4428</v>
      </c>
      <c r="N138" s="77"/>
      <c r="O138" s="78"/>
      <c r="P138" s="79">
        <v>1754</v>
      </c>
      <c r="Q138" s="80"/>
      <c r="R138" s="81">
        <f>+L138+P138</f>
        <v>1765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709</v>
      </c>
      <c r="I139" s="76">
        <v>128</v>
      </c>
      <c r="J139" s="77"/>
      <c r="K139" s="78"/>
      <c r="L139" s="79">
        <v>0</v>
      </c>
      <c r="M139" s="76">
        <v>465</v>
      </c>
      <c r="N139" s="77"/>
      <c r="O139" s="78"/>
      <c r="P139" s="79">
        <v>71</v>
      </c>
      <c r="Q139" s="80"/>
      <c r="R139" s="81">
        <f>+L139+P139</f>
        <v>71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241</v>
      </c>
      <c r="I140" s="86">
        <v>49</v>
      </c>
      <c r="J140" s="87"/>
      <c r="K140" s="88"/>
      <c r="L140" s="89">
        <v>0</v>
      </c>
      <c r="M140" s="86">
        <v>68</v>
      </c>
      <c r="N140" s="87"/>
      <c r="O140" s="88"/>
      <c r="P140" s="89">
        <v>24</v>
      </c>
      <c r="Q140" s="90"/>
      <c r="R140" s="91">
        <f>+L140+P140</f>
        <v>24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690320</v>
      </c>
      <c r="I141" s="96">
        <v>95823</v>
      </c>
      <c r="J141" s="97"/>
      <c r="K141" s="98"/>
      <c r="L141" s="99">
        <f>+L142+SUM(L147:L151)</f>
        <v>70543.162410361343</v>
      </c>
      <c r="M141" s="96">
        <v>565461</v>
      </c>
      <c r="N141" s="100"/>
      <c r="O141" s="101"/>
      <c r="P141" s="99">
        <f>+P142+SUM(P147:P151)</f>
        <v>398614.72134541714</v>
      </c>
      <c r="Q141" s="102"/>
      <c r="R141" s="103">
        <f>+R142+SUM(R147:R151)</f>
        <v>469157.88375577854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141215</v>
      </c>
      <c r="I142" s="38">
        <v>31227</v>
      </c>
      <c r="J142" s="39">
        <v>31027</v>
      </c>
      <c r="K142" s="42">
        <v>29393</v>
      </c>
      <c r="L142" s="41">
        <f>SUM(L143:L146)</f>
        <v>30573.162410361347</v>
      </c>
      <c r="M142" s="38">
        <v>106170</v>
      </c>
      <c r="N142" s="39">
        <v>104650</v>
      </c>
      <c r="O142" s="42">
        <v>96042</v>
      </c>
      <c r="P142" s="41">
        <f>SUM(P143:P146)</f>
        <v>100905.72134541714</v>
      </c>
      <c r="Q142" s="43"/>
      <c r="R142" s="44">
        <f>SUM(R143:R146)</f>
        <v>131478.88375577852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1967</v>
      </c>
      <c r="I143" s="48">
        <v>960</v>
      </c>
      <c r="J143" s="48">
        <v>960</v>
      </c>
      <c r="K143" s="51">
        <v>478</v>
      </c>
      <c r="L143" s="50">
        <f>J143*(1-Q143)+K143*Q143</f>
        <v>919.81653326486082</v>
      </c>
      <c r="M143" s="48">
        <v>459</v>
      </c>
      <c r="N143" s="48">
        <v>444</v>
      </c>
      <c r="O143" s="51">
        <v>447</v>
      </c>
      <c r="P143" s="50">
        <f>N143*(1-Q143)+O143*Q143</f>
        <v>444.25010456474155</v>
      </c>
      <c r="Q143" s="52">
        <f>$Q$2</f>
        <v>8.3368188247176747E-2</v>
      </c>
      <c r="R143" s="53">
        <f>L143+P143</f>
        <v>1364.0666378296023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28839</v>
      </c>
      <c r="I144" s="48">
        <v>10665</v>
      </c>
      <c r="J144" s="48">
        <v>10566</v>
      </c>
      <c r="K144" s="51">
        <v>10106</v>
      </c>
      <c r="L144" s="55">
        <f>J144*(1-Q144)+K144*Q144</f>
        <v>10491.18466392554</v>
      </c>
      <c r="M144" s="48">
        <v>17448</v>
      </c>
      <c r="N144" s="48">
        <v>17251</v>
      </c>
      <c r="O144" s="51">
        <v>15899</v>
      </c>
      <c r="P144" s="55">
        <f>N144*(1-Q144)+O144*Q144</f>
        <v>17031.107968755066</v>
      </c>
      <c r="Q144" s="52">
        <f>$Q$3</f>
        <v>0.16264203494447702</v>
      </c>
      <c r="R144" s="53">
        <f>L144+P144</f>
        <v>27522.292632680605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96447</v>
      </c>
      <c r="I145" s="48">
        <v>15847</v>
      </c>
      <c r="J145" s="48">
        <v>15745</v>
      </c>
      <c r="K145" s="51">
        <v>15142</v>
      </c>
      <c r="L145" s="55">
        <f>J145*(1-Q145)+K145*Q145</f>
        <v>15436.623518320726</v>
      </c>
      <c r="M145" s="48">
        <v>78619</v>
      </c>
      <c r="N145" s="48">
        <v>77464</v>
      </c>
      <c r="O145" s="51">
        <v>71295</v>
      </c>
      <c r="P145" s="55">
        <f>N145*(1-Q145)+O145*Q145</f>
        <v>74309.150057248029</v>
      </c>
      <c r="Q145" s="52">
        <f>$Q$4</f>
        <v>0.51140378387939212</v>
      </c>
      <c r="R145" s="53">
        <f>L145+P145</f>
        <v>89745.773575568761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13963</v>
      </c>
      <c r="I146" s="59">
        <v>3755</v>
      </c>
      <c r="J146" s="60">
        <v>3755</v>
      </c>
      <c r="K146" s="63">
        <v>3668</v>
      </c>
      <c r="L146" s="62">
        <f>J146*(1-Q146)+K146*Q146</f>
        <v>3725.5376948502212</v>
      </c>
      <c r="M146" s="59">
        <v>9644</v>
      </c>
      <c r="N146" s="60">
        <v>9490</v>
      </c>
      <c r="O146" s="63">
        <v>8401</v>
      </c>
      <c r="P146" s="62">
        <f>N146*(1-Q146)+O146*Q146</f>
        <v>9121.2132148493147</v>
      </c>
      <c r="Q146" s="64">
        <f>$Q$5</f>
        <v>0.33864718562964696</v>
      </c>
      <c r="R146" s="65">
        <f>L146+P146</f>
        <v>12846.750909699536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228120</v>
      </c>
      <c r="I147" s="69">
        <v>30147</v>
      </c>
      <c r="J147" s="70"/>
      <c r="K147" s="71"/>
      <c r="L147" s="72">
        <v>27408</v>
      </c>
      <c r="M147" s="69">
        <v>183908</v>
      </c>
      <c r="N147" s="70"/>
      <c r="O147" s="71"/>
      <c r="P147" s="72">
        <v>156795</v>
      </c>
      <c r="Q147" s="73"/>
      <c r="R147" s="74">
        <f>+L147+P147</f>
        <v>184203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145582</v>
      </c>
      <c r="I148" s="76">
        <v>17983</v>
      </c>
      <c r="J148" s="77"/>
      <c r="K148" s="78"/>
      <c r="L148" s="79">
        <v>9307</v>
      </c>
      <c r="M148" s="76">
        <v>121238</v>
      </c>
      <c r="N148" s="77"/>
      <c r="O148" s="78"/>
      <c r="P148" s="79">
        <v>77930</v>
      </c>
      <c r="Q148" s="80"/>
      <c r="R148" s="81">
        <f>+L148+P148</f>
        <v>87237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115932</v>
      </c>
      <c r="I149" s="76">
        <v>13559</v>
      </c>
      <c r="J149" s="77"/>
      <c r="K149" s="78"/>
      <c r="L149" s="79">
        <v>2938</v>
      </c>
      <c r="M149" s="76">
        <v>98914</v>
      </c>
      <c r="N149" s="77"/>
      <c r="O149" s="78"/>
      <c r="P149" s="79">
        <v>40996</v>
      </c>
      <c r="Q149" s="80"/>
      <c r="R149" s="81">
        <f>+L149+P149</f>
        <v>43934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39949</v>
      </c>
      <c r="I150" s="76">
        <v>2569</v>
      </c>
      <c r="J150" s="77"/>
      <c r="K150" s="78"/>
      <c r="L150" s="79">
        <v>270</v>
      </c>
      <c r="M150" s="76">
        <v>36368</v>
      </c>
      <c r="N150" s="77"/>
      <c r="O150" s="78"/>
      <c r="P150" s="79">
        <v>14295</v>
      </c>
      <c r="Q150" s="80"/>
      <c r="R150" s="81">
        <f>+L150+P150</f>
        <v>14565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19520</v>
      </c>
      <c r="I151" s="86">
        <v>338</v>
      </c>
      <c r="J151" s="87"/>
      <c r="K151" s="88"/>
      <c r="L151" s="89">
        <v>47</v>
      </c>
      <c r="M151" s="86">
        <v>18864</v>
      </c>
      <c r="N151" s="87"/>
      <c r="O151" s="88"/>
      <c r="P151" s="89">
        <v>7693</v>
      </c>
      <c r="Q151" s="90"/>
      <c r="R151" s="91">
        <f>+L151+P151</f>
        <v>7740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32057</v>
      </c>
      <c r="I152" s="96">
        <v>3496</v>
      </c>
      <c r="J152" s="97"/>
      <c r="K152" s="98"/>
      <c r="L152" s="99">
        <f>+L153+SUM(L158:L162)</f>
        <v>3062.1800728299063</v>
      </c>
      <c r="M152" s="96">
        <v>26167</v>
      </c>
      <c r="N152" s="100"/>
      <c r="O152" s="101"/>
      <c r="P152" s="99">
        <f>+P153+SUM(P158:P162)</f>
        <v>22174.28732533646</v>
      </c>
      <c r="Q152" s="102"/>
      <c r="R152" s="103">
        <f>+R153+SUM(R158:R162)</f>
        <v>25236.467398166362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19842</v>
      </c>
      <c r="I153" s="38">
        <v>2485</v>
      </c>
      <c r="J153" s="39">
        <v>2485</v>
      </c>
      <c r="K153" s="42">
        <v>2044</v>
      </c>
      <c r="L153" s="41">
        <f>SUM(L154:L157)</f>
        <v>2428.1800728299063</v>
      </c>
      <c r="M153" s="38">
        <v>16507</v>
      </c>
      <c r="N153" s="39">
        <v>16160</v>
      </c>
      <c r="O153" s="42">
        <v>14550</v>
      </c>
      <c r="P153" s="41">
        <f>SUM(P154:P157)</f>
        <v>15409.287325336458</v>
      </c>
      <c r="Q153" s="43"/>
      <c r="R153" s="44">
        <f>SUM(R154:R157)</f>
        <v>17837.467398166362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860</v>
      </c>
      <c r="I154" s="48">
        <v>567</v>
      </c>
      <c r="J154" s="48">
        <v>567</v>
      </c>
      <c r="K154" s="51">
        <v>203</v>
      </c>
      <c r="L154" s="50">
        <f>J154*(1-Q154)+K154*Q154</f>
        <v>536.65397947802762</v>
      </c>
      <c r="M154" s="48">
        <v>39</v>
      </c>
      <c r="N154" s="48">
        <v>39</v>
      </c>
      <c r="O154" s="51">
        <v>39</v>
      </c>
      <c r="P154" s="50">
        <f>N154*(1-Q154)+O154*Q154</f>
        <v>39</v>
      </c>
      <c r="Q154" s="52">
        <f>$Q$2</f>
        <v>8.3368188247176747E-2</v>
      </c>
      <c r="R154" s="53">
        <f>L154+P154</f>
        <v>575.65397947802762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2559</v>
      </c>
      <c r="I155" s="48">
        <v>567</v>
      </c>
      <c r="J155" s="48">
        <v>567</v>
      </c>
      <c r="K155" s="51">
        <v>530</v>
      </c>
      <c r="L155" s="55">
        <f>J155*(1-Q155)+K155*Q155</f>
        <v>560.98224470705429</v>
      </c>
      <c r="M155" s="48">
        <v>1955</v>
      </c>
      <c r="N155" s="48">
        <v>1901</v>
      </c>
      <c r="O155" s="51">
        <v>1723</v>
      </c>
      <c r="P155" s="55">
        <f>N155*(1-Q155)+O155*Q155</f>
        <v>1872.0497177798832</v>
      </c>
      <c r="Q155" s="52">
        <f>$Q$3</f>
        <v>0.16264203494447702</v>
      </c>
      <c r="R155" s="53">
        <f>L155+P155</f>
        <v>2433.0319624869376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15749</v>
      </c>
      <c r="I156" s="48">
        <v>1267</v>
      </c>
      <c r="J156" s="48">
        <v>1267</v>
      </c>
      <c r="K156" s="51">
        <v>1227</v>
      </c>
      <c r="L156" s="55">
        <f>J156*(1-Q156)+K156*Q156</f>
        <v>1246.5438486448243</v>
      </c>
      <c r="M156" s="48">
        <v>13993</v>
      </c>
      <c r="N156" s="48">
        <v>13700</v>
      </c>
      <c r="O156" s="51">
        <v>12333</v>
      </c>
      <c r="P156" s="55">
        <f>N156*(1-Q156)+O156*Q156</f>
        <v>13000.911027436872</v>
      </c>
      <c r="Q156" s="52">
        <f>$Q$4</f>
        <v>0.51140378387939212</v>
      </c>
      <c r="R156" s="53">
        <f>L156+P156</f>
        <v>14247.454876081696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673</v>
      </c>
      <c r="I157" s="59">
        <v>84</v>
      </c>
      <c r="J157" s="60">
        <v>84</v>
      </c>
      <c r="K157" s="63">
        <v>84</v>
      </c>
      <c r="L157" s="62">
        <f>J157*(1-Q157)+K157*Q157</f>
        <v>84</v>
      </c>
      <c r="M157" s="59">
        <v>519</v>
      </c>
      <c r="N157" s="60">
        <v>519</v>
      </c>
      <c r="O157" s="63">
        <v>455</v>
      </c>
      <c r="P157" s="62">
        <f>N157*(1-Q157)+O157*Q157</f>
        <v>497.32658011970261</v>
      </c>
      <c r="Q157" s="64">
        <f>$Q$5</f>
        <v>0.33864718562964696</v>
      </c>
      <c r="R157" s="65">
        <f>L157+P157</f>
        <v>581.32658011970261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8449</v>
      </c>
      <c r="I158" s="69">
        <v>644</v>
      </c>
      <c r="J158" s="70"/>
      <c r="K158" s="71"/>
      <c r="L158" s="72">
        <v>465</v>
      </c>
      <c r="M158" s="69">
        <v>6656</v>
      </c>
      <c r="N158" s="70"/>
      <c r="O158" s="71"/>
      <c r="P158" s="72">
        <v>5220</v>
      </c>
      <c r="Q158" s="73"/>
      <c r="R158" s="74">
        <f>+L158+P158</f>
        <v>5685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2246</v>
      </c>
      <c r="I159" s="76">
        <v>217</v>
      </c>
      <c r="J159" s="77"/>
      <c r="K159" s="78"/>
      <c r="L159" s="79">
        <v>117</v>
      </c>
      <c r="M159" s="76">
        <v>1776</v>
      </c>
      <c r="N159" s="77"/>
      <c r="O159" s="78"/>
      <c r="P159" s="79">
        <v>1158</v>
      </c>
      <c r="Q159" s="80"/>
      <c r="R159" s="81">
        <f>+L159+P159</f>
        <v>1275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1028</v>
      </c>
      <c r="I160" s="76">
        <v>142</v>
      </c>
      <c r="J160" s="77"/>
      <c r="K160" s="78"/>
      <c r="L160" s="79">
        <v>52</v>
      </c>
      <c r="M160" s="76">
        <v>764</v>
      </c>
      <c r="N160" s="77"/>
      <c r="O160" s="78"/>
      <c r="P160" s="79">
        <v>255</v>
      </c>
      <c r="Q160" s="80"/>
      <c r="R160" s="81">
        <f>+L160+P160</f>
        <v>307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408</v>
      </c>
      <c r="I161" s="76">
        <v>8</v>
      </c>
      <c r="J161" s="77"/>
      <c r="K161" s="78"/>
      <c r="L161" s="79">
        <v>0</v>
      </c>
      <c r="M161" s="76">
        <v>381</v>
      </c>
      <c r="N161" s="77"/>
      <c r="O161" s="78"/>
      <c r="P161" s="79">
        <v>100</v>
      </c>
      <c r="Q161" s="80"/>
      <c r="R161" s="81">
        <f>+L161+P161</f>
        <v>100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84</v>
      </c>
      <c r="I162" s="86">
        <v>0</v>
      </c>
      <c r="J162" s="87"/>
      <c r="K162" s="88"/>
      <c r="L162" s="89">
        <v>0</v>
      </c>
      <c r="M162" s="86">
        <v>84</v>
      </c>
      <c r="N162" s="87"/>
      <c r="O162" s="88"/>
      <c r="P162" s="89">
        <v>32</v>
      </c>
      <c r="Q162" s="90"/>
      <c r="R162" s="91">
        <f>+L162+P162</f>
        <v>32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78137</v>
      </c>
      <c r="I163" s="96">
        <v>8726</v>
      </c>
      <c r="J163" s="97"/>
      <c r="K163" s="98"/>
      <c r="L163" s="99">
        <f>+L164+SUM(L169:L173)</f>
        <v>7743.5724796776849</v>
      </c>
      <c r="M163" s="96">
        <v>64400</v>
      </c>
      <c r="N163" s="100"/>
      <c r="O163" s="101"/>
      <c r="P163" s="99">
        <f>+P164+SUM(P169:P173)</f>
        <v>52655.64197207601</v>
      </c>
      <c r="Q163" s="102"/>
      <c r="R163" s="103">
        <f>+R164+SUM(R169:R173)</f>
        <v>60399.214451753694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37138</v>
      </c>
      <c r="I164" s="38">
        <v>5897</v>
      </c>
      <c r="J164" s="39">
        <v>5834</v>
      </c>
      <c r="K164" s="42">
        <v>5461</v>
      </c>
      <c r="L164" s="41">
        <f>SUM(L165:L168)</f>
        <v>5696.5724796776849</v>
      </c>
      <c r="M164" s="38">
        <v>30263</v>
      </c>
      <c r="N164" s="39">
        <v>29750</v>
      </c>
      <c r="O164" s="42">
        <v>26493</v>
      </c>
      <c r="P164" s="41">
        <f>SUM(P165:P168)</f>
        <v>28231.64197207601</v>
      </c>
      <c r="Q164" s="43"/>
      <c r="R164" s="44">
        <f>SUM(R165:R168)</f>
        <v>33928.214451753694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307</v>
      </c>
      <c r="I165" s="48">
        <v>90</v>
      </c>
      <c r="J165" s="48">
        <v>90</v>
      </c>
      <c r="K165" s="51">
        <v>48</v>
      </c>
      <c r="L165" s="50">
        <f>J165*(1-Q165)+K165*Q165</f>
        <v>86.498536093618583</v>
      </c>
      <c r="M165" s="48">
        <v>101</v>
      </c>
      <c r="N165" s="48">
        <v>101</v>
      </c>
      <c r="O165" s="51">
        <v>90</v>
      </c>
      <c r="P165" s="50">
        <f>N165*(1-Q165)+O165*Q165</f>
        <v>100.08294992928106</v>
      </c>
      <c r="Q165" s="52">
        <f>$Q$2</f>
        <v>8.3368188247176747E-2</v>
      </c>
      <c r="R165" s="53">
        <f>L165+P165</f>
        <v>186.58148602289964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3148</v>
      </c>
      <c r="I166" s="48">
        <v>775</v>
      </c>
      <c r="J166" s="48">
        <v>763</v>
      </c>
      <c r="K166" s="51">
        <v>675</v>
      </c>
      <c r="L166" s="55">
        <f>J166*(1-Q166)+K166*Q166</f>
        <v>748.68750092488597</v>
      </c>
      <c r="M166" s="48">
        <v>2313</v>
      </c>
      <c r="N166" s="48">
        <v>2282</v>
      </c>
      <c r="O166" s="51">
        <v>1896</v>
      </c>
      <c r="P166" s="55">
        <f>N166*(1-Q166)+O166*Q166</f>
        <v>2219.2201745114321</v>
      </c>
      <c r="Q166" s="52">
        <f>$Q$3</f>
        <v>0.16264203494447702</v>
      </c>
      <c r="R166" s="53">
        <f>L166+P166</f>
        <v>2967.9076754363182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32695</v>
      </c>
      <c r="I167" s="48">
        <v>4914</v>
      </c>
      <c r="J167" s="48">
        <v>4863</v>
      </c>
      <c r="K167" s="51">
        <v>4645</v>
      </c>
      <c r="L167" s="55">
        <f>J167*(1-Q167)+K167*Q167</f>
        <v>4751.5139751142924</v>
      </c>
      <c r="M167" s="48">
        <v>27030</v>
      </c>
      <c r="N167" s="48">
        <v>26604</v>
      </c>
      <c r="O167" s="51">
        <v>23792</v>
      </c>
      <c r="P167" s="55">
        <f>N167*(1-Q167)+O167*Q167</f>
        <v>25165.932559731147</v>
      </c>
      <c r="Q167" s="52">
        <f>$Q$4</f>
        <v>0.51140378387939212</v>
      </c>
      <c r="R167" s="53">
        <f>L167+P167</f>
        <v>29917.44653484544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987</v>
      </c>
      <c r="I168" s="59">
        <v>118</v>
      </c>
      <c r="J168" s="60">
        <v>118</v>
      </c>
      <c r="K168" s="63">
        <v>94</v>
      </c>
      <c r="L168" s="62">
        <f>J168*(1-Q168)+K168*Q168</f>
        <v>109.87246754488848</v>
      </c>
      <c r="M168" s="59">
        <v>819</v>
      </c>
      <c r="N168" s="60">
        <v>763</v>
      </c>
      <c r="O168" s="63">
        <v>714</v>
      </c>
      <c r="P168" s="62">
        <f>N168*(1-Q168)+O168*Q168</f>
        <v>746.40628790414735</v>
      </c>
      <c r="Q168" s="64">
        <f>$Q$5</f>
        <v>0.33864718562964696</v>
      </c>
      <c r="R168" s="65">
        <f>L168+P168</f>
        <v>856.27875544903577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28596</v>
      </c>
      <c r="I169" s="69">
        <v>2170</v>
      </c>
      <c r="J169" s="70"/>
      <c r="K169" s="71"/>
      <c r="L169" s="72">
        <v>1817</v>
      </c>
      <c r="M169" s="69">
        <v>23494</v>
      </c>
      <c r="N169" s="70"/>
      <c r="O169" s="71"/>
      <c r="P169" s="72">
        <v>19110</v>
      </c>
      <c r="Q169" s="73"/>
      <c r="R169" s="74">
        <f>+L169+P169</f>
        <v>20927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8365</v>
      </c>
      <c r="I170" s="76">
        <v>430</v>
      </c>
      <c r="J170" s="77"/>
      <c r="K170" s="78"/>
      <c r="L170" s="79">
        <v>204</v>
      </c>
      <c r="M170" s="76">
        <v>7071</v>
      </c>
      <c r="N170" s="77"/>
      <c r="O170" s="78"/>
      <c r="P170" s="79">
        <v>3998</v>
      </c>
      <c r="Q170" s="80"/>
      <c r="R170" s="81">
        <f>+L170+P170</f>
        <v>4202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2809</v>
      </c>
      <c r="I171" s="76">
        <v>212</v>
      </c>
      <c r="J171" s="77"/>
      <c r="K171" s="78"/>
      <c r="L171" s="79">
        <v>26</v>
      </c>
      <c r="M171" s="76">
        <v>2402</v>
      </c>
      <c r="N171" s="77"/>
      <c r="O171" s="78"/>
      <c r="P171" s="79">
        <v>841</v>
      </c>
      <c r="Q171" s="80"/>
      <c r="R171" s="81">
        <f>+L171+P171</f>
        <v>867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802</v>
      </c>
      <c r="I172" s="76">
        <v>0</v>
      </c>
      <c r="J172" s="77"/>
      <c r="K172" s="78"/>
      <c r="L172" s="79">
        <v>0</v>
      </c>
      <c r="M172" s="76">
        <v>761</v>
      </c>
      <c r="N172" s="77"/>
      <c r="O172" s="78"/>
      <c r="P172" s="79">
        <v>281</v>
      </c>
      <c r="Q172" s="80"/>
      <c r="R172" s="81">
        <f>+L172+P172</f>
        <v>281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427</v>
      </c>
      <c r="I173" s="86">
        <v>17</v>
      </c>
      <c r="J173" s="87"/>
      <c r="K173" s="88"/>
      <c r="L173" s="89">
        <v>0</v>
      </c>
      <c r="M173" s="86">
        <v>410</v>
      </c>
      <c r="N173" s="87"/>
      <c r="O173" s="88"/>
      <c r="P173" s="89">
        <v>194</v>
      </c>
      <c r="Q173" s="90"/>
      <c r="R173" s="91">
        <f>+L173+P173</f>
        <v>194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121013</v>
      </c>
      <c r="I174" s="96">
        <v>13909</v>
      </c>
      <c r="J174" s="97"/>
      <c r="K174" s="98"/>
      <c r="L174" s="99">
        <f>+L175+SUM(L180:L184)</f>
        <v>11297.243705422614</v>
      </c>
      <c r="M174" s="96">
        <v>99903</v>
      </c>
      <c r="N174" s="100"/>
      <c r="O174" s="101"/>
      <c r="P174" s="99">
        <f>+P175+SUM(P180:P184)</f>
        <v>76217.119259788597</v>
      </c>
      <c r="Q174" s="102"/>
      <c r="R174" s="103">
        <f>+R175+SUM(R180:R184)</f>
        <v>87514.362965211199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31516</v>
      </c>
      <c r="I175" s="38">
        <v>6147</v>
      </c>
      <c r="J175" s="39">
        <v>6094</v>
      </c>
      <c r="K175" s="42">
        <v>5908</v>
      </c>
      <c r="L175" s="41">
        <f>SUM(L176:L179)</f>
        <v>6022.2437054226129</v>
      </c>
      <c r="M175" s="38">
        <v>24763</v>
      </c>
      <c r="N175" s="39">
        <v>24507</v>
      </c>
      <c r="O175" s="42">
        <v>22896</v>
      </c>
      <c r="P175" s="41">
        <f>SUM(P176:P179)</f>
        <v>23786.119259788589</v>
      </c>
      <c r="Q175" s="43"/>
      <c r="R175" s="44">
        <f>SUM(R176:R179)</f>
        <v>29808.362965211199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340</v>
      </c>
      <c r="I176" s="48">
        <v>196</v>
      </c>
      <c r="J176" s="48">
        <v>196</v>
      </c>
      <c r="K176" s="51">
        <v>182</v>
      </c>
      <c r="L176" s="50">
        <f>J176*(1-Q176)+K176*Q176</f>
        <v>194.83284536453951</v>
      </c>
      <c r="M176" s="48">
        <v>50</v>
      </c>
      <c r="N176" s="48">
        <v>35</v>
      </c>
      <c r="O176" s="51">
        <v>50</v>
      </c>
      <c r="P176" s="50">
        <f>N176*(1-Q176)+O176*Q176</f>
        <v>36.250522823707655</v>
      </c>
      <c r="Q176" s="52">
        <f>$Q$2</f>
        <v>8.3368188247176747E-2</v>
      </c>
      <c r="R176" s="53">
        <f>L176+P176</f>
        <v>231.08336818824716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4238</v>
      </c>
      <c r="I177" s="48">
        <v>1071</v>
      </c>
      <c r="J177" s="48">
        <v>1046</v>
      </c>
      <c r="K177" s="51">
        <v>1005</v>
      </c>
      <c r="L177" s="55">
        <f>J177*(1-Q177)+K177*Q177</f>
        <v>1039.3316765672764</v>
      </c>
      <c r="M177" s="48">
        <v>3052</v>
      </c>
      <c r="N177" s="48">
        <v>3039</v>
      </c>
      <c r="O177" s="51">
        <v>2767</v>
      </c>
      <c r="P177" s="55">
        <f>N177*(1-Q177)+O177*Q177</f>
        <v>2994.7613664951023</v>
      </c>
      <c r="Q177" s="52">
        <f>$Q$3</f>
        <v>0.16264203494447702</v>
      </c>
      <c r="R177" s="53">
        <f>L177+P177</f>
        <v>4034.0930430623785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26191</v>
      </c>
      <c r="I178" s="48">
        <v>4717</v>
      </c>
      <c r="J178" s="48">
        <v>4689</v>
      </c>
      <c r="K178" s="51">
        <v>4570</v>
      </c>
      <c r="L178" s="55">
        <f>J178*(1-Q178)+K178*Q178</f>
        <v>4628.1429497183526</v>
      </c>
      <c r="M178" s="48">
        <v>21077</v>
      </c>
      <c r="N178" s="48">
        <v>20855</v>
      </c>
      <c r="O178" s="51">
        <v>19591</v>
      </c>
      <c r="P178" s="55">
        <f>N178*(1-Q178)+O178*Q178</f>
        <v>20208.585617176446</v>
      </c>
      <c r="Q178" s="52">
        <f>$Q$4</f>
        <v>0.51140378387939212</v>
      </c>
      <c r="R178" s="53">
        <f>L178+P178</f>
        <v>24836.728566894799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748</v>
      </c>
      <c r="I179" s="59">
        <v>164</v>
      </c>
      <c r="J179" s="60">
        <v>164</v>
      </c>
      <c r="K179" s="63">
        <v>152</v>
      </c>
      <c r="L179" s="62">
        <f>J179*(1-Q179)+K179*Q179</f>
        <v>159.93623377244424</v>
      </c>
      <c r="M179" s="59">
        <v>584</v>
      </c>
      <c r="N179" s="60">
        <v>577</v>
      </c>
      <c r="O179" s="63">
        <v>487</v>
      </c>
      <c r="P179" s="62">
        <f>N179*(1-Q179)+O179*Q179</f>
        <v>546.52175329333181</v>
      </c>
      <c r="Q179" s="64">
        <f>$Q$5</f>
        <v>0.33864718562964696</v>
      </c>
      <c r="R179" s="65">
        <f>L179+P179</f>
        <v>706.45798706577602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56484</v>
      </c>
      <c r="I180" s="69">
        <v>5135</v>
      </c>
      <c r="J180" s="70"/>
      <c r="K180" s="71"/>
      <c r="L180" s="72">
        <v>4414</v>
      </c>
      <c r="M180" s="69">
        <v>47135</v>
      </c>
      <c r="N180" s="70"/>
      <c r="O180" s="71"/>
      <c r="P180" s="72">
        <v>38550</v>
      </c>
      <c r="Q180" s="73"/>
      <c r="R180" s="74">
        <f>+L180+P180</f>
        <v>42964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20444</v>
      </c>
      <c r="I181" s="76">
        <v>1768</v>
      </c>
      <c r="J181" s="77"/>
      <c r="K181" s="78"/>
      <c r="L181" s="79">
        <v>751</v>
      </c>
      <c r="M181" s="76">
        <v>17222</v>
      </c>
      <c r="N181" s="77"/>
      <c r="O181" s="78"/>
      <c r="P181" s="79">
        <v>9785</v>
      </c>
      <c r="Q181" s="80"/>
      <c r="R181" s="81">
        <f>+L181+P181</f>
        <v>10536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8100</v>
      </c>
      <c r="I182" s="76">
        <v>623</v>
      </c>
      <c r="J182" s="77"/>
      <c r="K182" s="78"/>
      <c r="L182" s="79">
        <v>110</v>
      </c>
      <c r="M182" s="76">
        <v>6811</v>
      </c>
      <c r="N182" s="77"/>
      <c r="O182" s="78"/>
      <c r="P182" s="79">
        <v>2616</v>
      </c>
      <c r="Q182" s="80"/>
      <c r="R182" s="81">
        <f>+L182+P182</f>
        <v>2726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3056</v>
      </c>
      <c r="I183" s="76">
        <v>222</v>
      </c>
      <c r="J183" s="77"/>
      <c r="K183" s="78"/>
      <c r="L183" s="79">
        <v>0</v>
      </c>
      <c r="M183" s="76">
        <v>2697</v>
      </c>
      <c r="N183" s="77"/>
      <c r="O183" s="78"/>
      <c r="P183" s="79">
        <v>1093</v>
      </c>
      <c r="Q183" s="80"/>
      <c r="R183" s="81">
        <f>+L183+P183</f>
        <v>1093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1412</v>
      </c>
      <c r="I184" s="86">
        <v>14</v>
      </c>
      <c r="J184" s="87"/>
      <c r="K184" s="88"/>
      <c r="L184" s="89">
        <v>0</v>
      </c>
      <c r="M184" s="86">
        <v>1275</v>
      </c>
      <c r="N184" s="87"/>
      <c r="O184" s="88"/>
      <c r="P184" s="89">
        <v>387</v>
      </c>
      <c r="Q184" s="90"/>
      <c r="R184" s="91">
        <f>+L184+P184</f>
        <v>387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109128</v>
      </c>
      <c r="I185" s="96">
        <v>14734</v>
      </c>
      <c r="J185" s="97"/>
      <c r="K185" s="98"/>
      <c r="L185" s="99">
        <f>+L186+SUM(L191:L195)</f>
        <v>10828.244764641466</v>
      </c>
      <c r="M185" s="96">
        <v>89414</v>
      </c>
      <c r="N185" s="100"/>
      <c r="O185" s="101"/>
      <c r="P185" s="99">
        <f>+P186+SUM(P191:P195)</f>
        <v>64349.24913090434</v>
      </c>
      <c r="Q185" s="102"/>
      <c r="R185" s="103">
        <f>+R186+SUM(R191:R195)</f>
        <v>75177.493895545806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16196</v>
      </c>
      <c r="I186" s="38">
        <v>4329</v>
      </c>
      <c r="J186" s="39">
        <v>4314</v>
      </c>
      <c r="K186" s="42">
        <v>4024</v>
      </c>
      <c r="L186" s="41">
        <f>SUM(L187:L190)</f>
        <v>4241.2447646414666</v>
      </c>
      <c r="M186" s="38">
        <v>11551</v>
      </c>
      <c r="N186" s="39">
        <v>11353</v>
      </c>
      <c r="O186" s="42">
        <v>10675</v>
      </c>
      <c r="P186" s="41">
        <f>SUM(P187:P190)</f>
        <v>11082.249130904343</v>
      </c>
      <c r="Q186" s="43"/>
      <c r="R186" s="44">
        <f>SUM(R187:R190)</f>
        <v>15323.493895545809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183</v>
      </c>
      <c r="I187" s="48">
        <v>33</v>
      </c>
      <c r="J187" s="48">
        <v>33</v>
      </c>
      <c r="K187" s="51">
        <v>10</v>
      </c>
      <c r="L187" s="50">
        <f>J187*(1-Q187)+K187*Q187</f>
        <v>31.082531670314935</v>
      </c>
      <c r="M187" s="48">
        <v>112</v>
      </c>
      <c r="N187" s="48">
        <v>112</v>
      </c>
      <c r="O187" s="51">
        <v>112</v>
      </c>
      <c r="P187" s="50">
        <f>N187*(1-Q187)+O187*Q187</f>
        <v>112</v>
      </c>
      <c r="Q187" s="52">
        <f>$Q$2</f>
        <v>8.3368188247176747E-2</v>
      </c>
      <c r="R187" s="53">
        <f>L187+P187</f>
        <v>143.08253167031495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4577</v>
      </c>
      <c r="I188" s="48">
        <v>1993</v>
      </c>
      <c r="J188" s="48">
        <v>1978</v>
      </c>
      <c r="K188" s="51">
        <v>1791</v>
      </c>
      <c r="L188" s="55">
        <f>J188*(1-Q188)+K188*Q188</f>
        <v>1947.5859394653828</v>
      </c>
      <c r="M188" s="48">
        <v>2511</v>
      </c>
      <c r="N188" s="48">
        <v>2492</v>
      </c>
      <c r="O188" s="51">
        <v>2280</v>
      </c>
      <c r="P188" s="55">
        <f>N188*(1-Q188)+O188*Q188</f>
        <v>2457.5198885917712</v>
      </c>
      <c r="Q188" s="52">
        <f>$Q$3</f>
        <v>0.16264203494447702</v>
      </c>
      <c r="R188" s="53">
        <f>L188+P188</f>
        <v>4405.1058280571542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11269</v>
      </c>
      <c r="I189" s="48">
        <v>2289</v>
      </c>
      <c r="J189" s="48">
        <v>2289</v>
      </c>
      <c r="K189" s="51">
        <v>2208</v>
      </c>
      <c r="L189" s="55">
        <f>J189*(1-Q189)+K189*Q189</f>
        <v>2247.5762935057692</v>
      </c>
      <c r="M189" s="48">
        <v>8776</v>
      </c>
      <c r="N189" s="48">
        <v>8598</v>
      </c>
      <c r="O189" s="51">
        <v>8140</v>
      </c>
      <c r="P189" s="55">
        <f>N189*(1-Q189)+O189*Q189</f>
        <v>8363.7770669832389</v>
      </c>
      <c r="Q189" s="52">
        <f>$Q$4</f>
        <v>0.51140378387939212</v>
      </c>
      <c r="R189" s="53">
        <f>L189+P189</f>
        <v>10611.353360489007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166</v>
      </c>
      <c r="I190" s="59">
        <v>15</v>
      </c>
      <c r="J190" s="60">
        <v>15</v>
      </c>
      <c r="K190" s="63">
        <v>15</v>
      </c>
      <c r="L190" s="62">
        <f>J190*(1-Q190)+K190*Q190</f>
        <v>15</v>
      </c>
      <c r="M190" s="59">
        <v>152</v>
      </c>
      <c r="N190" s="60">
        <v>152</v>
      </c>
      <c r="O190" s="63">
        <v>143</v>
      </c>
      <c r="P190" s="62">
        <f>N190*(1-Q190)+O190*Q190</f>
        <v>148.95217532933319</v>
      </c>
      <c r="Q190" s="64">
        <f>$Q$5</f>
        <v>0.33864718562964696</v>
      </c>
      <c r="R190" s="65">
        <f>L190+P190</f>
        <v>163.95217532933319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47911</v>
      </c>
      <c r="I191" s="69">
        <v>5816</v>
      </c>
      <c r="J191" s="70"/>
      <c r="K191" s="71"/>
      <c r="L191" s="72">
        <v>5191</v>
      </c>
      <c r="M191" s="69">
        <v>39512</v>
      </c>
      <c r="N191" s="70"/>
      <c r="O191" s="71"/>
      <c r="P191" s="72">
        <v>34195</v>
      </c>
      <c r="Q191" s="73"/>
      <c r="R191" s="74">
        <f>+L191+P191</f>
        <v>39386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24256</v>
      </c>
      <c r="I192" s="76">
        <v>2666</v>
      </c>
      <c r="J192" s="77"/>
      <c r="K192" s="78"/>
      <c r="L192" s="79">
        <v>1069</v>
      </c>
      <c r="M192" s="76">
        <v>20291</v>
      </c>
      <c r="N192" s="77"/>
      <c r="O192" s="78"/>
      <c r="P192" s="79">
        <v>12701</v>
      </c>
      <c r="Q192" s="80"/>
      <c r="R192" s="81">
        <f>+L192+P192</f>
        <v>13770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14074</v>
      </c>
      <c r="I193" s="76">
        <v>1726</v>
      </c>
      <c r="J193" s="77"/>
      <c r="K193" s="78"/>
      <c r="L193" s="79">
        <v>315</v>
      </c>
      <c r="M193" s="76">
        <v>11745</v>
      </c>
      <c r="N193" s="77"/>
      <c r="O193" s="78"/>
      <c r="P193" s="79">
        <v>4434</v>
      </c>
      <c r="Q193" s="80"/>
      <c r="R193" s="81">
        <f>+L193+P193</f>
        <v>4749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4699</v>
      </c>
      <c r="I194" s="76">
        <v>169</v>
      </c>
      <c r="J194" s="77"/>
      <c r="K194" s="78"/>
      <c r="L194" s="79">
        <v>12</v>
      </c>
      <c r="M194" s="76">
        <v>4386</v>
      </c>
      <c r="N194" s="77"/>
      <c r="O194" s="78"/>
      <c r="P194" s="79">
        <v>1363</v>
      </c>
      <c r="Q194" s="80"/>
      <c r="R194" s="81">
        <f>+L194+P194</f>
        <v>1375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1992</v>
      </c>
      <c r="I195" s="86">
        <v>28</v>
      </c>
      <c r="J195" s="87"/>
      <c r="K195" s="88"/>
      <c r="L195" s="89">
        <v>0</v>
      </c>
      <c r="M195" s="86">
        <v>1931</v>
      </c>
      <c r="N195" s="87"/>
      <c r="O195" s="88"/>
      <c r="P195" s="89">
        <v>574</v>
      </c>
      <c r="Q195" s="90"/>
      <c r="R195" s="91">
        <f>+L195+P195</f>
        <v>574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86102</v>
      </c>
      <c r="I196" s="96">
        <v>12319</v>
      </c>
      <c r="J196" s="97"/>
      <c r="K196" s="98"/>
      <c r="L196" s="99">
        <f>+L197+SUM(L202:L206)</f>
        <v>8790.752918135413</v>
      </c>
      <c r="M196" s="96">
        <v>70827</v>
      </c>
      <c r="N196" s="100"/>
      <c r="O196" s="101"/>
      <c r="P196" s="99">
        <f>+P197+SUM(P202:P206)</f>
        <v>46405.551392179463</v>
      </c>
      <c r="Q196" s="102"/>
      <c r="R196" s="103">
        <f>+R197+SUM(R202:R206)</f>
        <v>55196.304310314874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9497</v>
      </c>
      <c r="I197" s="38">
        <v>2952</v>
      </c>
      <c r="J197" s="39">
        <v>2929</v>
      </c>
      <c r="K197" s="42">
        <v>2865</v>
      </c>
      <c r="L197" s="41">
        <f>SUM(L198:L201)</f>
        <v>2904.752918135413</v>
      </c>
      <c r="M197" s="38">
        <v>6279</v>
      </c>
      <c r="N197" s="39">
        <v>6208</v>
      </c>
      <c r="O197" s="42">
        <v>5763</v>
      </c>
      <c r="P197" s="41">
        <f>SUM(P198:P201)</f>
        <v>6063.5513921794627</v>
      </c>
      <c r="Q197" s="43"/>
      <c r="R197" s="44">
        <f>SUM(R198:R201)</f>
        <v>8968.3043103148757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141</v>
      </c>
      <c r="I198" s="48">
        <v>42</v>
      </c>
      <c r="J198" s="48">
        <v>42</v>
      </c>
      <c r="K198" s="51">
        <v>18</v>
      </c>
      <c r="L198" s="50">
        <f>J198*(1-Q198)+K198*Q198</f>
        <v>39.999163482067758</v>
      </c>
      <c r="M198" s="48">
        <v>55</v>
      </c>
      <c r="N198" s="48">
        <v>55</v>
      </c>
      <c r="O198" s="51">
        <v>55</v>
      </c>
      <c r="P198" s="50">
        <f>N198*(1-Q198)+O198*Q198</f>
        <v>55</v>
      </c>
      <c r="Q198" s="52">
        <f>$Q$2</f>
        <v>8.3368188247176747E-2</v>
      </c>
      <c r="R198" s="53">
        <f>L198+P198</f>
        <v>94.999163482067758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3949</v>
      </c>
      <c r="I199" s="48">
        <v>1451</v>
      </c>
      <c r="J199" s="48">
        <v>1429</v>
      </c>
      <c r="K199" s="51">
        <v>1437</v>
      </c>
      <c r="L199" s="55">
        <f>J199*(1-Q199)+K199*Q199</f>
        <v>1430.3011362795557</v>
      </c>
      <c r="M199" s="48">
        <v>2349</v>
      </c>
      <c r="N199" s="48">
        <v>2313</v>
      </c>
      <c r="O199" s="51">
        <v>2091</v>
      </c>
      <c r="P199" s="55">
        <f>N199*(1-Q199)+O199*Q199</f>
        <v>2276.893468242326</v>
      </c>
      <c r="Q199" s="52">
        <f>$Q$3</f>
        <v>0.16264203494447702</v>
      </c>
      <c r="R199" s="53">
        <f>L199+P199</f>
        <v>3707.194604521882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5293</v>
      </c>
      <c r="I200" s="48">
        <v>1439</v>
      </c>
      <c r="J200" s="48">
        <v>1439</v>
      </c>
      <c r="K200" s="51">
        <v>1391</v>
      </c>
      <c r="L200" s="55">
        <f>J200*(1-Q200)+K200*Q200</f>
        <v>1414.4526183737892</v>
      </c>
      <c r="M200" s="48">
        <v>3780</v>
      </c>
      <c r="N200" s="48">
        <v>3745</v>
      </c>
      <c r="O200" s="51">
        <v>3555</v>
      </c>
      <c r="P200" s="55">
        <f>N200*(1-Q200)+O200*Q200</f>
        <v>3647.8332810629154</v>
      </c>
      <c r="Q200" s="52">
        <f>$Q$4</f>
        <v>0.51140378387939212</v>
      </c>
      <c r="R200" s="53">
        <f>L200+P200</f>
        <v>5062.2858994367043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114</v>
      </c>
      <c r="I201" s="59">
        <v>20</v>
      </c>
      <c r="J201" s="60">
        <v>20</v>
      </c>
      <c r="K201" s="63">
        <v>20</v>
      </c>
      <c r="L201" s="62">
        <f>J201*(1-Q201)+K201*Q201</f>
        <v>20</v>
      </c>
      <c r="M201" s="59">
        <v>95</v>
      </c>
      <c r="N201" s="60">
        <v>95</v>
      </c>
      <c r="O201" s="63">
        <v>62</v>
      </c>
      <c r="P201" s="62">
        <f>N201*(1-Q201)+O201*Q201</f>
        <v>83.824642874221652</v>
      </c>
      <c r="Q201" s="64">
        <f>$Q$5</f>
        <v>0.33864718562964696</v>
      </c>
      <c r="R201" s="65">
        <f>L201+P201</f>
        <v>103.82464287422165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27735</v>
      </c>
      <c r="I202" s="69">
        <v>4282</v>
      </c>
      <c r="J202" s="70"/>
      <c r="K202" s="71"/>
      <c r="L202" s="72">
        <v>3880</v>
      </c>
      <c r="M202" s="69">
        <v>22374</v>
      </c>
      <c r="N202" s="70"/>
      <c r="O202" s="71"/>
      <c r="P202" s="72">
        <v>19913</v>
      </c>
      <c r="Q202" s="73"/>
      <c r="R202" s="74">
        <f>+L202+P202</f>
        <v>23793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22626</v>
      </c>
      <c r="I203" s="76">
        <v>2595</v>
      </c>
      <c r="J203" s="77"/>
      <c r="K203" s="78"/>
      <c r="L203" s="79">
        <v>1485</v>
      </c>
      <c r="M203" s="76">
        <v>19275</v>
      </c>
      <c r="N203" s="77"/>
      <c r="O203" s="78"/>
      <c r="P203" s="79">
        <v>11716</v>
      </c>
      <c r="Q203" s="80"/>
      <c r="R203" s="81">
        <f>+L203+P203</f>
        <v>13201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17979</v>
      </c>
      <c r="I204" s="76">
        <v>1893</v>
      </c>
      <c r="J204" s="77"/>
      <c r="K204" s="78"/>
      <c r="L204" s="79">
        <v>494</v>
      </c>
      <c r="M204" s="76">
        <v>15398</v>
      </c>
      <c r="N204" s="77"/>
      <c r="O204" s="78"/>
      <c r="P204" s="79">
        <v>6221</v>
      </c>
      <c r="Q204" s="80"/>
      <c r="R204" s="81">
        <f>+L204+P204</f>
        <v>6715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5768</v>
      </c>
      <c r="I205" s="76">
        <v>540</v>
      </c>
      <c r="J205" s="77"/>
      <c r="K205" s="78"/>
      <c r="L205" s="79">
        <v>27</v>
      </c>
      <c r="M205" s="76">
        <v>5103</v>
      </c>
      <c r="N205" s="77"/>
      <c r="O205" s="78"/>
      <c r="P205" s="79">
        <v>1623</v>
      </c>
      <c r="Q205" s="80"/>
      <c r="R205" s="81">
        <f>+L205+P205</f>
        <v>1650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2498</v>
      </c>
      <c r="I206" s="86">
        <v>57</v>
      </c>
      <c r="J206" s="87"/>
      <c r="K206" s="88"/>
      <c r="L206" s="89">
        <v>0</v>
      </c>
      <c r="M206" s="86">
        <v>2398</v>
      </c>
      <c r="N206" s="87"/>
      <c r="O206" s="88"/>
      <c r="P206" s="89">
        <v>869</v>
      </c>
      <c r="Q206" s="90"/>
      <c r="R206" s="91">
        <f>+L206+P206</f>
        <v>869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113081</v>
      </c>
      <c r="I207" s="96">
        <v>17546</v>
      </c>
      <c r="J207" s="97"/>
      <c r="K207" s="98"/>
      <c r="L207" s="99">
        <f>+L208+SUM(L213:L217)</f>
        <v>11329.703116339339</v>
      </c>
      <c r="M207" s="96">
        <v>92309</v>
      </c>
      <c r="N207" s="100"/>
      <c r="O207" s="101"/>
      <c r="P207" s="99">
        <f>+P208+SUM(P213:P217)</f>
        <v>55921.749710201628</v>
      </c>
      <c r="Q207" s="102"/>
      <c r="R207" s="103">
        <f>+R208+SUM(R213:R217)</f>
        <v>67251.452826540961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9576</v>
      </c>
      <c r="I208" s="38">
        <v>3498</v>
      </c>
      <c r="J208" s="39">
        <v>3450</v>
      </c>
      <c r="K208" s="42">
        <v>3293</v>
      </c>
      <c r="L208" s="41">
        <f>SUM(L209:L212)</f>
        <v>3399.7031163393381</v>
      </c>
      <c r="M208" s="38">
        <v>5727</v>
      </c>
      <c r="N208" s="39">
        <v>5707</v>
      </c>
      <c r="O208" s="42">
        <v>5553</v>
      </c>
      <c r="P208" s="41">
        <f>SUM(P209:P212)</f>
        <v>5654.7497102016268</v>
      </c>
      <c r="Q208" s="43"/>
      <c r="R208" s="44">
        <f>SUM(R209:R212)</f>
        <v>9054.4528265409645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69</v>
      </c>
      <c r="I209" s="48">
        <v>18</v>
      </c>
      <c r="J209" s="48">
        <v>18</v>
      </c>
      <c r="K209" s="51">
        <v>18</v>
      </c>
      <c r="L209" s="50">
        <f>J209*(1-Q209)+K209*Q209</f>
        <v>18</v>
      </c>
      <c r="M209" s="48">
        <v>51</v>
      </c>
      <c r="N209" s="48">
        <v>51</v>
      </c>
      <c r="O209" s="51">
        <v>51</v>
      </c>
      <c r="P209" s="50">
        <f>N209*(1-Q209)+O209*Q209</f>
        <v>51</v>
      </c>
      <c r="Q209" s="52">
        <f>$Q$2</f>
        <v>8.3368188247176747E-2</v>
      </c>
      <c r="R209" s="53">
        <f>L209+P209</f>
        <v>69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6429</v>
      </c>
      <c r="I210" s="48">
        <v>2718</v>
      </c>
      <c r="J210" s="48">
        <v>2693</v>
      </c>
      <c r="K210" s="51">
        <v>2607</v>
      </c>
      <c r="L210" s="55">
        <f>J210*(1-Q210)+K210*Q210</f>
        <v>2679.0127849947748</v>
      </c>
      <c r="M210" s="48">
        <v>3426</v>
      </c>
      <c r="N210" s="48">
        <v>3405</v>
      </c>
      <c r="O210" s="51">
        <v>3329</v>
      </c>
      <c r="P210" s="55">
        <f>N210*(1-Q210)+O210*Q210</f>
        <v>3392.6392053442196</v>
      </c>
      <c r="Q210" s="52">
        <f>$Q$3</f>
        <v>0.16264203494447702</v>
      </c>
      <c r="R210" s="53">
        <f>L210+P210</f>
        <v>6071.6519903389944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3011</v>
      </c>
      <c r="I211" s="48">
        <v>714</v>
      </c>
      <c r="J211" s="48">
        <v>691</v>
      </c>
      <c r="K211" s="51">
        <v>620</v>
      </c>
      <c r="L211" s="55">
        <f>J211*(1-Q211)+K211*Q211</f>
        <v>654.69033134456322</v>
      </c>
      <c r="M211" s="48">
        <v>2231</v>
      </c>
      <c r="N211" s="48">
        <v>2231</v>
      </c>
      <c r="O211" s="51">
        <v>2153</v>
      </c>
      <c r="P211" s="55">
        <f>N211*(1-Q211)+O211*Q211</f>
        <v>2191.1105048574072</v>
      </c>
      <c r="Q211" s="52">
        <f>$Q$4</f>
        <v>0.51140378387939212</v>
      </c>
      <c r="R211" s="53">
        <f>L211+P211</f>
        <v>2845.8008362019705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68</v>
      </c>
      <c r="I212" s="59">
        <v>48</v>
      </c>
      <c r="J212" s="60">
        <v>48</v>
      </c>
      <c r="K212" s="63">
        <v>48</v>
      </c>
      <c r="L212" s="62">
        <f>J212*(1-Q212)+K212*Q212</f>
        <v>48</v>
      </c>
      <c r="M212" s="59">
        <v>20</v>
      </c>
      <c r="N212" s="60">
        <v>20</v>
      </c>
      <c r="O212" s="63">
        <v>20</v>
      </c>
      <c r="P212" s="62">
        <f>N212*(1-Q212)+O212*Q212</f>
        <v>20</v>
      </c>
      <c r="Q212" s="64">
        <f>$Q$5</f>
        <v>0.33864718562964696</v>
      </c>
      <c r="R212" s="65">
        <f>L212+P212</f>
        <v>68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26114</v>
      </c>
      <c r="I213" s="69">
        <v>4898</v>
      </c>
      <c r="J213" s="70"/>
      <c r="K213" s="71"/>
      <c r="L213" s="72">
        <v>4697</v>
      </c>
      <c r="M213" s="69">
        <v>20354</v>
      </c>
      <c r="N213" s="70"/>
      <c r="O213" s="71"/>
      <c r="P213" s="72">
        <v>18269</v>
      </c>
      <c r="Q213" s="73"/>
      <c r="R213" s="74">
        <f>+L213+P213</f>
        <v>22966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31570</v>
      </c>
      <c r="I214" s="76">
        <v>4573</v>
      </c>
      <c r="J214" s="77"/>
      <c r="K214" s="78"/>
      <c r="L214" s="79">
        <v>2392</v>
      </c>
      <c r="M214" s="76">
        <v>26027</v>
      </c>
      <c r="N214" s="77"/>
      <c r="O214" s="78"/>
      <c r="P214" s="79">
        <v>17176</v>
      </c>
      <c r="Q214" s="80"/>
      <c r="R214" s="81">
        <f>+L214+P214</f>
        <v>19568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30623</v>
      </c>
      <c r="I215" s="76">
        <v>3881</v>
      </c>
      <c r="J215" s="77"/>
      <c r="K215" s="78"/>
      <c r="L215" s="79">
        <v>765</v>
      </c>
      <c r="M215" s="76">
        <v>26064</v>
      </c>
      <c r="N215" s="77"/>
      <c r="O215" s="78"/>
      <c r="P215" s="79">
        <v>10152</v>
      </c>
      <c r="Q215" s="80"/>
      <c r="R215" s="81">
        <f>+L215+P215</f>
        <v>10917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10149</v>
      </c>
      <c r="I216" s="76">
        <v>592</v>
      </c>
      <c r="J216" s="77"/>
      <c r="K216" s="78"/>
      <c r="L216" s="79">
        <v>76</v>
      </c>
      <c r="M216" s="76">
        <v>9269</v>
      </c>
      <c r="N216" s="77"/>
      <c r="O216" s="78"/>
      <c r="P216" s="79">
        <v>3142</v>
      </c>
      <c r="Q216" s="80"/>
      <c r="R216" s="81">
        <f>+L216+P216</f>
        <v>3218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5049</v>
      </c>
      <c r="I217" s="86">
        <v>104</v>
      </c>
      <c r="J217" s="87"/>
      <c r="K217" s="88"/>
      <c r="L217" s="89">
        <v>0</v>
      </c>
      <c r="M217" s="86">
        <v>4867</v>
      </c>
      <c r="N217" s="87"/>
      <c r="O217" s="88"/>
      <c r="P217" s="89">
        <v>1528</v>
      </c>
      <c r="Q217" s="90"/>
      <c r="R217" s="91">
        <f>+L217+P217</f>
        <v>1528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77789</v>
      </c>
      <c r="I218" s="96">
        <v>12557</v>
      </c>
      <c r="J218" s="97"/>
      <c r="K218" s="98"/>
      <c r="L218" s="99">
        <f>+L219+SUM(L224:L228)</f>
        <v>8296.3627801314833</v>
      </c>
      <c r="M218" s="96">
        <v>63953</v>
      </c>
      <c r="N218" s="100"/>
      <c r="O218" s="101"/>
      <c r="P218" s="99">
        <f>+P219+SUM(P224:P228)</f>
        <v>39285.072443370998</v>
      </c>
      <c r="Q218" s="102"/>
      <c r="R218" s="103">
        <f>+R219+SUM(R224:R228)</f>
        <v>47581.435223502485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3893</v>
      </c>
      <c r="I219" s="38">
        <v>1693</v>
      </c>
      <c r="J219" s="39">
        <v>1693</v>
      </c>
      <c r="K219" s="42">
        <v>1633</v>
      </c>
      <c r="L219" s="41">
        <f>SUM(L220:L223)</f>
        <v>1675.3627801314831</v>
      </c>
      <c r="M219" s="38">
        <v>2193</v>
      </c>
      <c r="N219" s="39">
        <v>2180</v>
      </c>
      <c r="O219" s="42">
        <v>2162</v>
      </c>
      <c r="P219" s="41">
        <f>SUM(P220:P223)</f>
        <v>2177.0724433709993</v>
      </c>
      <c r="Q219" s="43"/>
      <c r="R219" s="44">
        <f>SUM(R220:R223)</f>
        <v>3852.4352235024821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66</v>
      </c>
      <c r="I220" s="48">
        <v>15</v>
      </c>
      <c r="J220" s="48">
        <v>15</v>
      </c>
      <c r="K220" s="51">
        <v>0</v>
      </c>
      <c r="L220" s="50">
        <f>J220*(1-Q220)+K220*Q220</f>
        <v>13.749477176292348</v>
      </c>
      <c r="M220" s="48">
        <v>50</v>
      </c>
      <c r="N220" s="48">
        <v>50</v>
      </c>
      <c r="O220" s="51">
        <v>50</v>
      </c>
      <c r="P220" s="50">
        <f>N220*(1-Q220)+O220*Q220</f>
        <v>50</v>
      </c>
      <c r="Q220" s="52">
        <f>$Q$2</f>
        <v>8.3368188247176747E-2</v>
      </c>
      <c r="R220" s="53">
        <f>L220+P220</f>
        <v>63.749477176292345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2700</v>
      </c>
      <c r="I221" s="48">
        <v>1408</v>
      </c>
      <c r="J221" s="48">
        <v>1408</v>
      </c>
      <c r="K221" s="51">
        <v>1389</v>
      </c>
      <c r="L221" s="55">
        <f>J221*(1-Q221)+K221*Q221</f>
        <v>1404.9098013360549</v>
      </c>
      <c r="M221" s="48">
        <v>1285</v>
      </c>
      <c r="N221" s="48">
        <v>1273</v>
      </c>
      <c r="O221" s="51">
        <v>1255</v>
      </c>
      <c r="P221" s="55">
        <f>N221*(1-Q221)+O221*Q221</f>
        <v>1270.0724433709993</v>
      </c>
      <c r="Q221" s="52">
        <f>$Q$3</f>
        <v>0.16264203494447702</v>
      </c>
      <c r="R221" s="53">
        <f>L221+P221</f>
        <v>2674.9822447070542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1115</v>
      </c>
      <c r="I222" s="48">
        <v>258</v>
      </c>
      <c r="J222" s="48">
        <v>258</v>
      </c>
      <c r="K222" s="51">
        <v>232</v>
      </c>
      <c r="L222" s="55">
        <f>J222*(1-Q222)+K222*Q222</f>
        <v>244.70350161913581</v>
      </c>
      <c r="M222" s="48">
        <v>857</v>
      </c>
      <c r="N222" s="48">
        <v>857</v>
      </c>
      <c r="O222" s="51">
        <v>857</v>
      </c>
      <c r="P222" s="55">
        <f>N222*(1-Q222)+O222*Q222</f>
        <v>857</v>
      </c>
      <c r="Q222" s="52">
        <f>$Q$4</f>
        <v>0.51140378387939212</v>
      </c>
      <c r="R222" s="53">
        <f>L222+P222</f>
        <v>1101.7035016191357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12</v>
      </c>
      <c r="I223" s="59">
        <v>12</v>
      </c>
      <c r="J223" s="60">
        <v>12</v>
      </c>
      <c r="K223" s="63">
        <v>12</v>
      </c>
      <c r="L223" s="62">
        <f>J223*(1-Q223)+K223*Q223</f>
        <v>12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0.33864718562964696</v>
      </c>
      <c r="R223" s="65">
        <f>L223+P223</f>
        <v>12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15863</v>
      </c>
      <c r="I224" s="69">
        <v>3796</v>
      </c>
      <c r="J224" s="70"/>
      <c r="K224" s="71"/>
      <c r="L224" s="72">
        <v>3709</v>
      </c>
      <c r="M224" s="69">
        <v>11714</v>
      </c>
      <c r="N224" s="70"/>
      <c r="O224" s="71"/>
      <c r="P224" s="72">
        <v>10645</v>
      </c>
      <c r="Q224" s="73"/>
      <c r="R224" s="74">
        <f>+L224+P224</f>
        <v>14354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21880</v>
      </c>
      <c r="I225" s="76">
        <v>3580</v>
      </c>
      <c r="J225" s="77"/>
      <c r="K225" s="78"/>
      <c r="L225" s="79">
        <v>2174</v>
      </c>
      <c r="M225" s="76">
        <v>17844</v>
      </c>
      <c r="N225" s="77"/>
      <c r="O225" s="78"/>
      <c r="P225" s="79">
        <v>12524</v>
      </c>
      <c r="Q225" s="80"/>
      <c r="R225" s="81">
        <f>+L225+P225</f>
        <v>14698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23074</v>
      </c>
      <c r="I226" s="76">
        <v>2898</v>
      </c>
      <c r="J226" s="77"/>
      <c r="K226" s="78"/>
      <c r="L226" s="79">
        <v>653</v>
      </c>
      <c r="M226" s="76">
        <v>19971</v>
      </c>
      <c r="N226" s="77"/>
      <c r="O226" s="78"/>
      <c r="P226" s="79">
        <v>8216</v>
      </c>
      <c r="Q226" s="80"/>
      <c r="R226" s="81">
        <f>+L226+P226</f>
        <v>8869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8946</v>
      </c>
      <c r="I227" s="76">
        <v>561</v>
      </c>
      <c r="J227" s="77"/>
      <c r="K227" s="78"/>
      <c r="L227" s="79">
        <v>85</v>
      </c>
      <c r="M227" s="76">
        <v>8165</v>
      </c>
      <c r="N227" s="77"/>
      <c r="O227" s="78"/>
      <c r="P227" s="79">
        <v>3730</v>
      </c>
      <c r="Q227" s="80"/>
      <c r="R227" s="81">
        <f>+L227+P227</f>
        <v>3815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4134</v>
      </c>
      <c r="I228" s="86">
        <v>28</v>
      </c>
      <c r="J228" s="87"/>
      <c r="K228" s="88"/>
      <c r="L228" s="89">
        <v>0</v>
      </c>
      <c r="M228" s="86">
        <v>4066</v>
      </c>
      <c r="N228" s="87"/>
      <c r="O228" s="88"/>
      <c r="P228" s="89">
        <v>1993</v>
      </c>
      <c r="Q228" s="90"/>
      <c r="R228" s="91">
        <f>+L228+P228</f>
        <v>1993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33550</v>
      </c>
      <c r="I229" s="96">
        <v>5642</v>
      </c>
      <c r="J229" s="97"/>
      <c r="K229" s="98"/>
      <c r="L229" s="99">
        <f>+L230+SUM(L235:L239)</f>
        <v>3487</v>
      </c>
      <c r="M229" s="96">
        <v>27541</v>
      </c>
      <c r="N229" s="100"/>
      <c r="O229" s="101"/>
      <c r="P229" s="99">
        <f>+P230+SUM(P235:P239)</f>
        <v>18550</v>
      </c>
      <c r="Q229" s="102"/>
      <c r="R229" s="103">
        <f>+R230+SUM(R235:R239)</f>
        <v>22037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1590</v>
      </c>
      <c r="I230" s="38">
        <v>737</v>
      </c>
      <c r="J230" s="39">
        <v>737</v>
      </c>
      <c r="K230" s="42">
        <v>737</v>
      </c>
      <c r="L230" s="41">
        <f>SUM(L231:L234)</f>
        <v>738</v>
      </c>
      <c r="M230" s="38">
        <v>852</v>
      </c>
      <c r="N230" s="39">
        <v>852</v>
      </c>
      <c r="O230" s="42">
        <v>852</v>
      </c>
      <c r="P230" s="41">
        <f>SUM(P231:P234)</f>
        <v>853</v>
      </c>
      <c r="Q230" s="43"/>
      <c r="R230" s="44">
        <f>SUM(R231:R234)</f>
        <v>1591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8.3368188247176747E-2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885</v>
      </c>
      <c r="I232" s="48">
        <v>537</v>
      </c>
      <c r="J232" s="48">
        <v>537</v>
      </c>
      <c r="K232" s="51">
        <v>537</v>
      </c>
      <c r="L232" s="55">
        <f>J232*(1-Q232)+K232*Q232</f>
        <v>537</v>
      </c>
      <c r="M232" s="48">
        <v>349</v>
      </c>
      <c r="N232" s="48">
        <v>349</v>
      </c>
      <c r="O232" s="51">
        <v>349</v>
      </c>
      <c r="P232" s="55">
        <f>N232*(1-Q232)+O232*Q232</f>
        <v>349</v>
      </c>
      <c r="Q232" s="52">
        <f>$Q$3</f>
        <v>0.16264203494447702</v>
      </c>
      <c r="R232" s="53">
        <f>L232+P232</f>
        <v>886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699</v>
      </c>
      <c r="I233" s="48">
        <v>201</v>
      </c>
      <c r="J233" s="48">
        <v>201</v>
      </c>
      <c r="K233" s="51">
        <v>201</v>
      </c>
      <c r="L233" s="55">
        <f>J233*(1-Q233)+K233*Q233</f>
        <v>201</v>
      </c>
      <c r="M233" s="48">
        <v>499</v>
      </c>
      <c r="N233" s="48">
        <v>499</v>
      </c>
      <c r="O233" s="51">
        <v>499</v>
      </c>
      <c r="P233" s="55">
        <f>N233*(1-Q233)+O233*Q233</f>
        <v>499</v>
      </c>
      <c r="Q233" s="52">
        <f>$Q$4</f>
        <v>0.51140378387939212</v>
      </c>
      <c r="R233" s="53">
        <f>L233+P233</f>
        <v>700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5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5</v>
      </c>
      <c r="N234" s="60">
        <v>5</v>
      </c>
      <c r="O234" s="63">
        <v>5</v>
      </c>
      <c r="P234" s="62">
        <f>N234*(1-Q234)+O234*Q234</f>
        <v>5</v>
      </c>
      <c r="Q234" s="64">
        <f>$Q$5</f>
        <v>0.33864718562964696</v>
      </c>
      <c r="R234" s="65">
        <f>L234+P234</f>
        <v>5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6525</v>
      </c>
      <c r="I235" s="69">
        <v>1560</v>
      </c>
      <c r="J235" s="70"/>
      <c r="K235" s="71"/>
      <c r="L235" s="72">
        <v>1536</v>
      </c>
      <c r="M235" s="69">
        <v>4848</v>
      </c>
      <c r="N235" s="70"/>
      <c r="O235" s="71"/>
      <c r="P235" s="72">
        <v>4550</v>
      </c>
      <c r="Q235" s="73"/>
      <c r="R235" s="74">
        <f>+L235+P235</f>
        <v>6086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8137</v>
      </c>
      <c r="I236" s="76">
        <v>1329</v>
      </c>
      <c r="J236" s="77"/>
      <c r="K236" s="78"/>
      <c r="L236" s="79">
        <v>773</v>
      </c>
      <c r="M236" s="76">
        <v>6676</v>
      </c>
      <c r="N236" s="77"/>
      <c r="O236" s="78"/>
      <c r="P236" s="79">
        <v>5225</v>
      </c>
      <c r="Q236" s="80"/>
      <c r="R236" s="81">
        <f>+L236+P236</f>
        <v>5998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10346</v>
      </c>
      <c r="I237" s="76">
        <v>1599</v>
      </c>
      <c r="J237" s="77"/>
      <c r="K237" s="78"/>
      <c r="L237" s="79">
        <v>364</v>
      </c>
      <c r="M237" s="76">
        <v>8667</v>
      </c>
      <c r="N237" s="77"/>
      <c r="O237" s="78"/>
      <c r="P237" s="79">
        <v>4456</v>
      </c>
      <c r="Q237" s="80"/>
      <c r="R237" s="81">
        <f>+L237+P237</f>
        <v>4820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4300</v>
      </c>
      <c r="I238" s="76">
        <v>371</v>
      </c>
      <c r="J238" s="77"/>
      <c r="K238" s="78"/>
      <c r="L238" s="79">
        <v>54</v>
      </c>
      <c r="M238" s="76">
        <v>3891</v>
      </c>
      <c r="N238" s="77"/>
      <c r="O238" s="78"/>
      <c r="P238" s="79">
        <v>2050</v>
      </c>
      <c r="Q238" s="80"/>
      <c r="R238" s="81">
        <f>+L238+P238</f>
        <v>2104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2653</v>
      </c>
      <c r="I239" s="86">
        <v>45</v>
      </c>
      <c r="J239" s="87"/>
      <c r="K239" s="88"/>
      <c r="L239" s="89">
        <v>22</v>
      </c>
      <c r="M239" s="86">
        <v>2607</v>
      </c>
      <c r="N239" s="87"/>
      <c r="O239" s="88"/>
      <c r="P239" s="89">
        <v>1416</v>
      </c>
      <c r="Q239" s="90"/>
      <c r="R239" s="91">
        <f>+L239+P239</f>
        <v>1438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7728</v>
      </c>
      <c r="I240" s="96">
        <v>1084</v>
      </c>
      <c r="J240" s="97"/>
      <c r="K240" s="98"/>
      <c r="L240" s="99">
        <f>+L241+SUM(L246:L250)</f>
        <v>823.21093761561076</v>
      </c>
      <c r="M240" s="96">
        <v>6627</v>
      </c>
      <c r="N240" s="100"/>
      <c r="O240" s="101"/>
      <c r="P240" s="99">
        <f>+P241+SUM(P246:P250)</f>
        <v>5123</v>
      </c>
      <c r="Q240" s="102"/>
      <c r="R240" s="103">
        <f>+R241+SUM(R246:R250)</f>
        <v>5946.2109376156104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510</v>
      </c>
      <c r="I241" s="38">
        <v>135</v>
      </c>
      <c r="J241" s="39">
        <v>135</v>
      </c>
      <c r="K241" s="42">
        <v>125</v>
      </c>
      <c r="L241" s="41">
        <f>SUM(L242:L245)</f>
        <v>133.21093761561076</v>
      </c>
      <c r="M241" s="38">
        <v>374</v>
      </c>
      <c r="N241" s="39">
        <v>374</v>
      </c>
      <c r="O241" s="42">
        <v>374</v>
      </c>
      <c r="P241" s="41">
        <f>SUM(P242:P245)</f>
        <v>374</v>
      </c>
      <c r="Q241" s="43"/>
      <c r="R241" s="44">
        <f>SUM(R242:R245)</f>
        <v>507.21093761561076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8.3368188247176747E-2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268</v>
      </c>
      <c r="I243" s="48">
        <v>124</v>
      </c>
      <c r="J243" s="48">
        <v>124</v>
      </c>
      <c r="K243" s="51">
        <v>113</v>
      </c>
      <c r="L243" s="55">
        <f>J243*(1-Q243)+K243*Q243</f>
        <v>122.21093761561075</v>
      </c>
      <c r="M243" s="48">
        <v>144</v>
      </c>
      <c r="N243" s="48">
        <v>144</v>
      </c>
      <c r="O243" s="51">
        <v>144</v>
      </c>
      <c r="P243" s="55">
        <f>N243*(1-Q243)+O243*Q243</f>
        <v>144</v>
      </c>
      <c r="Q243" s="52">
        <f>$Q$3</f>
        <v>0.16264203494447702</v>
      </c>
      <c r="R243" s="53">
        <f>L243+P243</f>
        <v>266.21093761561076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241</v>
      </c>
      <c r="I244" s="48">
        <v>11</v>
      </c>
      <c r="J244" s="48">
        <v>11</v>
      </c>
      <c r="K244" s="51">
        <v>11</v>
      </c>
      <c r="L244" s="55">
        <f>J244*(1-Q244)+K244*Q244</f>
        <v>11</v>
      </c>
      <c r="M244" s="48">
        <v>230</v>
      </c>
      <c r="N244" s="48">
        <v>230</v>
      </c>
      <c r="O244" s="51">
        <v>230</v>
      </c>
      <c r="P244" s="55">
        <f>N244*(1-Q244)+O244*Q244</f>
        <v>230</v>
      </c>
      <c r="Q244" s="52">
        <f>$Q$4</f>
        <v>0.51140378387939212</v>
      </c>
      <c r="R244" s="53">
        <f>L244+P244</f>
        <v>241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0.33864718562964696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1845</v>
      </c>
      <c r="I246" s="69">
        <v>356</v>
      </c>
      <c r="J246" s="70"/>
      <c r="K246" s="71"/>
      <c r="L246" s="72">
        <v>344</v>
      </c>
      <c r="M246" s="69">
        <v>1489</v>
      </c>
      <c r="N246" s="70"/>
      <c r="O246" s="71"/>
      <c r="P246" s="72">
        <v>1351</v>
      </c>
      <c r="Q246" s="73"/>
      <c r="R246" s="74">
        <f>+L246+P246</f>
        <v>1695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1871</v>
      </c>
      <c r="I247" s="76">
        <v>272</v>
      </c>
      <c r="J247" s="77"/>
      <c r="K247" s="78"/>
      <c r="L247" s="79">
        <v>221</v>
      </c>
      <c r="M247" s="76">
        <v>1593</v>
      </c>
      <c r="N247" s="77"/>
      <c r="O247" s="78"/>
      <c r="P247" s="79">
        <v>1400</v>
      </c>
      <c r="Q247" s="80"/>
      <c r="R247" s="81">
        <f>+L247+P247</f>
        <v>1621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2017</v>
      </c>
      <c r="I248" s="76">
        <v>257</v>
      </c>
      <c r="J248" s="77"/>
      <c r="K248" s="78"/>
      <c r="L248" s="79">
        <v>97</v>
      </c>
      <c r="M248" s="76">
        <v>1750</v>
      </c>
      <c r="N248" s="77"/>
      <c r="O248" s="78"/>
      <c r="P248" s="79">
        <v>1234</v>
      </c>
      <c r="Q248" s="80"/>
      <c r="R248" s="81">
        <f>+L248+P248</f>
        <v>1331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813</v>
      </c>
      <c r="I249" s="76">
        <v>51</v>
      </c>
      <c r="J249" s="77"/>
      <c r="K249" s="78"/>
      <c r="L249" s="79">
        <v>15</v>
      </c>
      <c r="M249" s="76">
        <v>762</v>
      </c>
      <c r="N249" s="77"/>
      <c r="O249" s="78"/>
      <c r="P249" s="79">
        <v>439</v>
      </c>
      <c r="Q249" s="80"/>
      <c r="R249" s="81">
        <f>+L249+P249</f>
        <v>454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673</v>
      </c>
      <c r="I250" s="86">
        <v>13</v>
      </c>
      <c r="J250" s="87"/>
      <c r="K250" s="88"/>
      <c r="L250" s="89">
        <v>13</v>
      </c>
      <c r="M250" s="86">
        <v>660</v>
      </c>
      <c r="N250" s="87"/>
      <c r="O250" s="88"/>
      <c r="P250" s="89">
        <v>325</v>
      </c>
      <c r="Q250" s="90"/>
      <c r="R250" s="91">
        <f>+L250+P250</f>
        <v>338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5028</v>
      </c>
      <c r="I251" s="96">
        <v>446</v>
      </c>
      <c r="J251" s="97"/>
      <c r="K251" s="98"/>
      <c r="L251" s="99">
        <f>+L252+SUM(L257:L261)</f>
        <v>343</v>
      </c>
      <c r="M251" s="96">
        <v>4553</v>
      </c>
      <c r="N251" s="100"/>
      <c r="O251" s="101"/>
      <c r="P251" s="99">
        <f>+P252+SUM(P257:P261)</f>
        <v>3945.7890623843891</v>
      </c>
      <c r="Q251" s="102"/>
      <c r="R251" s="103">
        <f>+R252+SUM(R257:R261)</f>
        <v>4288.7890623843896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268</v>
      </c>
      <c r="I252" s="38">
        <v>59</v>
      </c>
      <c r="J252" s="39">
        <v>59</v>
      </c>
      <c r="K252" s="42">
        <v>59</v>
      </c>
      <c r="L252" s="41">
        <f>SUM(L253:L256)</f>
        <v>59</v>
      </c>
      <c r="M252" s="38">
        <v>210</v>
      </c>
      <c r="N252" s="39">
        <v>199</v>
      </c>
      <c r="O252" s="42">
        <v>210</v>
      </c>
      <c r="P252" s="41">
        <f>SUM(P253:P256)</f>
        <v>200.78906238438924</v>
      </c>
      <c r="Q252" s="43"/>
      <c r="R252" s="44">
        <f>SUM(R253:R256)</f>
        <v>259.78906238438924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8.3368188247176747E-2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85</v>
      </c>
      <c r="I254" s="48">
        <v>21</v>
      </c>
      <c r="J254" s="48">
        <v>21</v>
      </c>
      <c r="K254" s="51">
        <v>21</v>
      </c>
      <c r="L254" s="55">
        <f>J254*(1-Q254)+K254*Q254</f>
        <v>21</v>
      </c>
      <c r="M254" s="48">
        <v>64</v>
      </c>
      <c r="N254" s="48">
        <v>53</v>
      </c>
      <c r="O254" s="51">
        <v>64</v>
      </c>
      <c r="P254" s="55">
        <f>N254*(1-Q254)+O254*Q254</f>
        <v>54.789062384389247</v>
      </c>
      <c r="Q254" s="52">
        <f>$Q$3</f>
        <v>0.16264203494447702</v>
      </c>
      <c r="R254" s="53">
        <f>L254+P254</f>
        <v>75.78906238438924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183</v>
      </c>
      <c r="I255" s="48">
        <v>38</v>
      </c>
      <c r="J255" s="48">
        <v>38</v>
      </c>
      <c r="K255" s="51">
        <v>38</v>
      </c>
      <c r="L255" s="55">
        <f>J255*(1-Q255)+K255*Q255</f>
        <v>38</v>
      </c>
      <c r="M255" s="48">
        <v>146</v>
      </c>
      <c r="N255" s="48">
        <v>146</v>
      </c>
      <c r="O255" s="51">
        <v>146</v>
      </c>
      <c r="P255" s="55">
        <f>N255*(1-Q255)+O255*Q255</f>
        <v>146</v>
      </c>
      <c r="Q255" s="52">
        <f>$Q$4</f>
        <v>0.51140378387939212</v>
      </c>
      <c r="R255" s="53">
        <f>L255+P255</f>
        <v>184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0.33864718562964696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1196</v>
      </c>
      <c r="I257" s="69">
        <v>154</v>
      </c>
      <c r="J257" s="70"/>
      <c r="K257" s="71"/>
      <c r="L257" s="72">
        <v>154</v>
      </c>
      <c r="M257" s="69">
        <v>1034</v>
      </c>
      <c r="N257" s="70"/>
      <c r="O257" s="71"/>
      <c r="P257" s="72">
        <v>1019</v>
      </c>
      <c r="Q257" s="73"/>
      <c r="R257" s="74">
        <f>+L257+P257</f>
        <v>1173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1257</v>
      </c>
      <c r="I258" s="76">
        <v>105</v>
      </c>
      <c r="J258" s="77"/>
      <c r="K258" s="78"/>
      <c r="L258" s="79">
        <v>55</v>
      </c>
      <c r="M258" s="76">
        <v>1131</v>
      </c>
      <c r="N258" s="77"/>
      <c r="O258" s="78"/>
      <c r="P258" s="79">
        <v>1039</v>
      </c>
      <c r="Q258" s="80"/>
      <c r="R258" s="81">
        <f>+L258+P258</f>
        <v>1094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1247</v>
      </c>
      <c r="I259" s="76">
        <v>107</v>
      </c>
      <c r="J259" s="77"/>
      <c r="K259" s="78"/>
      <c r="L259" s="79">
        <v>64</v>
      </c>
      <c r="M259" s="76">
        <v>1139</v>
      </c>
      <c r="N259" s="77"/>
      <c r="O259" s="78"/>
      <c r="P259" s="79">
        <v>906</v>
      </c>
      <c r="Q259" s="80"/>
      <c r="R259" s="81">
        <f>+L259+P259</f>
        <v>970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528</v>
      </c>
      <c r="I260" s="76">
        <v>11</v>
      </c>
      <c r="J260" s="77"/>
      <c r="K260" s="78"/>
      <c r="L260" s="79">
        <v>0</v>
      </c>
      <c r="M260" s="76">
        <v>518</v>
      </c>
      <c r="N260" s="77"/>
      <c r="O260" s="78"/>
      <c r="P260" s="79">
        <v>422</v>
      </c>
      <c r="Q260" s="80"/>
      <c r="R260" s="81">
        <f>+L260+P260</f>
        <v>422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532</v>
      </c>
      <c r="I261" s="86">
        <v>11</v>
      </c>
      <c r="J261" s="87"/>
      <c r="K261" s="88"/>
      <c r="L261" s="89">
        <v>11</v>
      </c>
      <c r="M261" s="86">
        <v>520</v>
      </c>
      <c r="N261" s="87"/>
      <c r="O261" s="88"/>
      <c r="P261" s="89">
        <v>359</v>
      </c>
      <c r="Q261" s="90"/>
      <c r="R261" s="91">
        <f>+L261+P261</f>
        <v>370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26707</v>
      </c>
      <c r="I262" s="96">
        <v>5362</v>
      </c>
      <c r="J262" s="97"/>
      <c r="K262" s="98"/>
      <c r="L262" s="99">
        <f>+L263+SUM(L268:L272)</f>
        <v>4542.7289935328881</v>
      </c>
      <c r="M262" s="96">
        <v>19768</v>
      </c>
      <c r="N262" s="100"/>
      <c r="O262" s="101"/>
      <c r="P262" s="99">
        <f>+P263+SUM(P268:P272)</f>
        <v>13987.181775328578</v>
      </c>
      <c r="Q262" s="102"/>
      <c r="R262" s="103">
        <f>+R263+SUM(R268:R272)</f>
        <v>18529.910768861468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11189</v>
      </c>
      <c r="I263" s="38">
        <v>3295</v>
      </c>
      <c r="J263" s="39">
        <v>3295</v>
      </c>
      <c r="K263" s="42">
        <v>3244</v>
      </c>
      <c r="L263" s="41">
        <f>SUM(L264:L267)</f>
        <v>3277.7289935328881</v>
      </c>
      <c r="M263" s="38">
        <v>7451</v>
      </c>
      <c r="N263" s="39">
        <v>7359</v>
      </c>
      <c r="O263" s="42">
        <v>6515</v>
      </c>
      <c r="P263" s="41">
        <f>SUM(P264:P267)</f>
        <v>7073.1817753285777</v>
      </c>
      <c r="Q263" s="43"/>
      <c r="R263" s="44">
        <f>SUM(R264:R267)</f>
        <v>10350.910768861466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8.3368188247176747E-2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0.16264203494447702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0.51140378387939212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11189</v>
      </c>
      <c r="I267" s="59">
        <v>3295</v>
      </c>
      <c r="J267" s="60">
        <v>3295</v>
      </c>
      <c r="K267" s="63">
        <v>3244</v>
      </c>
      <c r="L267" s="62">
        <f>J267*(1-Q267)+K267*Q267</f>
        <v>3277.7289935328881</v>
      </c>
      <c r="M267" s="59">
        <v>7451</v>
      </c>
      <c r="N267" s="60">
        <v>7359</v>
      </c>
      <c r="O267" s="63">
        <v>6515</v>
      </c>
      <c r="P267" s="62">
        <f>N267*(1-Q267)+O267*Q267</f>
        <v>7073.1817753285777</v>
      </c>
      <c r="Q267" s="64">
        <f>$Q$5</f>
        <v>0.33864718562964696</v>
      </c>
      <c r="R267" s="65">
        <f>L267+P267</f>
        <v>10350.910768861466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7403</v>
      </c>
      <c r="I268" s="69">
        <v>1335</v>
      </c>
      <c r="J268" s="70"/>
      <c r="K268" s="71"/>
      <c r="L268" s="72">
        <v>1200</v>
      </c>
      <c r="M268" s="69">
        <v>5297</v>
      </c>
      <c r="N268" s="70"/>
      <c r="O268" s="71"/>
      <c r="P268" s="72">
        <v>3973</v>
      </c>
      <c r="Q268" s="73"/>
      <c r="R268" s="74">
        <f>+L268+P268</f>
        <v>5173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2931</v>
      </c>
      <c r="I269" s="76">
        <v>448</v>
      </c>
      <c r="J269" s="77"/>
      <c r="K269" s="78"/>
      <c r="L269" s="79">
        <v>65</v>
      </c>
      <c r="M269" s="76">
        <v>2333</v>
      </c>
      <c r="N269" s="77"/>
      <c r="O269" s="78"/>
      <c r="P269" s="79">
        <v>1209</v>
      </c>
      <c r="Q269" s="80"/>
      <c r="R269" s="81">
        <f>+L269+P269</f>
        <v>1274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4636</v>
      </c>
      <c r="I270" s="76">
        <v>221</v>
      </c>
      <c r="J270" s="77"/>
      <c r="K270" s="78"/>
      <c r="L270" s="79">
        <v>0</v>
      </c>
      <c r="M270" s="76">
        <v>4203</v>
      </c>
      <c r="N270" s="77"/>
      <c r="O270" s="78"/>
      <c r="P270" s="79">
        <v>1665</v>
      </c>
      <c r="Q270" s="80"/>
      <c r="R270" s="81">
        <f>+L270+P270</f>
        <v>1665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481</v>
      </c>
      <c r="I271" s="76">
        <v>44</v>
      </c>
      <c r="J271" s="77"/>
      <c r="K271" s="78"/>
      <c r="L271" s="79">
        <v>0</v>
      </c>
      <c r="M271" s="76">
        <v>437</v>
      </c>
      <c r="N271" s="77"/>
      <c r="O271" s="78"/>
      <c r="P271" s="79">
        <v>52</v>
      </c>
      <c r="Q271" s="80"/>
      <c r="R271" s="81">
        <f>+L271+P271</f>
        <v>52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67</v>
      </c>
      <c r="I272" s="86">
        <v>21</v>
      </c>
      <c r="J272" s="87"/>
      <c r="K272" s="88"/>
      <c r="L272" s="89">
        <v>0</v>
      </c>
      <c r="M272" s="86">
        <v>47</v>
      </c>
      <c r="N272" s="87"/>
      <c r="O272" s="88"/>
      <c r="P272" s="89">
        <v>15</v>
      </c>
      <c r="Q272" s="90"/>
      <c r="R272" s="91">
        <f>+L272+P272</f>
        <v>15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407605</v>
      </c>
      <c r="I273" s="96">
        <v>178623</v>
      </c>
      <c r="J273" s="97"/>
      <c r="K273" s="98"/>
      <c r="L273" s="99">
        <f>+L274+SUM(L279:L283)</f>
        <v>105323.658068048</v>
      </c>
      <c r="M273" s="96">
        <v>44745</v>
      </c>
      <c r="N273" s="100"/>
      <c r="O273" s="101"/>
      <c r="P273" s="99">
        <f>+P274+SUM(P279:P283)</f>
        <v>26055.635838929193</v>
      </c>
      <c r="Q273" s="102"/>
      <c r="R273" s="103">
        <f>+R274+SUM(R279:R283)</f>
        <v>131379.2939069772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255495</v>
      </c>
      <c r="I274" s="38">
        <v>92012</v>
      </c>
      <c r="J274" s="39">
        <v>86740</v>
      </c>
      <c r="K274" s="42">
        <v>48154</v>
      </c>
      <c r="L274" s="41">
        <f>SUM(L275:L278)</f>
        <v>76768.658068047996</v>
      </c>
      <c r="M274" s="38">
        <v>15588</v>
      </c>
      <c r="N274" s="39">
        <v>14880</v>
      </c>
      <c r="O274" s="42">
        <v>10322</v>
      </c>
      <c r="P274" s="41">
        <f>SUM(P275:P278)</f>
        <v>13079.635838929191</v>
      </c>
      <c r="Q274" s="43"/>
      <c r="R274" s="44">
        <f>SUM(R275:R278)</f>
        <v>89848.293906977196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87589</v>
      </c>
      <c r="I275" s="48">
        <v>17599</v>
      </c>
      <c r="J275" s="48">
        <v>15612</v>
      </c>
      <c r="K275" s="51">
        <v>6026</v>
      </c>
      <c r="L275" s="50">
        <f>J275*(1-Q275)+K275*Q275</f>
        <v>14812.832547462564</v>
      </c>
      <c r="M275" s="48">
        <v>612</v>
      </c>
      <c r="N275" s="48">
        <v>569</v>
      </c>
      <c r="O275" s="51">
        <v>424</v>
      </c>
      <c r="P275" s="50">
        <f>N275*(1-Q275)+O275*Q275</f>
        <v>556.91161270415932</v>
      </c>
      <c r="Q275" s="52">
        <f>$Q$2</f>
        <v>8.3368188247176747E-2</v>
      </c>
      <c r="R275" s="53">
        <f>L275+P275</f>
        <v>15369.744160166723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83331</v>
      </c>
      <c r="I276" s="48">
        <v>35883</v>
      </c>
      <c r="J276" s="48">
        <v>34007</v>
      </c>
      <c r="K276" s="51">
        <v>19566</v>
      </c>
      <c r="L276" s="55">
        <f>J276*(1-Q276)+K276*Q276</f>
        <v>31658.286373366805</v>
      </c>
      <c r="M276" s="48">
        <v>3649</v>
      </c>
      <c r="N276" s="48">
        <v>3528</v>
      </c>
      <c r="O276" s="51">
        <v>2401</v>
      </c>
      <c r="P276" s="55">
        <f>N276*(1-Q276)+O276*Q276</f>
        <v>3344.7024266175745</v>
      </c>
      <c r="Q276" s="52">
        <f>$Q$3</f>
        <v>0.16264203494447702</v>
      </c>
      <c r="R276" s="53">
        <f>L276+P276</f>
        <v>35002.988799984378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56117</v>
      </c>
      <c r="I277" s="48">
        <v>28627</v>
      </c>
      <c r="J277" s="48">
        <v>27725</v>
      </c>
      <c r="K277" s="51">
        <v>16763</v>
      </c>
      <c r="L277" s="55">
        <f>J277*(1-Q277)+K277*Q277</f>
        <v>22118.991721114104</v>
      </c>
      <c r="M277" s="48">
        <v>9607</v>
      </c>
      <c r="N277" s="48">
        <v>9118</v>
      </c>
      <c r="O277" s="51">
        <v>6269</v>
      </c>
      <c r="P277" s="55">
        <f>N277*(1-Q277)+O277*Q277</f>
        <v>7661.0106197276127</v>
      </c>
      <c r="Q277" s="52">
        <f>$Q$4</f>
        <v>0.51140378387939212</v>
      </c>
      <c r="R277" s="53">
        <f>L277+P277</f>
        <v>29780.002340841718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28459</v>
      </c>
      <c r="I278" s="59">
        <v>9903</v>
      </c>
      <c r="J278" s="60">
        <v>9397</v>
      </c>
      <c r="K278" s="63">
        <v>5799</v>
      </c>
      <c r="L278" s="62">
        <f>J278*(1-Q278)+K278*Q278</f>
        <v>8178.547426104531</v>
      </c>
      <c r="M278" s="59">
        <v>1720</v>
      </c>
      <c r="N278" s="60">
        <v>1665</v>
      </c>
      <c r="O278" s="63">
        <v>1228</v>
      </c>
      <c r="P278" s="62">
        <f>N278*(1-Q278)+O278*Q278</f>
        <v>1517.0111798798443</v>
      </c>
      <c r="Q278" s="64">
        <f>$Q$5</f>
        <v>0.33864718562964696</v>
      </c>
      <c r="R278" s="65">
        <f>L278+P278</f>
        <v>9695.5586059843754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77982</v>
      </c>
      <c r="I279" s="69">
        <v>42802</v>
      </c>
      <c r="J279" s="70"/>
      <c r="K279" s="71"/>
      <c r="L279" s="72">
        <v>21215</v>
      </c>
      <c r="M279" s="69">
        <v>12552</v>
      </c>
      <c r="N279" s="70"/>
      <c r="O279" s="71"/>
      <c r="P279" s="72">
        <v>7797</v>
      </c>
      <c r="Q279" s="73"/>
      <c r="R279" s="74">
        <f>+L279+P279</f>
        <v>29012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42679</v>
      </c>
      <c r="I280" s="76">
        <v>25779</v>
      </c>
      <c r="J280" s="77"/>
      <c r="K280" s="78"/>
      <c r="L280" s="79">
        <v>5794</v>
      </c>
      <c r="M280" s="76">
        <v>8310</v>
      </c>
      <c r="N280" s="77"/>
      <c r="O280" s="78"/>
      <c r="P280" s="79">
        <v>3194</v>
      </c>
      <c r="Q280" s="80"/>
      <c r="R280" s="81">
        <f>+L280+P280</f>
        <v>8988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23413</v>
      </c>
      <c r="I281" s="76">
        <v>14135</v>
      </c>
      <c r="J281" s="77"/>
      <c r="K281" s="78"/>
      <c r="L281" s="79">
        <v>1253</v>
      </c>
      <c r="M281" s="76">
        <v>5727</v>
      </c>
      <c r="N281" s="77"/>
      <c r="O281" s="78"/>
      <c r="P281" s="79">
        <v>1465</v>
      </c>
      <c r="Q281" s="80"/>
      <c r="R281" s="81">
        <f>+L281+P281</f>
        <v>2718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6202</v>
      </c>
      <c r="I282" s="76">
        <v>3201</v>
      </c>
      <c r="J282" s="77"/>
      <c r="K282" s="78"/>
      <c r="L282" s="79">
        <v>263</v>
      </c>
      <c r="M282" s="76">
        <v>1823</v>
      </c>
      <c r="N282" s="77"/>
      <c r="O282" s="78"/>
      <c r="P282" s="79">
        <v>378</v>
      </c>
      <c r="Q282" s="80"/>
      <c r="R282" s="81">
        <f>+L282+P282</f>
        <v>641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1834</v>
      </c>
      <c r="I283" s="86">
        <v>694</v>
      </c>
      <c r="J283" s="87"/>
      <c r="K283" s="88"/>
      <c r="L283" s="89">
        <v>30</v>
      </c>
      <c r="M283" s="86">
        <v>746</v>
      </c>
      <c r="N283" s="87"/>
      <c r="O283" s="88"/>
      <c r="P283" s="89">
        <v>142</v>
      </c>
      <c r="Q283" s="90"/>
      <c r="R283" s="91">
        <f>+L283+P283</f>
        <v>172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65010</v>
      </c>
      <c r="I284" s="96">
        <v>19612</v>
      </c>
      <c r="J284" s="97"/>
      <c r="K284" s="98"/>
      <c r="L284" s="99">
        <f>+L285+SUM(L290:L294)</f>
        <v>13728.422845140576</v>
      </c>
      <c r="M284" s="96">
        <v>4342</v>
      </c>
      <c r="N284" s="100"/>
      <c r="O284" s="101"/>
      <c r="P284" s="99">
        <f>+P285+SUM(P290:P294)</f>
        <v>2853.7775336728932</v>
      </c>
      <c r="Q284" s="102"/>
      <c r="R284" s="103">
        <f>+R285+SUM(R290:R294)</f>
        <v>16582.200378813468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55698</v>
      </c>
      <c r="I285" s="38">
        <v>15422</v>
      </c>
      <c r="J285" s="39">
        <v>14089</v>
      </c>
      <c r="K285" s="42">
        <v>6587</v>
      </c>
      <c r="L285" s="41">
        <f>SUM(L286:L289)</f>
        <v>12373.422845140576</v>
      </c>
      <c r="M285" s="38">
        <v>2804</v>
      </c>
      <c r="N285" s="39">
        <v>2632</v>
      </c>
      <c r="O285" s="42">
        <v>1758</v>
      </c>
      <c r="P285" s="41">
        <f>SUM(P286:P289)</f>
        <v>2224.7775336728932</v>
      </c>
      <c r="Q285" s="43"/>
      <c r="R285" s="44">
        <f>SUM(R286:R289)</f>
        <v>14598.20037881347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37541</v>
      </c>
      <c r="I286" s="48">
        <v>7343</v>
      </c>
      <c r="J286" s="48">
        <v>6417</v>
      </c>
      <c r="K286" s="51">
        <v>2108</v>
      </c>
      <c r="L286" s="50">
        <f>J286*(1-Q286)+K286*Q286</f>
        <v>6057.7664768429158</v>
      </c>
      <c r="M286" s="48">
        <v>106</v>
      </c>
      <c r="N286" s="48">
        <v>63</v>
      </c>
      <c r="O286" s="51">
        <v>80</v>
      </c>
      <c r="P286" s="50">
        <f>N286*(1-Q286)+O286*Q286</f>
        <v>64.417259200202011</v>
      </c>
      <c r="Q286" s="52">
        <f>$Q$2</f>
        <v>8.3368188247176747E-2</v>
      </c>
      <c r="R286" s="53">
        <f>L286+P286</f>
        <v>6122.1837360431182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5891</v>
      </c>
      <c r="I287" s="48">
        <v>2548</v>
      </c>
      <c r="J287" s="48">
        <v>2334</v>
      </c>
      <c r="K287" s="51">
        <v>1594</v>
      </c>
      <c r="L287" s="55">
        <f>J287*(1-Q287)+K287*Q287</f>
        <v>2213.6448941410868</v>
      </c>
      <c r="M287" s="48">
        <v>518</v>
      </c>
      <c r="N287" s="48">
        <v>504</v>
      </c>
      <c r="O287" s="51">
        <v>381</v>
      </c>
      <c r="P287" s="55">
        <f>N287*(1-Q287)+O287*Q287</f>
        <v>483.99502970182931</v>
      </c>
      <c r="Q287" s="52">
        <f>$Q$3</f>
        <v>0.16264203494447702</v>
      </c>
      <c r="R287" s="53">
        <f>L287+P287</f>
        <v>2697.6399238429162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10974</v>
      </c>
      <c r="I288" s="48">
        <v>5204</v>
      </c>
      <c r="J288" s="48">
        <v>5042</v>
      </c>
      <c r="K288" s="51">
        <v>2696</v>
      </c>
      <c r="L288" s="55">
        <f>J288*(1-Q288)+K288*Q288</f>
        <v>3842.2467230189463</v>
      </c>
      <c r="M288" s="48">
        <v>2108</v>
      </c>
      <c r="N288" s="48">
        <v>1993</v>
      </c>
      <c r="O288" s="51">
        <v>1247</v>
      </c>
      <c r="P288" s="55">
        <f>N288*(1-Q288)+O288*Q288</f>
        <v>1611.4927772259734</v>
      </c>
      <c r="Q288" s="52">
        <f>$Q$4</f>
        <v>0.51140378387939212</v>
      </c>
      <c r="R288" s="53">
        <f>L288+P288</f>
        <v>5453.7395002449193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1292</v>
      </c>
      <c r="I289" s="59">
        <v>327</v>
      </c>
      <c r="J289" s="60">
        <v>296</v>
      </c>
      <c r="K289" s="63">
        <v>189</v>
      </c>
      <c r="L289" s="62">
        <f>J289*(1-Q289)+K289*Q289</f>
        <v>259.7647511376278</v>
      </c>
      <c r="M289" s="59">
        <v>73</v>
      </c>
      <c r="N289" s="60">
        <v>73</v>
      </c>
      <c r="O289" s="63">
        <v>49</v>
      </c>
      <c r="P289" s="62">
        <f>N289*(1-Q289)+O289*Q289</f>
        <v>64.87246754488848</v>
      </c>
      <c r="Q289" s="64">
        <f>$Q$5</f>
        <v>0.33864718562964696</v>
      </c>
      <c r="R289" s="65">
        <f>L289+P289</f>
        <v>324.63721868251628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6001</v>
      </c>
      <c r="I290" s="69">
        <v>2628</v>
      </c>
      <c r="J290" s="70"/>
      <c r="K290" s="71"/>
      <c r="L290" s="72">
        <v>1106</v>
      </c>
      <c r="M290" s="69">
        <v>770</v>
      </c>
      <c r="N290" s="70"/>
      <c r="O290" s="71"/>
      <c r="P290" s="72">
        <v>492</v>
      </c>
      <c r="Q290" s="73"/>
      <c r="R290" s="74">
        <f>+L290+P290</f>
        <v>1598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2152</v>
      </c>
      <c r="I291" s="76">
        <v>918</v>
      </c>
      <c r="J291" s="77"/>
      <c r="K291" s="78"/>
      <c r="L291" s="79">
        <v>237</v>
      </c>
      <c r="M291" s="76">
        <v>463</v>
      </c>
      <c r="N291" s="77"/>
      <c r="O291" s="78"/>
      <c r="P291" s="79">
        <v>126</v>
      </c>
      <c r="Q291" s="80"/>
      <c r="R291" s="81">
        <f>+L291+P291</f>
        <v>363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857</v>
      </c>
      <c r="I292" s="76">
        <v>498</v>
      </c>
      <c r="J292" s="77"/>
      <c r="K292" s="78"/>
      <c r="L292" s="79">
        <v>12</v>
      </c>
      <c r="M292" s="76">
        <v>227</v>
      </c>
      <c r="N292" s="77"/>
      <c r="O292" s="78"/>
      <c r="P292" s="79">
        <v>11</v>
      </c>
      <c r="Q292" s="80"/>
      <c r="R292" s="81">
        <f>+L292+P292</f>
        <v>23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219</v>
      </c>
      <c r="I293" s="76">
        <v>104</v>
      </c>
      <c r="J293" s="77"/>
      <c r="K293" s="78"/>
      <c r="L293" s="79">
        <v>0</v>
      </c>
      <c r="M293" s="76">
        <v>66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82</v>
      </c>
      <c r="I294" s="86">
        <v>43</v>
      </c>
      <c r="J294" s="87"/>
      <c r="K294" s="88"/>
      <c r="L294" s="89">
        <v>0</v>
      </c>
      <c r="M294" s="86">
        <v>11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92821</v>
      </c>
      <c r="I295" s="96">
        <v>35827</v>
      </c>
      <c r="J295" s="97"/>
      <c r="K295" s="98"/>
      <c r="L295" s="99">
        <f>+L296+SUM(L301:L305)</f>
        <v>22899.169936808124</v>
      </c>
      <c r="M295" s="96">
        <v>10608</v>
      </c>
      <c r="N295" s="100"/>
      <c r="O295" s="101"/>
      <c r="P295" s="99">
        <f>+P296+SUM(P301:P305)</f>
        <v>7084.3721515877787</v>
      </c>
      <c r="Q295" s="102"/>
      <c r="R295" s="103">
        <f>+R296+SUM(R301:R305)</f>
        <v>29983.542088395905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67181</v>
      </c>
      <c r="I296" s="38">
        <v>23357</v>
      </c>
      <c r="J296" s="39">
        <v>22245</v>
      </c>
      <c r="K296" s="42">
        <v>12311</v>
      </c>
      <c r="L296" s="41">
        <f>SUM(L297:L300)</f>
        <v>18740.169936808124</v>
      </c>
      <c r="M296" s="38">
        <v>5820</v>
      </c>
      <c r="N296" s="39">
        <v>5503</v>
      </c>
      <c r="O296" s="42">
        <v>3887</v>
      </c>
      <c r="P296" s="41">
        <f>SUM(P297:P300)</f>
        <v>4761.3721515877787</v>
      </c>
      <c r="Q296" s="43"/>
      <c r="R296" s="44">
        <f>SUM(R297:R300)</f>
        <v>23501.542088395905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22770</v>
      </c>
      <c r="I297" s="48">
        <v>3787</v>
      </c>
      <c r="J297" s="48">
        <v>3410</v>
      </c>
      <c r="K297" s="51">
        <v>1580</v>
      </c>
      <c r="L297" s="50">
        <f>J297*(1-Q297)+K297*Q297</f>
        <v>3257.4362155076665</v>
      </c>
      <c r="M297" s="48">
        <v>158</v>
      </c>
      <c r="N297" s="48">
        <v>158</v>
      </c>
      <c r="O297" s="51">
        <v>134</v>
      </c>
      <c r="P297" s="50">
        <f>N297*(1-Q297)+O297*Q297</f>
        <v>155.99916348206776</v>
      </c>
      <c r="Q297" s="52">
        <f>$Q$2</f>
        <v>8.3368188247176747E-2</v>
      </c>
      <c r="R297" s="53">
        <f>L297+P297</f>
        <v>3413.4353789897341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14318</v>
      </c>
      <c r="I298" s="48">
        <v>5139</v>
      </c>
      <c r="J298" s="48">
        <v>4787</v>
      </c>
      <c r="K298" s="51">
        <v>2597</v>
      </c>
      <c r="L298" s="55">
        <f>J298*(1-Q298)+K298*Q298</f>
        <v>4430.8139434715958</v>
      </c>
      <c r="M298" s="48">
        <v>920</v>
      </c>
      <c r="N298" s="48">
        <v>868</v>
      </c>
      <c r="O298" s="51">
        <v>687</v>
      </c>
      <c r="P298" s="55">
        <f>N298*(1-Q298)+O298*Q298</f>
        <v>838.56179167504968</v>
      </c>
      <c r="Q298" s="52">
        <f>$Q$3</f>
        <v>0.16264203494447702</v>
      </c>
      <c r="R298" s="53">
        <f>L298+P298</f>
        <v>5269.3757351466456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29039</v>
      </c>
      <c r="I299" s="48">
        <v>14057</v>
      </c>
      <c r="J299" s="48">
        <v>13674</v>
      </c>
      <c r="K299" s="51">
        <v>7928</v>
      </c>
      <c r="L299" s="55">
        <f>J299*(1-Q299)+K299*Q299</f>
        <v>10735.473857829013</v>
      </c>
      <c r="M299" s="48">
        <v>4625</v>
      </c>
      <c r="N299" s="48">
        <v>4360</v>
      </c>
      <c r="O299" s="51">
        <v>3015</v>
      </c>
      <c r="P299" s="55">
        <f>N299*(1-Q299)+O299*Q299</f>
        <v>3672.1619106822177</v>
      </c>
      <c r="Q299" s="52">
        <f>$Q$4</f>
        <v>0.51140378387939212</v>
      </c>
      <c r="R299" s="53">
        <f>L299+P299</f>
        <v>14407.635768511231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1054</v>
      </c>
      <c r="I300" s="59">
        <v>373</v>
      </c>
      <c r="J300" s="60">
        <v>373</v>
      </c>
      <c r="K300" s="63">
        <v>206</v>
      </c>
      <c r="L300" s="62">
        <f>J300*(1-Q300)+K300*Q300</f>
        <v>316.44591999984897</v>
      </c>
      <c r="M300" s="59">
        <v>117</v>
      </c>
      <c r="N300" s="60">
        <v>117</v>
      </c>
      <c r="O300" s="63">
        <v>51</v>
      </c>
      <c r="P300" s="62">
        <f>N300*(1-Q300)+O300*Q300</f>
        <v>94.649285748443305</v>
      </c>
      <c r="Q300" s="64">
        <f>$Q$5</f>
        <v>0.33864718562964696</v>
      </c>
      <c r="R300" s="65">
        <f>L300+P300</f>
        <v>411.0952057482923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16316</v>
      </c>
      <c r="I301" s="69">
        <v>7362</v>
      </c>
      <c r="J301" s="70"/>
      <c r="K301" s="71"/>
      <c r="L301" s="72">
        <v>3625</v>
      </c>
      <c r="M301" s="69">
        <v>2885</v>
      </c>
      <c r="N301" s="70"/>
      <c r="O301" s="71"/>
      <c r="P301" s="72">
        <v>1737</v>
      </c>
      <c r="Q301" s="73"/>
      <c r="R301" s="74">
        <f>+L301+P301</f>
        <v>5362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5970</v>
      </c>
      <c r="I302" s="76">
        <v>2990</v>
      </c>
      <c r="J302" s="77"/>
      <c r="K302" s="78"/>
      <c r="L302" s="79">
        <v>513</v>
      </c>
      <c r="M302" s="76">
        <v>1330</v>
      </c>
      <c r="N302" s="77"/>
      <c r="O302" s="78"/>
      <c r="P302" s="79">
        <v>441</v>
      </c>
      <c r="Q302" s="80"/>
      <c r="R302" s="81">
        <f>+L302+P302</f>
        <v>954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2621</v>
      </c>
      <c r="I303" s="76">
        <v>1758</v>
      </c>
      <c r="J303" s="77"/>
      <c r="K303" s="78"/>
      <c r="L303" s="79">
        <v>21</v>
      </c>
      <c r="M303" s="76">
        <v>441</v>
      </c>
      <c r="N303" s="77"/>
      <c r="O303" s="78"/>
      <c r="P303" s="79">
        <v>132</v>
      </c>
      <c r="Q303" s="80"/>
      <c r="R303" s="81">
        <f>+L303+P303</f>
        <v>153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625</v>
      </c>
      <c r="I304" s="76">
        <v>327</v>
      </c>
      <c r="J304" s="77"/>
      <c r="K304" s="78"/>
      <c r="L304" s="79">
        <v>0</v>
      </c>
      <c r="M304" s="76">
        <v>84</v>
      </c>
      <c r="N304" s="77"/>
      <c r="O304" s="78"/>
      <c r="P304" s="79">
        <v>6</v>
      </c>
      <c r="Q304" s="80"/>
      <c r="R304" s="81">
        <f>+L304+P304</f>
        <v>6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108</v>
      </c>
      <c r="I305" s="86">
        <v>34</v>
      </c>
      <c r="J305" s="87"/>
      <c r="K305" s="88"/>
      <c r="L305" s="89">
        <v>0</v>
      </c>
      <c r="M305" s="86">
        <v>49</v>
      </c>
      <c r="N305" s="87"/>
      <c r="O305" s="88"/>
      <c r="P305" s="89">
        <v>7</v>
      </c>
      <c r="Q305" s="90"/>
      <c r="R305" s="91">
        <f>+L305+P305</f>
        <v>7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73739</v>
      </c>
      <c r="I306" s="96">
        <v>32519</v>
      </c>
      <c r="J306" s="97"/>
      <c r="K306" s="98"/>
      <c r="L306" s="99">
        <f>+L307+SUM(L312:L316)</f>
        <v>18408.315862571631</v>
      </c>
      <c r="M306" s="96">
        <v>8468</v>
      </c>
      <c r="N306" s="100"/>
      <c r="O306" s="101"/>
      <c r="P306" s="99">
        <f>+P307+SUM(P312:P316)</f>
        <v>4660.1060662693671</v>
      </c>
      <c r="Q306" s="102"/>
      <c r="R306" s="103">
        <f>+R307+SUM(R312:R316)</f>
        <v>23068.421928841002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41776</v>
      </c>
      <c r="I307" s="38">
        <v>15332</v>
      </c>
      <c r="J307" s="39">
        <v>14567</v>
      </c>
      <c r="K307" s="42">
        <v>7938</v>
      </c>
      <c r="L307" s="41">
        <f>SUM(L308:L311)</f>
        <v>12964.315862571631</v>
      </c>
      <c r="M307" s="38">
        <v>2660</v>
      </c>
      <c r="N307" s="39">
        <v>2557</v>
      </c>
      <c r="O307" s="42">
        <v>1816</v>
      </c>
      <c r="P307" s="41">
        <f>SUM(P308:P311)</f>
        <v>2271.1060662693671</v>
      </c>
      <c r="Q307" s="43"/>
      <c r="R307" s="44">
        <f>SUM(R308:R311)</f>
        <v>15235.421928841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13080</v>
      </c>
      <c r="I308" s="48">
        <v>2860</v>
      </c>
      <c r="J308" s="48">
        <v>2589</v>
      </c>
      <c r="K308" s="51">
        <v>876</v>
      </c>
      <c r="L308" s="50">
        <f>J308*(1-Q308)+K308*Q308</f>
        <v>2446.1902935325861</v>
      </c>
      <c r="M308" s="48">
        <v>100</v>
      </c>
      <c r="N308" s="48">
        <v>100</v>
      </c>
      <c r="O308" s="51">
        <v>70</v>
      </c>
      <c r="P308" s="50">
        <f>N308*(1-Q308)+O308*Q308</f>
        <v>97.498954352584704</v>
      </c>
      <c r="Q308" s="52">
        <f>$Q$2</f>
        <v>8.3368188247176747E-2</v>
      </c>
      <c r="R308" s="53">
        <f>L308+P308</f>
        <v>2543.689247885171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17891</v>
      </c>
      <c r="I309" s="48">
        <v>6587</v>
      </c>
      <c r="J309" s="48">
        <v>6262</v>
      </c>
      <c r="K309" s="51">
        <v>3276</v>
      </c>
      <c r="L309" s="55">
        <f>J309*(1-Q309)+K309*Q309</f>
        <v>5776.3508836557912</v>
      </c>
      <c r="M309" s="48">
        <v>724</v>
      </c>
      <c r="N309" s="48">
        <v>708</v>
      </c>
      <c r="O309" s="51">
        <v>478</v>
      </c>
      <c r="P309" s="55">
        <f>N309*(1-Q309)+O309*Q309</f>
        <v>670.59233196277023</v>
      </c>
      <c r="Q309" s="52">
        <f>$Q$3</f>
        <v>0.16264203494447702</v>
      </c>
      <c r="R309" s="53">
        <f>L309+P309</f>
        <v>6446.9432156185612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10495</v>
      </c>
      <c r="I310" s="48">
        <v>5745</v>
      </c>
      <c r="J310" s="48">
        <v>5576</v>
      </c>
      <c r="K310" s="51">
        <v>3720</v>
      </c>
      <c r="L310" s="55">
        <f>J310*(1-Q310)+K310*Q310</f>
        <v>4626.8345771198483</v>
      </c>
      <c r="M310" s="48">
        <v>1828</v>
      </c>
      <c r="N310" s="48">
        <v>1740</v>
      </c>
      <c r="O310" s="51">
        <v>1259</v>
      </c>
      <c r="P310" s="55">
        <f>N310*(1-Q310)+O310*Q310</f>
        <v>1494.0147799540123</v>
      </c>
      <c r="Q310" s="52">
        <f>$Q$4</f>
        <v>0.51140378387939212</v>
      </c>
      <c r="R310" s="53">
        <f>L310+P310</f>
        <v>6120.849357073861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311</v>
      </c>
      <c r="I311" s="59">
        <v>140</v>
      </c>
      <c r="J311" s="60">
        <v>140</v>
      </c>
      <c r="K311" s="63">
        <v>66</v>
      </c>
      <c r="L311" s="62">
        <f>J311*(1-Q311)+K311*Q311</f>
        <v>114.94010826340613</v>
      </c>
      <c r="M311" s="59">
        <v>9</v>
      </c>
      <c r="N311" s="60">
        <v>9</v>
      </c>
      <c r="O311" s="63">
        <v>9</v>
      </c>
      <c r="P311" s="62">
        <f>N311*(1-Q311)+O311*Q311</f>
        <v>9</v>
      </c>
      <c r="Q311" s="64">
        <f>$Q$5</f>
        <v>0.33864718562964696</v>
      </c>
      <c r="R311" s="65">
        <f>L311+P311</f>
        <v>123.94010826340613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18903</v>
      </c>
      <c r="I312" s="69">
        <v>10210</v>
      </c>
      <c r="J312" s="70"/>
      <c r="K312" s="71"/>
      <c r="L312" s="72">
        <v>4668</v>
      </c>
      <c r="M312" s="69">
        <v>2961</v>
      </c>
      <c r="N312" s="70"/>
      <c r="O312" s="71"/>
      <c r="P312" s="72">
        <v>1750</v>
      </c>
      <c r="Q312" s="73"/>
      <c r="R312" s="74">
        <f>+L312+P312</f>
        <v>6418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8343</v>
      </c>
      <c r="I313" s="76">
        <v>4623</v>
      </c>
      <c r="J313" s="77"/>
      <c r="K313" s="78"/>
      <c r="L313" s="79">
        <v>627</v>
      </c>
      <c r="M313" s="76">
        <v>1693</v>
      </c>
      <c r="N313" s="77"/>
      <c r="O313" s="78"/>
      <c r="P313" s="79">
        <v>477</v>
      </c>
      <c r="Q313" s="80"/>
      <c r="R313" s="81">
        <f>+L313+P313</f>
        <v>1104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3266</v>
      </c>
      <c r="I314" s="76">
        <v>1793</v>
      </c>
      <c r="J314" s="77"/>
      <c r="K314" s="78"/>
      <c r="L314" s="79">
        <v>100</v>
      </c>
      <c r="M314" s="76">
        <v>774</v>
      </c>
      <c r="N314" s="77"/>
      <c r="O314" s="78"/>
      <c r="P314" s="79">
        <v>146</v>
      </c>
      <c r="Q314" s="80"/>
      <c r="R314" s="81">
        <f>+L314+P314</f>
        <v>246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1098</v>
      </c>
      <c r="I315" s="76">
        <v>455</v>
      </c>
      <c r="J315" s="77"/>
      <c r="K315" s="78"/>
      <c r="L315" s="79">
        <v>49</v>
      </c>
      <c r="M315" s="76">
        <v>243</v>
      </c>
      <c r="N315" s="77"/>
      <c r="O315" s="78"/>
      <c r="P315" s="79">
        <v>16</v>
      </c>
      <c r="Q315" s="80"/>
      <c r="R315" s="81">
        <f>+L315+P315</f>
        <v>65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353</v>
      </c>
      <c r="I316" s="86">
        <v>106</v>
      </c>
      <c r="J316" s="87"/>
      <c r="K316" s="88"/>
      <c r="L316" s="89">
        <v>0</v>
      </c>
      <c r="M316" s="86">
        <v>136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52748</v>
      </c>
      <c r="I317" s="96">
        <v>24874</v>
      </c>
      <c r="J317" s="97"/>
      <c r="K317" s="98"/>
      <c r="L317" s="99">
        <f>+L318+SUM(L323:L327)</f>
        <v>13851.242434822036</v>
      </c>
      <c r="M317" s="96">
        <v>6433</v>
      </c>
      <c r="N317" s="100"/>
      <c r="O317" s="101"/>
      <c r="P317" s="99">
        <f>+P318+SUM(P323:P327)</f>
        <v>3360.772665769101</v>
      </c>
      <c r="Q317" s="102"/>
      <c r="R317" s="103">
        <f>+R318+SUM(R323:R327)</f>
        <v>17212.015100591136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28195</v>
      </c>
      <c r="I318" s="38">
        <v>11083</v>
      </c>
      <c r="J318" s="39">
        <v>10494</v>
      </c>
      <c r="K318" s="42">
        <v>5471</v>
      </c>
      <c r="L318" s="41">
        <f>SUM(L319:L322)</f>
        <v>9538.2424348220356</v>
      </c>
      <c r="M318" s="38">
        <v>1410</v>
      </c>
      <c r="N318" s="39">
        <v>1383</v>
      </c>
      <c r="O318" s="42">
        <v>930</v>
      </c>
      <c r="P318" s="41">
        <f>SUM(P319:P322)</f>
        <v>1246.7726657691012</v>
      </c>
      <c r="Q318" s="43"/>
      <c r="R318" s="44">
        <f>SUM(R319:R322)</f>
        <v>10785.015100591136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9235</v>
      </c>
      <c r="I319" s="48">
        <v>2440</v>
      </c>
      <c r="J319" s="48">
        <v>2174</v>
      </c>
      <c r="K319" s="51">
        <v>928</v>
      </c>
      <c r="L319" s="50">
        <f>J319*(1-Q319)+K319*Q319</f>
        <v>2070.1232374440178</v>
      </c>
      <c r="M319" s="48">
        <v>173</v>
      </c>
      <c r="N319" s="48">
        <v>173</v>
      </c>
      <c r="O319" s="51">
        <v>115</v>
      </c>
      <c r="P319" s="50">
        <f>N319*(1-Q319)+O319*Q319</f>
        <v>168.16464508166376</v>
      </c>
      <c r="Q319" s="52">
        <f>$Q$2</f>
        <v>8.3368188247176747E-2</v>
      </c>
      <c r="R319" s="53">
        <f>L319+P319</f>
        <v>2238.2878825256817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15258</v>
      </c>
      <c r="I320" s="48">
        <v>6266</v>
      </c>
      <c r="J320" s="48">
        <v>6130</v>
      </c>
      <c r="K320" s="51">
        <v>3055</v>
      </c>
      <c r="L320" s="55">
        <f>J320*(1-Q320)+K320*Q320</f>
        <v>5629.8757425457325</v>
      </c>
      <c r="M320" s="48">
        <v>528</v>
      </c>
      <c r="N320" s="48">
        <v>506</v>
      </c>
      <c r="O320" s="51">
        <v>305</v>
      </c>
      <c r="P320" s="55">
        <f>N320*(1-Q320)+O320*Q320</f>
        <v>473.30895097616013</v>
      </c>
      <c r="Q320" s="52">
        <f>$Q$3</f>
        <v>0.16264203494447702</v>
      </c>
      <c r="R320" s="53">
        <f>L320+P320</f>
        <v>6103.1846935218928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3518</v>
      </c>
      <c r="I321" s="48">
        <v>2330</v>
      </c>
      <c r="J321" s="48">
        <v>2143</v>
      </c>
      <c r="K321" s="51">
        <v>1481</v>
      </c>
      <c r="L321" s="55">
        <f>J321*(1-Q321)+K321*Q321</f>
        <v>1804.4506950718423</v>
      </c>
      <c r="M321" s="48">
        <v>708</v>
      </c>
      <c r="N321" s="48">
        <v>704</v>
      </c>
      <c r="O321" s="51">
        <v>511</v>
      </c>
      <c r="P321" s="55">
        <f>N321*(1-Q321)+O321*Q321</f>
        <v>605.2990697112773</v>
      </c>
      <c r="Q321" s="52">
        <f>$Q$4</f>
        <v>0.51140378387939212</v>
      </c>
      <c r="R321" s="53">
        <f>L321+P321</f>
        <v>2409.7497647831196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185</v>
      </c>
      <c r="I322" s="59">
        <v>47</v>
      </c>
      <c r="J322" s="60">
        <v>47</v>
      </c>
      <c r="K322" s="63">
        <v>8</v>
      </c>
      <c r="L322" s="62">
        <f>J322*(1-Q322)+K322*Q322</f>
        <v>33.792759760443772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0.33864718562964696</v>
      </c>
      <c r="R322" s="65">
        <f>L322+P322</f>
        <v>33.792759760443772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11775</v>
      </c>
      <c r="I323" s="69">
        <v>6244</v>
      </c>
      <c r="J323" s="70"/>
      <c r="K323" s="71"/>
      <c r="L323" s="72">
        <v>3166</v>
      </c>
      <c r="M323" s="69">
        <v>2124</v>
      </c>
      <c r="N323" s="70"/>
      <c r="O323" s="71"/>
      <c r="P323" s="72">
        <v>1242</v>
      </c>
      <c r="Q323" s="73"/>
      <c r="R323" s="74">
        <f>+L323+P323</f>
        <v>4408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7758</v>
      </c>
      <c r="I324" s="76">
        <v>4706</v>
      </c>
      <c r="J324" s="77"/>
      <c r="K324" s="78"/>
      <c r="L324" s="79">
        <v>952</v>
      </c>
      <c r="M324" s="76">
        <v>1577</v>
      </c>
      <c r="N324" s="77"/>
      <c r="O324" s="78"/>
      <c r="P324" s="79">
        <v>608</v>
      </c>
      <c r="Q324" s="80"/>
      <c r="R324" s="81">
        <f>+L324+P324</f>
        <v>1560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3735</v>
      </c>
      <c r="I325" s="76">
        <v>2086</v>
      </c>
      <c r="J325" s="77"/>
      <c r="K325" s="78"/>
      <c r="L325" s="79">
        <v>151</v>
      </c>
      <c r="M325" s="76">
        <v>965</v>
      </c>
      <c r="N325" s="77"/>
      <c r="O325" s="78"/>
      <c r="P325" s="79">
        <v>223</v>
      </c>
      <c r="Q325" s="80"/>
      <c r="R325" s="81">
        <f>+L325+P325</f>
        <v>374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1016</v>
      </c>
      <c r="I326" s="76">
        <v>577</v>
      </c>
      <c r="J326" s="77"/>
      <c r="K326" s="78"/>
      <c r="L326" s="79">
        <v>30</v>
      </c>
      <c r="M326" s="76">
        <v>277</v>
      </c>
      <c r="N326" s="77"/>
      <c r="O326" s="78"/>
      <c r="P326" s="79">
        <v>31</v>
      </c>
      <c r="Q326" s="80"/>
      <c r="R326" s="81">
        <f>+L326+P326</f>
        <v>61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269</v>
      </c>
      <c r="I327" s="86">
        <v>177</v>
      </c>
      <c r="J327" s="87"/>
      <c r="K327" s="88"/>
      <c r="L327" s="89">
        <v>14</v>
      </c>
      <c r="M327" s="86">
        <v>82</v>
      </c>
      <c r="N327" s="87"/>
      <c r="O327" s="88"/>
      <c r="P327" s="89">
        <v>10</v>
      </c>
      <c r="Q327" s="90"/>
      <c r="R327" s="91">
        <f>+L327+P327</f>
        <v>24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34824</v>
      </c>
      <c r="I328" s="96">
        <v>18568</v>
      </c>
      <c r="J328" s="97"/>
      <c r="K328" s="98"/>
      <c r="L328" s="99">
        <f>+L329+SUM(L334:L338)</f>
        <v>9072.8977095129994</v>
      </c>
      <c r="M328" s="96">
        <v>4379</v>
      </c>
      <c r="N328" s="100"/>
      <c r="O328" s="101"/>
      <c r="P328" s="99">
        <f>+P329+SUM(P334:P338)</f>
        <v>2060.3829685155215</v>
      </c>
      <c r="Q328" s="102"/>
      <c r="R328" s="103">
        <f>+R329+SUM(R334:R338)</f>
        <v>11133.280678028521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15507</v>
      </c>
      <c r="I329" s="38">
        <v>6441</v>
      </c>
      <c r="J329" s="39">
        <v>5846</v>
      </c>
      <c r="K329" s="42">
        <v>3526</v>
      </c>
      <c r="L329" s="41">
        <f>SUM(L330:L333)</f>
        <v>5406.8977095129994</v>
      </c>
      <c r="M329" s="38">
        <v>839</v>
      </c>
      <c r="N329" s="39">
        <v>806</v>
      </c>
      <c r="O329" s="42">
        <v>399</v>
      </c>
      <c r="P329" s="41">
        <f>SUM(P330:P333)</f>
        <v>715.38296851552172</v>
      </c>
      <c r="Q329" s="43"/>
      <c r="R329" s="44">
        <f>SUM(R330:R333)</f>
        <v>6122.2806780285209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2700</v>
      </c>
      <c r="I330" s="48">
        <v>697</v>
      </c>
      <c r="J330" s="48">
        <v>624</v>
      </c>
      <c r="K330" s="51">
        <v>303</v>
      </c>
      <c r="L330" s="50">
        <f>J330*(1-Q330)+K330*Q330</f>
        <v>597.23881157265635</v>
      </c>
      <c r="M330" s="48">
        <v>75</v>
      </c>
      <c r="N330" s="48">
        <v>75</v>
      </c>
      <c r="O330" s="51">
        <v>24</v>
      </c>
      <c r="P330" s="50">
        <f>N330*(1-Q330)+O330*Q330</f>
        <v>70.748222399393981</v>
      </c>
      <c r="Q330" s="52">
        <f>$Q$2</f>
        <v>8.3368188247176747E-2</v>
      </c>
      <c r="R330" s="53">
        <f>L330+P330</f>
        <v>667.98703397205031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11696</v>
      </c>
      <c r="I331" s="48">
        <v>5094</v>
      </c>
      <c r="J331" s="48">
        <v>4573</v>
      </c>
      <c r="K331" s="51">
        <v>2833</v>
      </c>
      <c r="L331" s="55">
        <f>J331*(1-Q331)+K331*Q331</f>
        <v>4290.0028591966102</v>
      </c>
      <c r="M331" s="48">
        <v>523</v>
      </c>
      <c r="N331" s="48">
        <v>506</v>
      </c>
      <c r="O331" s="51">
        <v>244</v>
      </c>
      <c r="P331" s="55">
        <f>N331*(1-Q331)+O331*Q331</f>
        <v>463.38778684454701</v>
      </c>
      <c r="Q331" s="52">
        <f>$Q$3</f>
        <v>0.16264203494447702</v>
      </c>
      <c r="R331" s="53">
        <f>L331+P331</f>
        <v>4753.3906460411572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1037</v>
      </c>
      <c r="I332" s="48">
        <v>631</v>
      </c>
      <c r="J332" s="48">
        <v>631</v>
      </c>
      <c r="K332" s="51">
        <v>390</v>
      </c>
      <c r="L332" s="55">
        <f>J332*(1-Q332)+K332*Q332</f>
        <v>507.75168808506646</v>
      </c>
      <c r="M332" s="48">
        <v>217</v>
      </c>
      <c r="N332" s="48">
        <v>200</v>
      </c>
      <c r="O332" s="51">
        <v>131</v>
      </c>
      <c r="P332" s="55">
        <f>N332*(1-Q332)+O332*Q332</f>
        <v>164.71313891232194</v>
      </c>
      <c r="Q332" s="52">
        <f>$Q$4</f>
        <v>0.51140378387939212</v>
      </c>
      <c r="R332" s="53">
        <f>L332+P332</f>
        <v>672.4648269973884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74</v>
      </c>
      <c r="I333" s="59">
        <v>18</v>
      </c>
      <c r="J333" s="60">
        <v>18</v>
      </c>
      <c r="K333" s="63">
        <v>0</v>
      </c>
      <c r="L333" s="62">
        <f>J333*(1-Q333)+K333*Q333</f>
        <v>11.904350658666356</v>
      </c>
      <c r="M333" s="59">
        <v>25</v>
      </c>
      <c r="N333" s="60">
        <v>25</v>
      </c>
      <c r="O333" s="63">
        <v>0</v>
      </c>
      <c r="P333" s="62">
        <f>N333*(1-Q333)+O333*Q333</f>
        <v>16.533820359258826</v>
      </c>
      <c r="Q333" s="64">
        <f>$Q$5</f>
        <v>0.33864718562964696</v>
      </c>
      <c r="R333" s="65">
        <f>L333+P333</f>
        <v>28.438171017925182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8349</v>
      </c>
      <c r="I334" s="69">
        <v>5496</v>
      </c>
      <c r="J334" s="70"/>
      <c r="K334" s="71"/>
      <c r="L334" s="72">
        <v>2404</v>
      </c>
      <c r="M334" s="69">
        <v>1120</v>
      </c>
      <c r="N334" s="70"/>
      <c r="O334" s="71"/>
      <c r="P334" s="72">
        <v>619</v>
      </c>
      <c r="Q334" s="73"/>
      <c r="R334" s="74">
        <f>+L334+P334</f>
        <v>3023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6404</v>
      </c>
      <c r="I335" s="76">
        <v>4231</v>
      </c>
      <c r="J335" s="77"/>
      <c r="K335" s="78"/>
      <c r="L335" s="79">
        <v>1005</v>
      </c>
      <c r="M335" s="76">
        <v>908</v>
      </c>
      <c r="N335" s="77"/>
      <c r="O335" s="78"/>
      <c r="P335" s="79">
        <v>389</v>
      </c>
      <c r="Q335" s="80"/>
      <c r="R335" s="81">
        <f>+L335+P335</f>
        <v>1394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3401</v>
      </c>
      <c r="I336" s="76">
        <v>1796</v>
      </c>
      <c r="J336" s="77"/>
      <c r="K336" s="78"/>
      <c r="L336" s="79">
        <v>226</v>
      </c>
      <c r="M336" s="76">
        <v>1076</v>
      </c>
      <c r="N336" s="77"/>
      <c r="O336" s="78"/>
      <c r="P336" s="79">
        <v>283</v>
      </c>
      <c r="Q336" s="80"/>
      <c r="R336" s="81">
        <f>+L336+P336</f>
        <v>509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833</v>
      </c>
      <c r="I337" s="76">
        <v>416</v>
      </c>
      <c r="J337" s="77"/>
      <c r="K337" s="78"/>
      <c r="L337" s="79">
        <v>15</v>
      </c>
      <c r="M337" s="76">
        <v>319</v>
      </c>
      <c r="N337" s="77"/>
      <c r="O337" s="78"/>
      <c r="P337" s="79">
        <v>43</v>
      </c>
      <c r="Q337" s="80"/>
      <c r="R337" s="81">
        <f>+L337+P337</f>
        <v>58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330</v>
      </c>
      <c r="I338" s="86">
        <v>189</v>
      </c>
      <c r="J338" s="87"/>
      <c r="K338" s="88"/>
      <c r="L338" s="89">
        <v>16</v>
      </c>
      <c r="M338" s="86">
        <v>117</v>
      </c>
      <c r="N338" s="87"/>
      <c r="O338" s="88"/>
      <c r="P338" s="89">
        <v>11</v>
      </c>
      <c r="Q338" s="90"/>
      <c r="R338" s="91">
        <f>+L338+P338</f>
        <v>27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35219</v>
      </c>
      <c r="I339" s="96">
        <v>20936</v>
      </c>
      <c r="J339" s="97"/>
      <c r="K339" s="98"/>
      <c r="L339" s="99">
        <f>+L340+SUM(L345:L349)</f>
        <v>10775.148543094623</v>
      </c>
      <c r="M339" s="96">
        <v>4323</v>
      </c>
      <c r="N339" s="100"/>
      <c r="O339" s="101"/>
      <c r="P339" s="99">
        <f>+P340+SUM(P345:P349)</f>
        <v>2047.94534101827</v>
      </c>
      <c r="Q339" s="102"/>
      <c r="R339" s="103">
        <f>+R340+SUM(R345:R349)</f>
        <v>12823.093884112892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13298</v>
      </c>
      <c r="I340" s="38">
        <v>6704</v>
      </c>
      <c r="J340" s="39">
        <v>6460</v>
      </c>
      <c r="K340" s="42">
        <v>3668</v>
      </c>
      <c r="L340" s="41">
        <f>SUM(L341:L344)</f>
        <v>5998.1485430946232</v>
      </c>
      <c r="M340" s="38">
        <v>268</v>
      </c>
      <c r="N340" s="39">
        <v>268</v>
      </c>
      <c r="O340" s="42">
        <v>176</v>
      </c>
      <c r="P340" s="41">
        <f>SUM(P341:P344)</f>
        <v>247.94534101827006</v>
      </c>
      <c r="Q340" s="43"/>
      <c r="R340" s="44">
        <f>SUM(R341:R344)</f>
        <v>6246.0938841128927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1647</v>
      </c>
      <c r="I341" s="48">
        <v>337</v>
      </c>
      <c r="J341" s="48">
        <v>310</v>
      </c>
      <c r="K341" s="51">
        <v>108</v>
      </c>
      <c r="L341" s="50">
        <f>J341*(1-Q341)+K341*Q341</f>
        <v>293.15962597407031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8.3368188247176747E-2</v>
      </c>
      <c r="R341" s="53">
        <f>L341+P341</f>
        <v>293.15962597407031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11103</v>
      </c>
      <c r="I342" s="48">
        <v>6073</v>
      </c>
      <c r="J342" s="48">
        <v>5857</v>
      </c>
      <c r="K342" s="51">
        <v>3342</v>
      </c>
      <c r="L342" s="55">
        <f>J342*(1-Q342)+K342*Q342</f>
        <v>5447.9552821146399</v>
      </c>
      <c r="M342" s="48">
        <v>229</v>
      </c>
      <c r="N342" s="48">
        <v>229</v>
      </c>
      <c r="O342" s="51">
        <v>153</v>
      </c>
      <c r="P342" s="55">
        <f>N342*(1-Q342)+O342*Q342</f>
        <v>216.63920534421973</v>
      </c>
      <c r="Q342" s="52">
        <f>$Q$3</f>
        <v>0.16264203494447702</v>
      </c>
      <c r="R342" s="53">
        <f>L342+P342</f>
        <v>5664.5944874588595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486</v>
      </c>
      <c r="I343" s="48">
        <v>265</v>
      </c>
      <c r="J343" s="48">
        <v>265</v>
      </c>
      <c r="K343" s="51">
        <v>200</v>
      </c>
      <c r="L343" s="55">
        <f>J343*(1-Q343)+K343*Q343</f>
        <v>231.75875404783952</v>
      </c>
      <c r="M343" s="48">
        <v>40</v>
      </c>
      <c r="N343" s="48">
        <v>40</v>
      </c>
      <c r="O343" s="51">
        <v>23</v>
      </c>
      <c r="P343" s="55">
        <f>N343*(1-Q343)+O343*Q343</f>
        <v>31.306135674050335</v>
      </c>
      <c r="Q343" s="52">
        <f>$Q$4</f>
        <v>0.51140378387939212</v>
      </c>
      <c r="R343" s="53">
        <f>L343+P343</f>
        <v>263.06488972188987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61</v>
      </c>
      <c r="I344" s="59">
        <v>29</v>
      </c>
      <c r="J344" s="60">
        <v>29</v>
      </c>
      <c r="K344" s="63">
        <v>18</v>
      </c>
      <c r="L344" s="62">
        <f>J344*(1-Q344)+K344*Q344</f>
        <v>25.274880958073886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0.33864718562964696</v>
      </c>
      <c r="R344" s="65">
        <f>L344+P344</f>
        <v>25.274880958073886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8712</v>
      </c>
      <c r="I345" s="69">
        <v>5799</v>
      </c>
      <c r="J345" s="70"/>
      <c r="K345" s="71"/>
      <c r="L345" s="72">
        <v>3059</v>
      </c>
      <c r="M345" s="69">
        <v>1233</v>
      </c>
      <c r="N345" s="70"/>
      <c r="O345" s="71"/>
      <c r="P345" s="72">
        <v>898</v>
      </c>
      <c r="Q345" s="73"/>
      <c r="R345" s="74">
        <f>+L345+P345</f>
        <v>3957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6833</v>
      </c>
      <c r="I346" s="76">
        <v>4766</v>
      </c>
      <c r="J346" s="77"/>
      <c r="K346" s="78"/>
      <c r="L346" s="79">
        <v>1465</v>
      </c>
      <c r="M346" s="76">
        <v>1112</v>
      </c>
      <c r="N346" s="77"/>
      <c r="O346" s="78"/>
      <c r="P346" s="79">
        <v>475</v>
      </c>
      <c r="Q346" s="80"/>
      <c r="R346" s="81">
        <f>+L346+P346</f>
        <v>1940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4843</v>
      </c>
      <c r="I347" s="76">
        <v>2955</v>
      </c>
      <c r="J347" s="77"/>
      <c r="K347" s="78"/>
      <c r="L347" s="79">
        <v>200</v>
      </c>
      <c r="M347" s="76">
        <v>1186</v>
      </c>
      <c r="N347" s="77"/>
      <c r="O347" s="78"/>
      <c r="P347" s="79">
        <v>338</v>
      </c>
      <c r="Q347" s="80"/>
      <c r="R347" s="81">
        <f>+L347+P347</f>
        <v>538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1183</v>
      </c>
      <c r="I348" s="76">
        <v>682</v>
      </c>
      <c r="J348" s="77"/>
      <c r="K348" s="78"/>
      <c r="L348" s="79">
        <v>53</v>
      </c>
      <c r="M348" s="76">
        <v>378</v>
      </c>
      <c r="N348" s="77"/>
      <c r="O348" s="78"/>
      <c r="P348" s="79">
        <v>38</v>
      </c>
      <c r="Q348" s="80"/>
      <c r="R348" s="81">
        <f>+L348+P348</f>
        <v>91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350</v>
      </c>
      <c r="I349" s="86">
        <v>30</v>
      </c>
      <c r="J349" s="87"/>
      <c r="K349" s="88"/>
      <c r="L349" s="89">
        <v>0</v>
      </c>
      <c r="M349" s="86">
        <v>146</v>
      </c>
      <c r="N349" s="87"/>
      <c r="O349" s="88"/>
      <c r="P349" s="89">
        <v>51</v>
      </c>
      <c r="Q349" s="90"/>
      <c r="R349" s="91">
        <f>+L349+P349</f>
        <v>51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16882</v>
      </c>
      <c r="I350" s="96">
        <v>10931</v>
      </c>
      <c r="J350" s="97"/>
      <c r="K350" s="98"/>
      <c r="L350" s="99">
        <f>+L351+SUM(L356:L360)</f>
        <v>5985.485184817423</v>
      </c>
      <c r="M350" s="96">
        <v>2075</v>
      </c>
      <c r="N350" s="100"/>
      <c r="O350" s="101"/>
      <c r="P350" s="99">
        <f>+P351+SUM(P356:P360)</f>
        <v>1099.5845172661659</v>
      </c>
      <c r="Q350" s="102"/>
      <c r="R350" s="103">
        <f>+R351+SUM(R356:R360)</f>
        <v>7085.0697020835887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6584</v>
      </c>
      <c r="I351" s="38">
        <v>3559</v>
      </c>
      <c r="J351" s="39">
        <v>3456</v>
      </c>
      <c r="K351" s="42">
        <v>2598</v>
      </c>
      <c r="L351" s="41">
        <f>SUM(L352:L355)</f>
        <v>3304.485184817423</v>
      </c>
      <c r="M351" s="38">
        <v>144</v>
      </c>
      <c r="N351" s="39">
        <v>144</v>
      </c>
      <c r="O351" s="42">
        <v>123</v>
      </c>
      <c r="P351" s="41">
        <f>SUM(P352:P355)</f>
        <v>140.58451726616599</v>
      </c>
      <c r="Q351" s="43"/>
      <c r="R351" s="44">
        <f>SUM(R352:R355)</f>
        <v>3445.0697020835892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555</v>
      </c>
      <c r="I352" s="48">
        <v>100</v>
      </c>
      <c r="J352" s="48">
        <v>54</v>
      </c>
      <c r="K352" s="51">
        <v>90</v>
      </c>
      <c r="L352" s="50">
        <f>J352*(1-Q352)+K352*Q352</f>
        <v>57.001254776898364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8.3368188247176747E-2</v>
      </c>
      <c r="R352" s="53">
        <f>L352+P352</f>
        <v>57.001254776898364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5728</v>
      </c>
      <c r="I353" s="48">
        <v>3211</v>
      </c>
      <c r="J353" s="48">
        <v>3154</v>
      </c>
      <c r="K353" s="51">
        <v>2289</v>
      </c>
      <c r="L353" s="55">
        <f>J353*(1-Q353)+K353*Q353</f>
        <v>3013.314639773027</v>
      </c>
      <c r="M353" s="48">
        <v>122</v>
      </c>
      <c r="N353" s="48">
        <v>122</v>
      </c>
      <c r="O353" s="51">
        <v>101</v>
      </c>
      <c r="P353" s="55">
        <f>N353*(1-Q353)+O353*Q353</f>
        <v>118.58451726616599</v>
      </c>
      <c r="Q353" s="52">
        <f>$Q$3</f>
        <v>0.16264203494447702</v>
      </c>
      <c r="R353" s="53">
        <f>L353+P353</f>
        <v>3131.8991570391931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273</v>
      </c>
      <c r="I354" s="48">
        <v>221</v>
      </c>
      <c r="J354" s="48">
        <v>221</v>
      </c>
      <c r="K354" s="51">
        <v>192</v>
      </c>
      <c r="L354" s="55">
        <f>J354*(1-Q354)+K354*Q354</f>
        <v>206.16929026749762</v>
      </c>
      <c r="M354" s="48">
        <v>22</v>
      </c>
      <c r="N354" s="48">
        <v>22</v>
      </c>
      <c r="O354" s="51">
        <v>22</v>
      </c>
      <c r="P354" s="55">
        <f>N354*(1-Q354)+O354*Q354</f>
        <v>22</v>
      </c>
      <c r="Q354" s="52">
        <f>$Q$4</f>
        <v>0.51140378387939212</v>
      </c>
      <c r="R354" s="53">
        <f>L354+P354</f>
        <v>228.16929026749762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28</v>
      </c>
      <c r="I355" s="59">
        <v>28</v>
      </c>
      <c r="J355" s="60">
        <v>28</v>
      </c>
      <c r="K355" s="63">
        <v>28</v>
      </c>
      <c r="L355" s="62">
        <f>J355*(1-Q355)+K355*Q355</f>
        <v>28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0.33864718562964696</v>
      </c>
      <c r="R355" s="65">
        <f>L355+P355</f>
        <v>28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3795</v>
      </c>
      <c r="I356" s="69">
        <v>2650</v>
      </c>
      <c r="J356" s="70"/>
      <c r="K356" s="71"/>
      <c r="L356" s="72">
        <v>1729</v>
      </c>
      <c r="M356" s="69">
        <v>556</v>
      </c>
      <c r="N356" s="70"/>
      <c r="O356" s="71"/>
      <c r="P356" s="72">
        <v>375</v>
      </c>
      <c r="Q356" s="73"/>
      <c r="R356" s="74">
        <f>+L356+P356</f>
        <v>2104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2950</v>
      </c>
      <c r="I357" s="76">
        <v>2250</v>
      </c>
      <c r="J357" s="77"/>
      <c r="K357" s="78"/>
      <c r="L357" s="79">
        <v>602</v>
      </c>
      <c r="M357" s="76">
        <v>505</v>
      </c>
      <c r="N357" s="77"/>
      <c r="O357" s="78"/>
      <c r="P357" s="79">
        <v>364</v>
      </c>
      <c r="Q357" s="80"/>
      <c r="R357" s="81">
        <f>+L357+P357</f>
        <v>966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2720</v>
      </c>
      <c r="I358" s="76">
        <v>1991</v>
      </c>
      <c r="J358" s="77"/>
      <c r="K358" s="78"/>
      <c r="L358" s="79">
        <v>257</v>
      </c>
      <c r="M358" s="76">
        <v>578</v>
      </c>
      <c r="N358" s="77"/>
      <c r="O358" s="78"/>
      <c r="P358" s="79">
        <v>165</v>
      </c>
      <c r="Q358" s="80"/>
      <c r="R358" s="81">
        <f>+L358+P358</f>
        <v>422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666</v>
      </c>
      <c r="I359" s="76">
        <v>426</v>
      </c>
      <c r="J359" s="77"/>
      <c r="K359" s="78"/>
      <c r="L359" s="79">
        <v>93</v>
      </c>
      <c r="M359" s="76">
        <v>180</v>
      </c>
      <c r="N359" s="77"/>
      <c r="O359" s="78"/>
      <c r="P359" s="79">
        <v>27</v>
      </c>
      <c r="Q359" s="80"/>
      <c r="R359" s="81">
        <f>+L359+P359</f>
        <v>120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168</v>
      </c>
      <c r="I360" s="86">
        <v>56</v>
      </c>
      <c r="J360" s="87"/>
      <c r="K360" s="88"/>
      <c r="L360" s="89">
        <v>0</v>
      </c>
      <c r="M360" s="86">
        <v>112</v>
      </c>
      <c r="N360" s="87"/>
      <c r="O360" s="88"/>
      <c r="P360" s="89">
        <v>28</v>
      </c>
      <c r="Q360" s="90"/>
      <c r="R360" s="91">
        <f>+L360+P360</f>
        <v>28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4995</v>
      </c>
      <c r="I361" s="96">
        <v>3195</v>
      </c>
      <c r="J361" s="97"/>
      <c r="K361" s="98"/>
      <c r="L361" s="99">
        <f>+L362+SUM(L367:L371)</f>
        <v>1997.7479404853639</v>
      </c>
      <c r="M361" s="96">
        <v>1058</v>
      </c>
      <c r="N361" s="100"/>
      <c r="O361" s="101"/>
      <c r="P361" s="99">
        <f>+P362+SUM(P367:P371)</f>
        <v>661.07244337099939</v>
      </c>
      <c r="Q361" s="102"/>
      <c r="R361" s="103">
        <f>+R362+SUM(R367:R371)</f>
        <v>2658.8203838563632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1511</v>
      </c>
      <c r="I362" s="38">
        <v>982</v>
      </c>
      <c r="J362" s="39">
        <v>928</v>
      </c>
      <c r="K362" s="42">
        <v>598</v>
      </c>
      <c r="L362" s="41">
        <f>SUM(L363:L366)</f>
        <v>868.74794048536387</v>
      </c>
      <c r="M362" s="38">
        <v>58</v>
      </c>
      <c r="N362" s="39">
        <v>58</v>
      </c>
      <c r="O362" s="42">
        <v>40</v>
      </c>
      <c r="P362" s="41">
        <f>SUM(P363:P366)</f>
        <v>55.072443370999409</v>
      </c>
      <c r="Q362" s="43"/>
      <c r="R362" s="44">
        <f>SUM(R363:R366)</f>
        <v>923.82038385636326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28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8.3368188247176747E-2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1219</v>
      </c>
      <c r="I364" s="48">
        <v>807</v>
      </c>
      <c r="J364" s="48">
        <v>753</v>
      </c>
      <c r="K364" s="51">
        <v>439</v>
      </c>
      <c r="L364" s="55">
        <f>J364*(1-Q364)+K364*Q364</f>
        <v>701.93040102743419</v>
      </c>
      <c r="M364" s="48">
        <v>31</v>
      </c>
      <c r="N364" s="48">
        <v>31</v>
      </c>
      <c r="O364" s="51">
        <v>13</v>
      </c>
      <c r="P364" s="55">
        <f>N364*(1-Q364)+O364*Q364</f>
        <v>28.072443370999412</v>
      </c>
      <c r="Q364" s="52">
        <f>$Q$3</f>
        <v>0.16264203494447702</v>
      </c>
      <c r="R364" s="53">
        <f>L364+P364</f>
        <v>730.00284439843358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241</v>
      </c>
      <c r="I365" s="48">
        <v>152</v>
      </c>
      <c r="J365" s="48">
        <v>152</v>
      </c>
      <c r="K365" s="51">
        <v>136</v>
      </c>
      <c r="L365" s="55">
        <f>J365*(1-Q365)+K365*Q365</f>
        <v>143.81753945792971</v>
      </c>
      <c r="M365" s="48">
        <v>27</v>
      </c>
      <c r="N365" s="48">
        <v>27</v>
      </c>
      <c r="O365" s="51">
        <v>27</v>
      </c>
      <c r="P365" s="55">
        <f>N365*(1-Q365)+O365*Q365</f>
        <v>27</v>
      </c>
      <c r="Q365" s="52">
        <f>$Q$4</f>
        <v>0.51140378387939212</v>
      </c>
      <c r="R365" s="53">
        <f>L365+P365</f>
        <v>170.81753945792971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23</v>
      </c>
      <c r="I366" s="59">
        <v>23</v>
      </c>
      <c r="J366" s="60">
        <v>23</v>
      </c>
      <c r="K366" s="63">
        <v>23</v>
      </c>
      <c r="L366" s="62">
        <f>J366*(1-Q366)+K366*Q366</f>
        <v>23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0.33864718562964696</v>
      </c>
      <c r="R366" s="65">
        <f>L366+P366</f>
        <v>23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1155</v>
      </c>
      <c r="I367" s="69">
        <v>836</v>
      </c>
      <c r="J367" s="70"/>
      <c r="K367" s="71"/>
      <c r="L367" s="72">
        <v>626</v>
      </c>
      <c r="M367" s="69">
        <v>213</v>
      </c>
      <c r="N367" s="70"/>
      <c r="O367" s="71"/>
      <c r="P367" s="72">
        <v>160</v>
      </c>
      <c r="Q367" s="73"/>
      <c r="R367" s="74">
        <f>+L367+P367</f>
        <v>786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1072</v>
      </c>
      <c r="I368" s="76">
        <v>657</v>
      </c>
      <c r="J368" s="77"/>
      <c r="K368" s="78"/>
      <c r="L368" s="79">
        <v>256</v>
      </c>
      <c r="M368" s="76">
        <v>330</v>
      </c>
      <c r="N368" s="77"/>
      <c r="O368" s="78"/>
      <c r="P368" s="79">
        <v>218</v>
      </c>
      <c r="Q368" s="80"/>
      <c r="R368" s="81">
        <f>+L368+P368</f>
        <v>474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887</v>
      </c>
      <c r="I369" s="76">
        <v>599</v>
      </c>
      <c r="J369" s="77"/>
      <c r="K369" s="78"/>
      <c r="L369" s="79">
        <v>224</v>
      </c>
      <c r="M369" s="76">
        <v>238</v>
      </c>
      <c r="N369" s="77"/>
      <c r="O369" s="78"/>
      <c r="P369" s="79">
        <v>66</v>
      </c>
      <c r="Q369" s="80"/>
      <c r="R369" s="81">
        <f>+L369+P369</f>
        <v>290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299</v>
      </c>
      <c r="I370" s="76">
        <v>90</v>
      </c>
      <c r="J370" s="77"/>
      <c r="K370" s="78"/>
      <c r="L370" s="79">
        <v>23</v>
      </c>
      <c r="M370" s="76">
        <v>179</v>
      </c>
      <c r="N370" s="77"/>
      <c r="O370" s="78"/>
      <c r="P370" s="79">
        <v>140</v>
      </c>
      <c r="Q370" s="80"/>
      <c r="R370" s="81">
        <f>+L370+P370</f>
        <v>163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71</v>
      </c>
      <c r="I371" s="86">
        <v>32</v>
      </c>
      <c r="J371" s="87"/>
      <c r="K371" s="88"/>
      <c r="L371" s="89">
        <v>0</v>
      </c>
      <c r="M371" s="86">
        <v>40</v>
      </c>
      <c r="N371" s="87"/>
      <c r="O371" s="88"/>
      <c r="P371" s="89">
        <v>22</v>
      </c>
      <c r="Q371" s="90"/>
      <c r="R371" s="91">
        <f>+L371+P371</f>
        <v>22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649</v>
      </c>
      <c r="I372" s="96">
        <v>436</v>
      </c>
      <c r="J372" s="97"/>
      <c r="K372" s="98"/>
      <c r="L372" s="99">
        <f>+L373+SUM(L378:L382)</f>
        <v>336.23508540594389</v>
      </c>
      <c r="M372" s="96">
        <v>154</v>
      </c>
      <c r="N372" s="100"/>
      <c r="O372" s="101"/>
      <c r="P372" s="99">
        <f>+P373+SUM(P378:P382)</f>
        <v>90.723011510777326</v>
      </c>
      <c r="Q372" s="102"/>
      <c r="R372" s="103">
        <f>+R373+SUM(R378:R382)</f>
        <v>426.95809691672122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157</v>
      </c>
      <c r="I373" s="38">
        <v>111</v>
      </c>
      <c r="J373" s="39">
        <v>111</v>
      </c>
      <c r="K373" s="42">
        <v>94</v>
      </c>
      <c r="L373" s="41">
        <f>SUM(L374:L377)</f>
        <v>108.23508540594389</v>
      </c>
      <c r="M373" s="38">
        <v>33</v>
      </c>
      <c r="N373" s="39">
        <v>33</v>
      </c>
      <c r="O373" s="42">
        <v>18</v>
      </c>
      <c r="P373" s="41">
        <f>SUM(P374:P377)</f>
        <v>29.723011510777322</v>
      </c>
      <c r="Q373" s="43"/>
      <c r="R373" s="44">
        <f>SUM(R374:R377)</f>
        <v>137.95809691672122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8.3368188247176747E-2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118</v>
      </c>
      <c r="I375" s="48">
        <v>90</v>
      </c>
      <c r="J375" s="48">
        <v>90</v>
      </c>
      <c r="K375" s="51">
        <v>73</v>
      </c>
      <c r="L375" s="55">
        <f>J375*(1-Q375)+K375*Q375</f>
        <v>87.235085405943892</v>
      </c>
      <c r="M375" s="48">
        <v>14</v>
      </c>
      <c r="N375" s="48">
        <v>14</v>
      </c>
      <c r="O375" s="51">
        <v>0</v>
      </c>
      <c r="P375" s="55">
        <f>N375*(1-Q375)+O375*Q375</f>
        <v>11.723011510777322</v>
      </c>
      <c r="Q375" s="52">
        <f>$Q$3</f>
        <v>0.16264203494447702</v>
      </c>
      <c r="R375" s="53">
        <f>L375+P375</f>
        <v>98.958096916721217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40</v>
      </c>
      <c r="I376" s="48">
        <v>21</v>
      </c>
      <c r="J376" s="48">
        <v>21</v>
      </c>
      <c r="K376" s="51">
        <v>21</v>
      </c>
      <c r="L376" s="55">
        <f>J376*(1-Q376)+K376*Q376</f>
        <v>21</v>
      </c>
      <c r="M376" s="48">
        <v>18</v>
      </c>
      <c r="N376" s="48">
        <v>18</v>
      </c>
      <c r="O376" s="51">
        <v>18</v>
      </c>
      <c r="P376" s="55">
        <f>N376*(1-Q376)+O376*Q376</f>
        <v>18</v>
      </c>
      <c r="Q376" s="52">
        <f>$Q$4</f>
        <v>0.51140378387939212</v>
      </c>
      <c r="R376" s="53">
        <f>L376+P376</f>
        <v>39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0.33864718562964696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192</v>
      </c>
      <c r="I378" s="69">
        <v>122</v>
      </c>
      <c r="J378" s="70"/>
      <c r="K378" s="71"/>
      <c r="L378" s="72">
        <v>98</v>
      </c>
      <c r="M378" s="69">
        <v>70</v>
      </c>
      <c r="N378" s="70"/>
      <c r="O378" s="71"/>
      <c r="P378" s="72">
        <v>57</v>
      </c>
      <c r="Q378" s="73"/>
      <c r="R378" s="74">
        <f>+L378+P378</f>
        <v>155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150</v>
      </c>
      <c r="I379" s="76">
        <v>117</v>
      </c>
      <c r="J379" s="77"/>
      <c r="K379" s="78"/>
      <c r="L379" s="79">
        <v>87</v>
      </c>
      <c r="M379" s="76">
        <v>12</v>
      </c>
      <c r="N379" s="77"/>
      <c r="O379" s="78"/>
      <c r="P379" s="79">
        <v>0</v>
      </c>
      <c r="Q379" s="80"/>
      <c r="R379" s="81">
        <f>+L379+P379</f>
        <v>87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84</v>
      </c>
      <c r="I380" s="76">
        <v>66</v>
      </c>
      <c r="J380" s="77"/>
      <c r="K380" s="78"/>
      <c r="L380" s="79">
        <v>43</v>
      </c>
      <c r="M380" s="76">
        <v>6</v>
      </c>
      <c r="N380" s="77"/>
      <c r="O380" s="78"/>
      <c r="P380" s="79">
        <v>0</v>
      </c>
      <c r="Q380" s="80"/>
      <c r="R380" s="81">
        <f>+L380+P380</f>
        <v>43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34</v>
      </c>
      <c r="I381" s="76">
        <v>19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33</v>
      </c>
      <c r="I382" s="86">
        <v>0</v>
      </c>
      <c r="J382" s="87"/>
      <c r="K382" s="88"/>
      <c r="L382" s="89">
        <v>0</v>
      </c>
      <c r="M382" s="86">
        <v>33</v>
      </c>
      <c r="N382" s="87"/>
      <c r="O382" s="88"/>
      <c r="P382" s="89">
        <v>4</v>
      </c>
      <c r="Q382" s="90"/>
      <c r="R382" s="91">
        <f>+L382+P382</f>
        <v>4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419</v>
      </c>
      <c r="I383" s="96">
        <v>253</v>
      </c>
      <c r="J383" s="97"/>
      <c r="K383" s="98"/>
      <c r="L383" s="99">
        <f>+L384+SUM(L389:L393)</f>
        <v>108</v>
      </c>
      <c r="M383" s="96">
        <v>165</v>
      </c>
      <c r="N383" s="100"/>
      <c r="O383" s="101"/>
      <c r="P383" s="99">
        <f>+P384+SUM(P389:P393)</f>
        <v>153</v>
      </c>
      <c r="Q383" s="102"/>
      <c r="R383" s="103">
        <f>+R384+SUM(R389:R393)</f>
        <v>261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122</v>
      </c>
      <c r="I384" s="38">
        <v>68</v>
      </c>
      <c r="J384" s="39">
        <v>68</v>
      </c>
      <c r="K384" s="42">
        <v>68</v>
      </c>
      <c r="L384" s="41">
        <f>SUM(L385:L388)</f>
        <v>68</v>
      </c>
      <c r="M384" s="38">
        <v>54</v>
      </c>
      <c r="N384" s="39">
        <v>54</v>
      </c>
      <c r="O384" s="42">
        <v>54</v>
      </c>
      <c r="P384" s="41">
        <f>SUM(P385:P388)</f>
        <v>53.999999999999993</v>
      </c>
      <c r="Q384" s="43"/>
      <c r="R384" s="44">
        <f>SUM(R385:R388)</f>
        <v>122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8.3368188247176747E-2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108</v>
      </c>
      <c r="I386" s="48">
        <v>68</v>
      </c>
      <c r="J386" s="48">
        <v>68</v>
      </c>
      <c r="K386" s="51">
        <v>68</v>
      </c>
      <c r="L386" s="55">
        <f>J386*(1-Q386)+K386*Q386</f>
        <v>68</v>
      </c>
      <c r="M386" s="48">
        <v>40</v>
      </c>
      <c r="N386" s="48">
        <v>40</v>
      </c>
      <c r="O386" s="51">
        <v>40</v>
      </c>
      <c r="P386" s="55">
        <f>N386*(1-Q386)+O386*Q386</f>
        <v>39.999999999999993</v>
      </c>
      <c r="Q386" s="52">
        <f>$Q$3</f>
        <v>0.16264203494447702</v>
      </c>
      <c r="R386" s="53">
        <f>L386+P386</f>
        <v>108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14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14</v>
      </c>
      <c r="N387" s="48">
        <v>14</v>
      </c>
      <c r="O387" s="51">
        <v>14</v>
      </c>
      <c r="P387" s="55">
        <f>N387*(1-Q387)+O387*Q387</f>
        <v>14</v>
      </c>
      <c r="Q387" s="52">
        <f>$Q$4</f>
        <v>0.51140378387939212</v>
      </c>
      <c r="R387" s="53">
        <f>L387+P387</f>
        <v>14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0.33864718562964696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136</v>
      </c>
      <c r="I389" s="69">
        <v>106</v>
      </c>
      <c r="J389" s="70"/>
      <c r="K389" s="71"/>
      <c r="L389" s="72">
        <v>34</v>
      </c>
      <c r="M389" s="69">
        <v>30</v>
      </c>
      <c r="N389" s="70"/>
      <c r="O389" s="71"/>
      <c r="P389" s="72">
        <v>30</v>
      </c>
      <c r="Q389" s="73"/>
      <c r="R389" s="74">
        <f>+L389+P389</f>
        <v>64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24</v>
      </c>
      <c r="I390" s="76">
        <v>24</v>
      </c>
      <c r="J390" s="77"/>
      <c r="K390" s="78"/>
      <c r="L390" s="79">
        <v>0</v>
      </c>
      <c r="M390" s="76">
        <v>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46</v>
      </c>
      <c r="I391" s="76">
        <v>34</v>
      </c>
      <c r="J391" s="77"/>
      <c r="K391" s="78"/>
      <c r="L391" s="79">
        <v>6</v>
      </c>
      <c r="M391" s="76">
        <v>11</v>
      </c>
      <c r="N391" s="77"/>
      <c r="O391" s="78"/>
      <c r="P391" s="79">
        <v>11</v>
      </c>
      <c r="Q391" s="80"/>
      <c r="R391" s="81">
        <f>+L391+P391</f>
        <v>17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91</v>
      </c>
      <c r="I392" s="76">
        <v>21</v>
      </c>
      <c r="J392" s="77"/>
      <c r="K392" s="78"/>
      <c r="L392" s="79">
        <v>0</v>
      </c>
      <c r="M392" s="76">
        <v>69</v>
      </c>
      <c r="N392" s="77"/>
      <c r="O392" s="78"/>
      <c r="P392" s="79">
        <v>58</v>
      </c>
      <c r="Q392" s="80"/>
      <c r="R392" s="81">
        <f>+L392+P392</f>
        <v>58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30300</v>
      </c>
      <c r="I394" s="96">
        <v>11472</v>
      </c>
      <c r="J394" s="97"/>
      <c r="K394" s="98"/>
      <c r="L394" s="99">
        <f>+L395+SUM(L400:L404)</f>
        <v>8164.1019496977224</v>
      </c>
      <c r="M394" s="96">
        <v>2740</v>
      </c>
      <c r="N394" s="100"/>
      <c r="O394" s="101"/>
      <c r="P394" s="99">
        <f>+P395+SUM(P400:P404)</f>
        <v>1982.9556062272538</v>
      </c>
      <c r="Q394" s="102"/>
      <c r="R394" s="103">
        <f>+R395+SUM(R400:R404)</f>
        <v>10147.057555924976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25465</v>
      </c>
      <c r="I395" s="38">
        <v>8953</v>
      </c>
      <c r="J395" s="39">
        <v>8477</v>
      </c>
      <c r="K395" s="42">
        <v>5296</v>
      </c>
      <c r="L395" s="41">
        <f>SUM(L396:L399)</f>
        <v>7399.1019496977224</v>
      </c>
      <c r="M395" s="38">
        <v>1496</v>
      </c>
      <c r="N395" s="39">
        <v>1442</v>
      </c>
      <c r="O395" s="42">
        <v>1120</v>
      </c>
      <c r="P395" s="41">
        <f>SUM(P396:P399)</f>
        <v>1332.9556062272538</v>
      </c>
      <c r="Q395" s="43"/>
      <c r="R395" s="44">
        <f>SUM(R396:R399)</f>
        <v>8732.0575559249755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34</v>
      </c>
      <c r="I396" s="48">
        <v>34</v>
      </c>
      <c r="J396" s="48">
        <v>34</v>
      </c>
      <c r="K396" s="51">
        <v>34</v>
      </c>
      <c r="L396" s="50">
        <f>J396*(1-Q396)+K396*Q396</f>
        <v>34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8.3368188247176747E-2</v>
      </c>
      <c r="R396" s="53">
        <f>L396+P396</f>
        <v>34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0.16264203494447702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0.51140378387939212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25430</v>
      </c>
      <c r="I399" s="59">
        <v>8918</v>
      </c>
      <c r="J399" s="60">
        <v>8442</v>
      </c>
      <c r="K399" s="63">
        <v>5262</v>
      </c>
      <c r="L399" s="62">
        <f>J399*(1-Q399)+K399*Q399</f>
        <v>7365.1019496977224</v>
      </c>
      <c r="M399" s="59">
        <v>1496</v>
      </c>
      <c r="N399" s="60">
        <v>1442</v>
      </c>
      <c r="O399" s="63">
        <v>1120</v>
      </c>
      <c r="P399" s="62">
        <f>N399*(1-Q399)+O399*Q399</f>
        <v>1332.9556062272538</v>
      </c>
      <c r="Q399" s="64">
        <f>$Q$5</f>
        <v>0.33864718562964696</v>
      </c>
      <c r="R399" s="65">
        <f>L399+P399</f>
        <v>8698.0575559249755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2650</v>
      </c>
      <c r="I400" s="69">
        <v>1350</v>
      </c>
      <c r="J400" s="70"/>
      <c r="K400" s="71"/>
      <c r="L400" s="72">
        <v>702</v>
      </c>
      <c r="M400" s="69">
        <v>590</v>
      </c>
      <c r="N400" s="70"/>
      <c r="O400" s="71"/>
      <c r="P400" s="72">
        <v>438</v>
      </c>
      <c r="Q400" s="73"/>
      <c r="R400" s="74">
        <f>+L400+P400</f>
        <v>1140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1023</v>
      </c>
      <c r="I401" s="76">
        <v>497</v>
      </c>
      <c r="J401" s="77"/>
      <c r="K401" s="78"/>
      <c r="L401" s="79">
        <v>52</v>
      </c>
      <c r="M401" s="76">
        <v>379</v>
      </c>
      <c r="N401" s="77"/>
      <c r="O401" s="78"/>
      <c r="P401" s="79">
        <v>95</v>
      </c>
      <c r="Q401" s="80"/>
      <c r="R401" s="81">
        <f>+L401+P401</f>
        <v>147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953</v>
      </c>
      <c r="I402" s="76">
        <v>560</v>
      </c>
      <c r="J402" s="77"/>
      <c r="K402" s="78"/>
      <c r="L402" s="79">
        <v>11</v>
      </c>
      <c r="M402" s="76">
        <v>226</v>
      </c>
      <c r="N402" s="77"/>
      <c r="O402" s="78"/>
      <c r="P402" s="79">
        <v>89</v>
      </c>
      <c r="Q402" s="80"/>
      <c r="R402" s="81">
        <f>+L402+P402</f>
        <v>100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139</v>
      </c>
      <c r="I403" s="76">
        <v>84</v>
      </c>
      <c r="J403" s="77"/>
      <c r="K403" s="78"/>
      <c r="L403" s="79">
        <v>0</v>
      </c>
      <c r="M403" s="76">
        <v>28</v>
      </c>
      <c r="N403" s="77"/>
      <c r="O403" s="78"/>
      <c r="P403" s="79">
        <v>19</v>
      </c>
      <c r="Q403" s="80"/>
      <c r="R403" s="81">
        <f>+L403+P403</f>
        <v>19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70</v>
      </c>
      <c r="I404" s="86">
        <v>28</v>
      </c>
      <c r="J404" s="87"/>
      <c r="K404" s="88"/>
      <c r="L404" s="89">
        <v>0</v>
      </c>
      <c r="M404" s="86">
        <v>21</v>
      </c>
      <c r="N404" s="87"/>
      <c r="O404" s="88"/>
      <c r="P404" s="89">
        <v>9</v>
      </c>
      <c r="Q404" s="90"/>
      <c r="R404" s="91">
        <f>+L404+P404</f>
        <v>9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35942</v>
      </c>
      <c r="I405" s="26">
        <v>29759</v>
      </c>
      <c r="J405" s="27"/>
      <c r="K405" s="28"/>
      <c r="L405" s="29">
        <f>+L406+SUM(L411:L415)</f>
        <v>16983.326839877809</v>
      </c>
      <c r="M405" s="26">
        <v>1109</v>
      </c>
      <c r="N405" s="27"/>
      <c r="O405" s="28"/>
      <c r="P405" s="29">
        <f>+P406+SUM(P411:P415)</f>
        <v>487.0376199721934</v>
      </c>
      <c r="Q405" s="30"/>
      <c r="R405" s="31">
        <f>+R406+SUM(R411:R415)</f>
        <v>17470.364459850003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14032</v>
      </c>
      <c r="I406" s="38">
        <v>12750</v>
      </c>
      <c r="J406" s="39">
        <v>12433</v>
      </c>
      <c r="K406" s="42">
        <v>9686</v>
      </c>
      <c r="L406" s="41">
        <f>SUM(L407:L410)</f>
        <v>11181.326839877807</v>
      </c>
      <c r="M406" s="38">
        <v>600</v>
      </c>
      <c r="N406" s="39">
        <v>593</v>
      </c>
      <c r="O406" s="42">
        <v>189</v>
      </c>
      <c r="P406" s="41">
        <f>SUM(P407:P410)</f>
        <v>416.0376199721934</v>
      </c>
      <c r="Q406" s="43"/>
      <c r="R406" s="44">
        <f>SUM(R407:R410)</f>
        <v>11597.364459850001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95</v>
      </c>
      <c r="I407" s="48">
        <v>70</v>
      </c>
      <c r="J407" s="48">
        <v>51</v>
      </c>
      <c r="K407" s="51">
        <v>33</v>
      </c>
      <c r="L407" s="50">
        <f>J407*(1-Q407)+K407*Q407</f>
        <v>49.499372611550818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8.3368188247176747E-2</v>
      </c>
      <c r="R407" s="53">
        <f>L407+P407</f>
        <v>49.499372611550818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2715</v>
      </c>
      <c r="I408" s="48">
        <v>2449</v>
      </c>
      <c r="J408" s="48">
        <v>2339</v>
      </c>
      <c r="K408" s="51">
        <v>2077</v>
      </c>
      <c r="L408" s="55">
        <f>J408*(1-Q408)+K408*Q408</f>
        <v>2296.387786844547</v>
      </c>
      <c r="M408" s="48">
        <v>130</v>
      </c>
      <c r="N408" s="48">
        <v>130</v>
      </c>
      <c r="O408" s="51">
        <v>45</v>
      </c>
      <c r="P408" s="55">
        <f>N408*(1-Q408)+O408*Q408</f>
        <v>116.17542702971946</v>
      </c>
      <c r="Q408" s="52">
        <f>$Q$3</f>
        <v>0.16264203494447702</v>
      </c>
      <c r="R408" s="53">
        <f>L408+P408</f>
        <v>2412.5632138742667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9447</v>
      </c>
      <c r="I409" s="48">
        <v>8496</v>
      </c>
      <c r="J409" s="48">
        <v>8385</v>
      </c>
      <c r="K409" s="51">
        <v>6231</v>
      </c>
      <c r="L409" s="55">
        <f>J409*(1-Q409)+K409*Q409</f>
        <v>7283.4362495237892</v>
      </c>
      <c r="M409" s="48">
        <v>464</v>
      </c>
      <c r="N409" s="48">
        <v>457</v>
      </c>
      <c r="O409" s="51">
        <v>138</v>
      </c>
      <c r="P409" s="55">
        <f>N409*(1-Q409)+O409*Q409</f>
        <v>293.86219294247394</v>
      </c>
      <c r="Q409" s="52">
        <f>$Q$4</f>
        <v>0.51140378387939212</v>
      </c>
      <c r="R409" s="53">
        <f>L409+P409</f>
        <v>7577.2984424662627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1774</v>
      </c>
      <c r="I410" s="59">
        <v>1734</v>
      </c>
      <c r="J410" s="60">
        <v>1658</v>
      </c>
      <c r="K410" s="63">
        <v>1345</v>
      </c>
      <c r="L410" s="62">
        <f>J410*(1-Q410)+K410*Q410</f>
        <v>1552.0034308979205</v>
      </c>
      <c r="M410" s="59">
        <v>6</v>
      </c>
      <c r="N410" s="60">
        <v>6</v>
      </c>
      <c r="O410" s="63">
        <v>6</v>
      </c>
      <c r="P410" s="62">
        <f>N410*(1-Q410)+O410*Q410</f>
        <v>6</v>
      </c>
      <c r="Q410" s="64">
        <f>$Q$5</f>
        <v>0.33864718562964696</v>
      </c>
      <c r="R410" s="65">
        <f>L410+P410</f>
        <v>1558.0034308979205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12367</v>
      </c>
      <c r="I411" s="69">
        <v>9002</v>
      </c>
      <c r="J411" s="70"/>
      <c r="K411" s="71"/>
      <c r="L411" s="72">
        <v>5288</v>
      </c>
      <c r="M411" s="69">
        <v>259</v>
      </c>
      <c r="N411" s="70"/>
      <c r="O411" s="71"/>
      <c r="P411" s="72">
        <v>42</v>
      </c>
      <c r="Q411" s="73"/>
      <c r="R411" s="74">
        <f>+L411+P411</f>
        <v>5330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5267</v>
      </c>
      <c r="I412" s="76">
        <v>4328</v>
      </c>
      <c r="J412" s="77"/>
      <c r="K412" s="78"/>
      <c r="L412" s="79">
        <v>468</v>
      </c>
      <c r="M412" s="76">
        <v>94</v>
      </c>
      <c r="N412" s="77"/>
      <c r="O412" s="78"/>
      <c r="P412" s="79">
        <v>24</v>
      </c>
      <c r="Q412" s="80"/>
      <c r="R412" s="81">
        <f>+L412+P412</f>
        <v>492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3257</v>
      </c>
      <c r="I413" s="76">
        <v>2883</v>
      </c>
      <c r="J413" s="77"/>
      <c r="K413" s="78"/>
      <c r="L413" s="79">
        <v>46</v>
      </c>
      <c r="M413" s="76">
        <v>100</v>
      </c>
      <c r="N413" s="77"/>
      <c r="O413" s="78"/>
      <c r="P413" s="79">
        <v>5</v>
      </c>
      <c r="Q413" s="80"/>
      <c r="R413" s="81">
        <f>+L413+P413</f>
        <v>51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811</v>
      </c>
      <c r="I414" s="76">
        <v>606</v>
      </c>
      <c r="J414" s="77"/>
      <c r="K414" s="78"/>
      <c r="L414" s="79">
        <v>0</v>
      </c>
      <c r="M414" s="76">
        <v>56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209</v>
      </c>
      <c r="I415" s="86">
        <v>190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6198</v>
      </c>
      <c r="I416" s="96">
        <v>5221</v>
      </c>
      <c r="J416" s="97"/>
      <c r="K416" s="98"/>
      <c r="L416" s="99">
        <f>+L417+SUM(L422:L426)</f>
        <v>3580.5853749488329</v>
      </c>
      <c r="M416" s="96">
        <v>306</v>
      </c>
      <c r="N416" s="100"/>
      <c r="O416" s="101"/>
      <c r="P416" s="99">
        <f>+P417+SUM(P422:P426)</f>
        <v>199.92425559878495</v>
      </c>
      <c r="Q416" s="102"/>
      <c r="R416" s="103">
        <f>+R417+SUM(R422:R426)</f>
        <v>3780.5096305476181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3899</v>
      </c>
      <c r="I417" s="38">
        <v>3438</v>
      </c>
      <c r="J417" s="39">
        <v>3350</v>
      </c>
      <c r="K417" s="42">
        <v>2403</v>
      </c>
      <c r="L417" s="41">
        <f>SUM(L418:L421)</f>
        <v>2924.5853749488329</v>
      </c>
      <c r="M417" s="38">
        <v>273</v>
      </c>
      <c r="N417" s="39">
        <v>273</v>
      </c>
      <c r="O417" s="42">
        <v>77</v>
      </c>
      <c r="P417" s="41">
        <f>SUM(P418:P421)</f>
        <v>187.92425559878495</v>
      </c>
      <c r="Q417" s="43"/>
      <c r="R417" s="44">
        <f>SUM(R418:R421)</f>
        <v>3112.5096305476181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44</v>
      </c>
      <c r="I418" s="48">
        <v>44</v>
      </c>
      <c r="J418" s="48">
        <v>25</v>
      </c>
      <c r="K418" s="51">
        <v>20</v>
      </c>
      <c r="L418" s="50">
        <f>J418*(1-Q418)+K418*Q418</f>
        <v>24.583159058764117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8.3368188247176747E-2</v>
      </c>
      <c r="R418" s="53">
        <f>L418+P418</f>
        <v>24.583159058764117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718</v>
      </c>
      <c r="I419" s="48">
        <v>646</v>
      </c>
      <c r="J419" s="48">
        <v>646</v>
      </c>
      <c r="K419" s="51">
        <v>517</v>
      </c>
      <c r="L419" s="55">
        <f>J419*(1-Q419)+K419*Q419</f>
        <v>625.0191774921625</v>
      </c>
      <c r="M419" s="48">
        <v>48</v>
      </c>
      <c r="N419" s="48">
        <v>48</v>
      </c>
      <c r="O419" s="51">
        <v>6</v>
      </c>
      <c r="P419" s="55">
        <f>N419*(1-Q419)+O419*Q419</f>
        <v>41.169034532331963</v>
      </c>
      <c r="Q419" s="52">
        <f>$Q$3</f>
        <v>0.16264203494447702</v>
      </c>
      <c r="R419" s="53">
        <f>L419+P419</f>
        <v>666.18821202449442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2963</v>
      </c>
      <c r="I420" s="48">
        <v>2581</v>
      </c>
      <c r="J420" s="48">
        <v>2512</v>
      </c>
      <c r="K420" s="51">
        <v>1769</v>
      </c>
      <c r="L420" s="55">
        <f>J420*(1-Q420)+K420*Q420</f>
        <v>2132.0269885776115</v>
      </c>
      <c r="M420" s="48">
        <v>219</v>
      </c>
      <c r="N420" s="48">
        <v>219</v>
      </c>
      <c r="O420" s="51">
        <v>66</v>
      </c>
      <c r="P420" s="55">
        <f>N420*(1-Q420)+O420*Q420</f>
        <v>140.755221066453</v>
      </c>
      <c r="Q420" s="52">
        <f>$Q$4</f>
        <v>0.51140378387939212</v>
      </c>
      <c r="R420" s="53">
        <f>L420+P420</f>
        <v>2272.7822096440646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173</v>
      </c>
      <c r="I421" s="59">
        <v>167</v>
      </c>
      <c r="J421" s="60">
        <v>167</v>
      </c>
      <c r="K421" s="63">
        <v>96</v>
      </c>
      <c r="L421" s="62">
        <f>J421*(1-Q421)+K421*Q421</f>
        <v>142.95604982029508</v>
      </c>
      <c r="M421" s="59">
        <v>6</v>
      </c>
      <c r="N421" s="60">
        <v>6</v>
      </c>
      <c r="O421" s="63">
        <v>6</v>
      </c>
      <c r="P421" s="62">
        <f>N421*(1-Q421)+O421*Q421</f>
        <v>6</v>
      </c>
      <c r="Q421" s="64">
        <f>$Q$5</f>
        <v>0.33864718562964696</v>
      </c>
      <c r="R421" s="65">
        <f>L421+P421</f>
        <v>148.95604982029508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1502</v>
      </c>
      <c r="I422" s="69">
        <v>1118</v>
      </c>
      <c r="J422" s="70"/>
      <c r="K422" s="71"/>
      <c r="L422" s="72">
        <v>602</v>
      </c>
      <c r="M422" s="69">
        <v>11</v>
      </c>
      <c r="N422" s="70"/>
      <c r="O422" s="71"/>
      <c r="P422" s="72">
        <v>0</v>
      </c>
      <c r="Q422" s="73"/>
      <c r="R422" s="74">
        <f>+L422+P422</f>
        <v>602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439</v>
      </c>
      <c r="I423" s="76">
        <v>365</v>
      </c>
      <c r="J423" s="77"/>
      <c r="K423" s="78"/>
      <c r="L423" s="79">
        <v>54</v>
      </c>
      <c r="M423" s="76">
        <v>12</v>
      </c>
      <c r="N423" s="77"/>
      <c r="O423" s="78"/>
      <c r="P423" s="79">
        <v>12</v>
      </c>
      <c r="Q423" s="80"/>
      <c r="R423" s="81">
        <f>+L423+P423</f>
        <v>66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275</v>
      </c>
      <c r="I424" s="76">
        <v>237</v>
      </c>
      <c r="J424" s="77"/>
      <c r="K424" s="78"/>
      <c r="L424" s="79">
        <v>0</v>
      </c>
      <c r="M424" s="76">
        <v>10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59</v>
      </c>
      <c r="I425" s="76">
        <v>40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25</v>
      </c>
      <c r="I426" s="86">
        <v>25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13295</v>
      </c>
      <c r="I427" s="96">
        <v>10890</v>
      </c>
      <c r="J427" s="97"/>
      <c r="K427" s="98"/>
      <c r="L427" s="99">
        <f>+L428+SUM(L433:L437)</f>
        <v>6816.6728286835305</v>
      </c>
      <c r="M427" s="96">
        <v>395</v>
      </c>
      <c r="N427" s="100"/>
      <c r="O427" s="101"/>
      <c r="P427" s="99">
        <f>+P428+SUM(P433:P437)</f>
        <v>172.54500644244806</v>
      </c>
      <c r="Q427" s="102"/>
      <c r="R427" s="103">
        <f>+R428+SUM(R433:R437)</f>
        <v>6989.2178351259781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6115</v>
      </c>
      <c r="I428" s="38">
        <v>5532</v>
      </c>
      <c r="J428" s="39">
        <v>5453</v>
      </c>
      <c r="K428" s="42">
        <v>4318</v>
      </c>
      <c r="L428" s="41">
        <f>SUM(L429:L432)</f>
        <v>4905.6728286835305</v>
      </c>
      <c r="M428" s="38">
        <v>221</v>
      </c>
      <c r="N428" s="39">
        <v>214</v>
      </c>
      <c r="O428" s="42">
        <v>58</v>
      </c>
      <c r="P428" s="41">
        <f>SUM(P429:P432)</f>
        <v>141.54500644244806</v>
      </c>
      <c r="Q428" s="43"/>
      <c r="R428" s="44">
        <f>SUM(R429:R432)</f>
        <v>5047.2178351259781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38</v>
      </c>
      <c r="I429" s="48">
        <v>13</v>
      </c>
      <c r="J429" s="48">
        <v>13</v>
      </c>
      <c r="K429" s="51">
        <v>13</v>
      </c>
      <c r="L429" s="50">
        <f>J429*(1-Q429)+K429*Q429</f>
        <v>13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8.3368188247176747E-2</v>
      </c>
      <c r="R429" s="53">
        <f>L429+P429</f>
        <v>13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837</v>
      </c>
      <c r="I430" s="48">
        <v>770</v>
      </c>
      <c r="J430" s="48">
        <v>734</v>
      </c>
      <c r="K430" s="51">
        <v>644</v>
      </c>
      <c r="L430" s="55">
        <f>J430*(1-Q430)+K430*Q430</f>
        <v>719.36221685499709</v>
      </c>
      <c r="M430" s="48">
        <v>21</v>
      </c>
      <c r="N430" s="48">
        <v>21</v>
      </c>
      <c r="O430" s="51">
        <v>0</v>
      </c>
      <c r="P430" s="55">
        <f>N430*(1-Q430)+O430*Q430</f>
        <v>17.584517266165982</v>
      </c>
      <c r="Q430" s="52">
        <f>$Q$3</f>
        <v>0.16264203494447702</v>
      </c>
      <c r="R430" s="53">
        <f>L430+P430</f>
        <v>736.9467341211631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5052</v>
      </c>
      <c r="I431" s="48">
        <v>4560</v>
      </c>
      <c r="J431" s="48">
        <v>4517</v>
      </c>
      <c r="K431" s="51">
        <v>3482</v>
      </c>
      <c r="L431" s="55">
        <f>J431*(1-Q431)+K431*Q431</f>
        <v>3987.6970836848295</v>
      </c>
      <c r="M431" s="48">
        <v>200</v>
      </c>
      <c r="N431" s="48">
        <v>193</v>
      </c>
      <c r="O431" s="51">
        <v>58</v>
      </c>
      <c r="P431" s="55">
        <f>N431*(1-Q431)+O431*Q431</f>
        <v>123.96048917628207</v>
      </c>
      <c r="Q431" s="52">
        <f>$Q$4</f>
        <v>0.51140378387939212</v>
      </c>
      <c r="R431" s="53">
        <f>L431+P431</f>
        <v>4111.6575728611115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189</v>
      </c>
      <c r="I432" s="59">
        <v>189</v>
      </c>
      <c r="J432" s="60">
        <v>189</v>
      </c>
      <c r="K432" s="63">
        <v>179</v>
      </c>
      <c r="L432" s="62">
        <f>J432*(1-Q432)+K432*Q432</f>
        <v>185.61352814370355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0.33864718562964696</v>
      </c>
      <c r="R432" s="65">
        <f>L432+P432</f>
        <v>185.61352814370355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4574</v>
      </c>
      <c r="I433" s="69">
        <v>3200</v>
      </c>
      <c r="J433" s="70"/>
      <c r="K433" s="71"/>
      <c r="L433" s="72">
        <v>1793</v>
      </c>
      <c r="M433" s="69">
        <v>101</v>
      </c>
      <c r="N433" s="70"/>
      <c r="O433" s="71"/>
      <c r="P433" s="72">
        <v>19</v>
      </c>
      <c r="Q433" s="73"/>
      <c r="R433" s="74">
        <f>+L433+P433</f>
        <v>1812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1413</v>
      </c>
      <c r="I434" s="76">
        <v>1096</v>
      </c>
      <c r="J434" s="77"/>
      <c r="K434" s="78"/>
      <c r="L434" s="79">
        <v>118</v>
      </c>
      <c r="M434" s="76">
        <v>24</v>
      </c>
      <c r="N434" s="77"/>
      <c r="O434" s="78"/>
      <c r="P434" s="79">
        <v>12</v>
      </c>
      <c r="Q434" s="80"/>
      <c r="R434" s="81">
        <f>+L434+P434</f>
        <v>130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943</v>
      </c>
      <c r="I435" s="76">
        <v>845</v>
      </c>
      <c r="J435" s="77"/>
      <c r="K435" s="78"/>
      <c r="L435" s="79">
        <v>0</v>
      </c>
      <c r="M435" s="76">
        <v>23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243</v>
      </c>
      <c r="I436" s="76">
        <v>217</v>
      </c>
      <c r="J436" s="77"/>
      <c r="K436" s="78"/>
      <c r="L436" s="79">
        <v>0</v>
      </c>
      <c r="M436" s="76">
        <v>26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7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8226</v>
      </c>
      <c r="I438" s="96">
        <v>6746</v>
      </c>
      <c r="J438" s="97"/>
      <c r="K438" s="98"/>
      <c r="L438" s="99">
        <f>+L439+SUM(L444:L448)</f>
        <v>3527.4031582873026</v>
      </c>
      <c r="M438" s="96">
        <v>163</v>
      </c>
      <c r="N438" s="100"/>
      <c r="O438" s="101"/>
      <c r="P438" s="99">
        <f>+P439+SUM(P444:P448)</f>
        <v>55.425843018625947</v>
      </c>
      <c r="Q438" s="102"/>
      <c r="R438" s="103">
        <f>+R439+SUM(R444:R448)</f>
        <v>3582.8290013059286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1814</v>
      </c>
      <c r="I439" s="38">
        <v>1701</v>
      </c>
      <c r="J439" s="39">
        <v>1684</v>
      </c>
      <c r="K439" s="42">
        <v>1318</v>
      </c>
      <c r="L439" s="41">
        <f>SUM(L440:L443)</f>
        <v>1517.4031582873026</v>
      </c>
      <c r="M439" s="38">
        <v>63</v>
      </c>
      <c r="N439" s="39">
        <v>63</v>
      </c>
      <c r="O439" s="42">
        <v>27</v>
      </c>
      <c r="P439" s="41">
        <f>SUM(P440:P443)</f>
        <v>48.425843018625947</v>
      </c>
      <c r="Q439" s="43"/>
      <c r="R439" s="44">
        <f>SUM(R440:R443)</f>
        <v>1565.8290013059286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8.3368188247176747E-2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700</v>
      </c>
      <c r="I441" s="48">
        <v>640</v>
      </c>
      <c r="J441" s="48">
        <v>623</v>
      </c>
      <c r="K441" s="51">
        <v>564</v>
      </c>
      <c r="L441" s="55">
        <f>J441*(1-Q441)+K441*Q441</f>
        <v>613.40411993827593</v>
      </c>
      <c r="M441" s="48">
        <v>23</v>
      </c>
      <c r="N441" s="48">
        <v>23</v>
      </c>
      <c r="O441" s="51">
        <v>12</v>
      </c>
      <c r="P441" s="55">
        <f>N441*(1-Q441)+O441*Q441</f>
        <v>21.210937615610749</v>
      </c>
      <c r="Q441" s="52">
        <f>$Q$3</f>
        <v>0.16264203494447702</v>
      </c>
      <c r="R441" s="53">
        <f>L441+P441</f>
        <v>634.61505755388669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1100</v>
      </c>
      <c r="I442" s="48">
        <v>1047</v>
      </c>
      <c r="J442" s="48">
        <v>1047</v>
      </c>
      <c r="K442" s="51">
        <v>740</v>
      </c>
      <c r="L442" s="55">
        <f>J442*(1-Q442)+K442*Q442</f>
        <v>889.9990383490267</v>
      </c>
      <c r="M442" s="48">
        <v>40</v>
      </c>
      <c r="N442" s="48">
        <v>40</v>
      </c>
      <c r="O442" s="51">
        <v>15</v>
      </c>
      <c r="P442" s="55">
        <f>N442*(1-Q442)+O442*Q442</f>
        <v>27.214905403015198</v>
      </c>
      <c r="Q442" s="52">
        <f>$Q$4</f>
        <v>0.51140378387939212</v>
      </c>
      <c r="R442" s="53">
        <f>L442+P442</f>
        <v>917.21394375204193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14</v>
      </c>
      <c r="I443" s="59">
        <v>14</v>
      </c>
      <c r="J443" s="60">
        <v>14</v>
      </c>
      <c r="K443" s="63">
        <v>14</v>
      </c>
      <c r="L443" s="62">
        <f>J443*(1-Q443)+K443*Q443</f>
        <v>14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0.33864718562964696</v>
      </c>
      <c r="R443" s="65">
        <f>L443+P443</f>
        <v>14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3993</v>
      </c>
      <c r="I444" s="69">
        <v>2978</v>
      </c>
      <c r="J444" s="70"/>
      <c r="K444" s="71"/>
      <c r="L444" s="72">
        <v>1882</v>
      </c>
      <c r="M444" s="69">
        <v>69</v>
      </c>
      <c r="N444" s="70"/>
      <c r="O444" s="71"/>
      <c r="P444" s="72">
        <v>7</v>
      </c>
      <c r="Q444" s="73"/>
      <c r="R444" s="74">
        <f>+L444+P444</f>
        <v>1889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1557</v>
      </c>
      <c r="I445" s="76">
        <v>1339</v>
      </c>
      <c r="J445" s="77"/>
      <c r="K445" s="78"/>
      <c r="L445" s="79">
        <v>121</v>
      </c>
      <c r="M445" s="76">
        <v>20</v>
      </c>
      <c r="N445" s="77"/>
      <c r="O445" s="78"/>
      <c r="P445" s="79">
        <v>0</v>
      </c>
      <c r="Q445" s="80"/>
      <c r="R445" s="81">
        <f>+L445+P445</f>
        <v>121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578</v>
      </c>
      <c r="I446" s="76">
        <v>526</v>
      </c>
      <c r="J446" s="77"/>
      <c r="K446" s="78"/>
      <c r="L446" s="79">
        <v>7</v>
      </c>
      <c r="M446" s="76">
        <v>11</v>
      </c>
      <c r="N446" s="77"/>
      <c r="O446" s="78"/>
      <c r="P446" s="79">
        <v>0</v>
      </c>
      <c r="Q446" s="80"/>
      <c r="R446" s="81">
        <f>+L446+P446</f>
        <v>7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240</v>
      </c>
      <c r="I447" s="76">
        <v>168</v>
      </c>
      <c r="J447" s="77"/>
      <c r="K447" s="78"/>
      <c r="L447" s="79">
        <v>0</v>
      </c>
      <c r="M447" s="76">
        <v>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44</v>
      </c>
      <c r="I448" s="86">
        <v>33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3193</v>
      </c>
      <c r="I449" s="96">
        <v>2529</v>
      </c>
      <c r="J449" s="97"/>
      <c r="K449" s="98"/>
      <c r="L449" s="99">
        <f>+L450+SUM(L455:L459)</f>
        <v>975.96641851339041</v>
      </c>
      <c r="M449" s="96">
        <v>134</v>
      </c>
      <c r="N449" s="100"/>
      <c r="O449" s="101"/>
      <c r="P449" s="99">
        <f>+P450+SUM(P455:P459)</f>
        <v>38.305156947278874</v>
      </c>
      <c r="Q449" s="102"/>
      <c r="R449" s="103">
        <f>+R450+SUM(R455:R459)</f>
        <v>1014.2715754606693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526</v>
      </c>
      <c r="I450" s="38">
        <v>463</v>
      </c>
      <c r="J450" s="39">
        <v>463</v>
      </c>
      <c r="K450" s="42">
        <v>389</v>
      </c>
      <c r="L450" s="41">
        <f>SUM(L451:L454)</f>
        <v>432.96641851339047</v>
      </c>
      <c r="M450" s="38">
        <v>32</v>
      </c>
      <c r="N450" s="39">
        <v>32</v>
      </c>
      <c r="O450" s="42">
        <v>16</v>
      </c>
      <c r="P450" s="41">
        <f>SUM(P451:P454)</f>
        <v>27.305156947278874</v>
      </c>
      <c r="Q450" s="43"/>
      <c r="R450" s="44">
        <f>SUM(R451:R454)</f>
        <v>460.27157546066934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13</v>
      </c>
      <c r="I451" s="48">
        <v>13</v>
      </c>
      <c r="J451" s="48">
        <v>13</v>
      </c>
      <c r="K451" s="51">
        <v>0</v>
      </c>
      <c r="L451" s="50">
        <f>J451*(1-Q451)+K451*Q451</f>
        <v>11.916213552786703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8.3368188247176747E-2</v>
      </c>
      <c r="R451" s="53">
        <f>L451+P451</f>
        <v>11.916213552786703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266</v>
      </c>
      <c r="I452" s="48">
        <v>209</v>
      </c>
      <c r="J452" s="48">
        <v>209</v>
      </c>
      <c r="K452" s="51">
        <v>209</v>
      </c>
      <c r="L452" s="55">
        <f>J452*(1-Q452)+K452*Q452</f>
        <v>209</v>
      </c>
      <c r="M452" s="48">
        <v>26</v>
      </c>
      <c r="N452" s="48">
        <v>26</v>
      </c>
      <c r="O452" s="51">
        <v>16</v>
      </c>
      <c r="P452" s="55">
        <f>N452*(1-Q452)+O452*Q452</f>
        <v>24.373579650555229</v>
      </c>
      <c r="Q452" s="52">
        <f>$Q$3</f>
        <v>0.16264203494447702</v>
      </c>
      <c r="R452" s="53">
        <f>L452+P452</f>
        <v>233.37357965055523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234</v>
      </c>
      <c r="I453" s="48">
        <v>228</v>
      </c>
      <c r="J453" s="48">
        <v>228</v>
      </c>
      <c r="K453" s="51">
        <v>180</v>
      </c>
      <c r="L453" s="55">
        <f>J453*(1-Q453)+K453*Q453</f>
        <v>203.45261837378916</v>
      </c>
      <c r="M453" s="48">
        <v>6</v>
      </c>
      <c r="N453" s="48">
        <v>6</v>
      </c>
      <c r="O453" s="51">
        <v>0</v>
      </c>
      <c r="P453" s="55">
        <f>N453*(1-Q453)+O453*Q453</f>
        <v>2.9315772967236473</v>
      </c>
      <c r="Q453" s="52">
        <f>$Q$4</f>
        <v>0.51140378387939212</v>
      </c>
      <c r="R453" s="53">
        <f>L453+P453</f>
        <v>206.38419567051281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13</v>
      </c>
      <c r="I454" s="59">
        <v>13</v>
      </c>
      <c r="J454" s="60">
        <v>13</v>
      </c>
      <c r="K454" s="63">
        <v>0</v>
      </c>
      <c r="L454" s="62">
        <f>J454*(1-Q454)+K454*Q454</f>
        <v>8.5975865868145895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0.33864718562964696</v>
      </c>
      <c r="R454" s="65">
        <f>L454+P454</f>
        <v>8.5975865868145895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997</v>
      </c>
      <c r="I455" s="69">
        <v>741</v>
      </c>
      <c r="J455" s="70"/>
      <c r="K455" s="71"/>
      <c r="L455" s="72">
        <v>428</v>
      </c>
      <c r="M455" s="69">
        <v>39</v>
      </c>
      <c r="N455" s="70"/>
      <c r="O455" s="71"/>
      <c r="P455" s="72">
        <v>11</v>
      </c>
      <c r="Q455" s="73"/>
      <c r="R455" s="74">
        <f>+L455+P455</f>
        <v>439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889</v>
      </c>
      <c r="I456" s="76">
        <v>711</v>
      </c>
      <c r="J456" s="77"/>
      <c r="K456" s="78"/>
      <c r="L456" s="79">
        <v>95</v>
      </c>
      <c r="M456" s="76">
        <v>29</v>
      </c>
      <c r="N456" s="77"/>
      <c r="O456" s="78"/>
      <c r="P456" s="79">
        <v>0</v>
      </c>
      <c r="Q456" s="80"/>
      <c r="R456" s="81">
        <f>+L456+P456</f>
        <v>95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644</v>
      </c>
      <c r="I457" s="76">
        <v>508</v>
      </c>
      <c r="J457" s="77"/>
      <c r="K457" s="78"/>
      <c r="L457" s="79">
        <v>20</v>
      </c>
      <c r="M457" s="76">
        <v>23</v>
      </c>
      <c r="N457" s="77"/>
      <c r="O457" s="78"/>
      <c r="P457" s="79">
        <v>0</v>
      </c>
      <c r="Q457" s="80"/>
      <c r="R457" s="81">
        <f>+L457+P457</f>
        <v>20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88</v>
      </c>
      <c r="I458" s="76">
        <v>57</v>
      </c>
      <c r="J458" s="77"/>
      <c r="K458" s="78"/>
      <c r="L458" s="79">
        <v>0</v>
      </c>
      <c r="M458" s="76">
        <v>11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49</v>
      </c>
      <c r="I459" s="86">
        <v>49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1519</v>
      </c>
      <c r="I460" s="96">
        <v>1235</v>
      </c>
      <c r="J460" s="97"/>
      <c r="K460" s="98"/>
      <c r="L460" s="99">
        <f>+L461+SUM(L466:L470)</f>
        <v>343.50568139777909</v>
      </c>
      <c r="M460" s="96">
        <v>64</v>
      </c>
      <c r="N460" s="100"/>
      <c r="O460" s="101"/>
      <c r="P460" s="99">
        <f>+P461+SUM(P466:P470)</f>
        <v>0</v>
      </c>
      <c r="Q460" s="102"/>
      <c r="R460" s="103">
        <f>+R461+SUM(R466:R470)</f>
        <v>343.50568139777909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176</v>
      </c>
      <c r="I461" s="38">
        <v>159</v>
      </c>
      <c r="J461" s="39">
        <v>102</v>
      </c>
      <c r="K461" s="42">
        <v>142</v>
      </c>
      <c r="L461" s="41">
        <f>SUM(L462:L465)</f>
        <v>108.50568139777909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108.50568139777909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8.3368188247176747E-2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121</v>
      </c>
      <c r="I463" s="48">
        <v>121</v>
      </c>
      <c r="J463" s="48">
        <v>64</v>
      </c>
      <c r="K463" s="51">
        <v>104</v>
      </c>
      <c r="L463" s="55">
        <f>J463*(1-Q463)+K463*Q463</f>
        <v>70.505681397779085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0.16264203494447702</v>
      </c>
      <c r="R463" s="53">
        <f>L463+P463</f>
        <v>70.505681397779085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55</v>
      </c>
      <c r="I464" s="48">
        <v>38</v>
      </c>
      <c r="J464" s="48">
        <v>38</v>
      </c>
      <c r="K464" s="51">
        <v>38</v>
      </c>
      <c r="L464" s="55">
        <f>J464*(1-Q464)+K464*Q464</f>
        <v>38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0.51140378387939212</v>
      </c>
      <c r="R464" s="53">
        <f>L464+P464</f>
        <v>38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0.33864718562964696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499</v>
      </c>
      <c r="I466" s="69">
        <v>377</v>
      </c>
      <c r="J466" s="70"/>
      <c r="K466" s="71"/>
      <c r="L466" s="72">
        <v>184</v>
      </c>
      <c r="M466" s="69">
        <v>28</v>
      </c>
      <c r="N466" s="70"/>
      <c r="O466" s="71"/>
      <c r="P466" s="72">
        <v>0</v>
      </c>
      <c r="Q466" s="73"/>
      <c r="R466" s="74">
        <f>+L466+P466</f>
        <v>184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451</v>
      </c>
      <c r="I467" s="76">
        <v>339</v>
      </c>
      <c r="J467" s="77"/>
      <c r="K467" s="78"/>
      <c r="L467" s="79">
        <v>32</v>
      </c>
      <c r="M467" s="76">
        <v>10</v>
      </c>
      <c r="N467" s="77"/>
      <c r="O467" s="78"/>
      <c r="P467" s="79">
        <v>0</v>
      </c>
      <c r="Q467" s="80"/>
      <c r="R467" s="81">
        <f>+L467+P467</f>
        <v>32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281</v>
      </c>
      <c r="I468" s="76">
        <v>266</v>
      </c>
      <c r="J468" s="77"/>
      <c r="K468" s="78"/>
      <c r="L468" s="79">
        <v>19</v>
      </c>
      <c r="M468" s="76">
        <v>8</v>
      </c>
      <c r="N468" s="77"/>
      <c r="O468" s="78"/>
      <c r="P468" s="79">
        <v>0</v>
      </c>
      <c r="Q468" s="80"/>
      <c r="R468" s="81">
        <f>+L468+P468</f>
        <v>19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63</v>
      </c>
      <c r="I469" s="76">
        <v>45</v>
      </c>
      <c r="J469" s="77"/>
      <c r="K469" s="78"/>
      <c r="L469" s="79">
        <v>0</v>
      </c>
      <c r="M469" s="76">
        <v>18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49</v>
      </c>
      <c r="I470" s="86">
        <v>49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1064</v>
      </c>
      <c r="I471" s="96">
        <v>863</v>
      </c>
      <c r="J471" s="97"/>
      <c r="K471" s="98"/>
      <c r="L471" s="99">
        <f>+L472+SUM(L477:L481)</f>
        <v>130.19446966492083</v>
      </c>
      <c r="M471" s="96">
        <v>25</v>
      </c>
      <c r="N471" s="100"/>
      <c r="O471" s="101"/>
      <c r="P471" s="99">
        <f>+P472+SUM(P477:P481)</f>
        <v>10</v>
      </c>
      <c r="Q471" s="102"/>
      <c r="R471" s="103">
        <f>+R472+SUM(R477:R481)</f>
        <v>140.19446966492083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90</v>
      </c>
      <c r="I472" s="38">
        <v>90</v>
      </c>
      <c r="J472" s="39">
        <v>90</v>
      </c>
      <c r="K472" s="42">
        <v>44</v>
      </c>
      <c r="L472" s="41">
        <f>SUM(L473:L476)</f>
        <v>75.194469664920831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75.194469664920831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8.3368188247176747E-2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46</v>
      </c>
      <c r="I474" s="48">
        <v>46</v>
      </c>
      <c r="J474" s="48">
        <v>46</v>
      </c>
      <c r="K474" s="51">
        <v>21</v>
      </c>
      <c r="L474" s="55">
        <f>J474*(1-Q474)+K474*Q474</f>
        <v>41.933949126388072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0.16264203494447702</v>
      </c>
      <c r="R474" s="53">
        <f>L474+P474</f>
        <v>41.933949126388072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44</v>
      </c>
      <c r="I475" s="48">
        <v>44</v>
      </c>
      <c r="J475" s="48">
        <v>44</v>
      </c>
      <c r="K475" s="51">
        <v>23</v>
      </c>
      <c r="L475" s="55">
        <f>J475*(1-Q475)+K475*Q475</f>
        <v>33.260520538532766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0.51140378387939212</v>
      </c>
      <c r="R475" s="53">
        <f>L475+P475</f>
        <v>33.260520538532766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0.33864718562964696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225</v>
      </c>
      <c r="I477" s="69">
        <v>110</v>
      </c>
      <c r="J477" s="70"/>
      <c r="K477" s="71"/>
      <c r="L477" s="72">
        <v>27</v>
      </c>
      <c r="M477" s="69">
        <v>11</v>
      </c>
      <c r="N477" s="70"/>
      <c r="O477" s="71"/>
      <c r="P477" s="72">
        <v>5</v>
      </c>
      <c r="Q477" s="73"/>
      <c r="R477" s="74">
        <f>+L477+P477</f>
        <v>32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381</v>
      </c>
      <c r="I478" s="76">
        <v>356</v>
      </c>
      <c r="J478" s="77"/>
      <c r="K478" s="78"/>
      <c r="L478" s="79">
        <v>28</v>
      </c>
      <c r="M478" s="76">
        <v>0</v>
      </c>
      <c r="N478" s="77"/>
      <c r="O478" s="78"/>
      <c r="P478" s="79">
        <v>0</v>
      </c>
      <c r="Q478" s="80"/>
      <c r="R478" s="81">
        <f>+L478+P478</f>
        <v>28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276</v>
      </c>
      <c r="I479" s="76">
        <v>251</v>
      </c>
      <c r="J479" s="77"/>
      <c r="K479" s="78"/>
      <c r="L479" s="79">
        <v>0</v>
      </c>
      <c r="M479" s="76">
        <v>14</v>
      </c>
      <c r="N479" s="77"/>
      <c r="O479" s="78"/>
      <c r="P479" s="79">
        <v>5</v>
      </c>
      <c r="Q479" s="80"/>
      <c r="R479" s="81">
        <f>+L479+P479</f>
        <v>5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93</v>
      </c>
      <c r="I480" s="76">
        <v>56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114</v>
      </c>
      <c r="I482" s="96">
        <v>76</v>
      </c>
      <c r="J482" s="97"/>
      <c r="K482" s="98"/>
      <c r="L482" s="99">
        <f>+L483+SUM(L488:L492)</f>
        <v>28</v>
      </c>
      <c r="M482" s="96">
        <v>11</v>
      </c>
      <c r="N482" s="100"/>
      <c r="O482" s="101"/>
      <c r="P482" s="99">
        <f>+P483+SUM(P488:P492)</f>
        <v>11</v>
      </c>
      <c r="Q482" s="102"/>
      <c r="R482" s="103">
        <f>+R483+SUM(R488:R492)</f>
        <v>39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28</v>
      </c>
      <c r="I483" s="38">
        <v>16</v>
      </c>
      <c r="J483" s="39">
        <v>16</v>
      </c>
      <c r="K483" s="42">
        <v>16</v>
      </c>
      <c r="L483" s="41">
        <f>SUM(L484:L487)</f>
        <v>16</v>
      </c>
      <c r="M483" s="38">
        <v>11</v>
      </c>
      <c r="N483" s="39">
        <v>11</v>
      </c>
      <c r="O483" s="42">
        <v>11</v>
      </c>
      <c r="P483" s="41">
        <f>SUM(P484:P487)</f>
        <v>11</v>
      </c>
      <c r="Q483" s="43"/>
      <c r="R483" s="44">
        <f>SUM(R484:R487)</f>
        <v>27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8.3368188247176747E-2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28</v>
      </c>
      <c r="I485" s="48">
        <v>16</v>
      </c>
      <c r="J485" s="48">
        <v>16</v>
      </c>
      <c r="K485" s="51">
        <v>16</v>
      </c>
      <c r="L485" s="55">
        <f>J485*(1-Q485)+K485*Q485</f>
        <v>16</v>
      </c>
      <c r="M485" s="48">
        <v>11</v>
      </c>
      <c r="N485" s="48">
        <v>11</v>
      </c>
      <c r="O485" s="51">
        <v>11</v>
      </c>
      <c r="P485" s="55">
        <f>N485*(1-Q485)+O485*Q485</f>
        <v>11</v>
      </c>
      <c r="Q485" s="52">
        <f>$Q$3</f>
        <v>0.16264203494447702</v>
      </c>
      <c r="R485" s="53">
        <f>L485+P485</f>
        <v>27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0.51140378387939212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0.33864718562964696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38</v>
      </c>
      <c r="I488" s="69">
        <v>12</v>
      </c>
      <c r="J488" s="70"/>
      <c r="K488" s="71"/>
      <c r="L488" s="72">
        <v>12</v>
      </c>
      <c r="M488" s="69">
        <v>0</v>
      </c>
      <c r="N488" s="70"/>
      <c r="O488" s="71"/>
      <c r="P488" s="72">
        <v>0</v>
      </c>
      <c r="Q488" s="73"/>
      <c r="R488" s="74">
        <f>+L488+P488</f>
        <v>12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29</v>
      </c>
      <c r="I489" s="76">
        <v>29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8</v>
      </c>
      <c r="I490" s="76">
        <v>8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12</v>
      </c>
      <c r="I492" s="86">
        <v>12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16</v>
      </c>
      <c r="I493" s="96">
        <v>16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8.3368188247176747E-2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0.16264203494447702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0.51140378387939212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0.33864718562964696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16</v>
      </c>
      <c r="I501" s="76">
        <v>16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8.3368188247176747E-2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0.16264203494447702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0.51140378387939212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0.33864718562964696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8.3368188247176747E-2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0.16264203494447702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0.51140378387939212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0.33864718562964696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2318</v>
      </c>
      <c r="I526" s="96">
        <v>2183</v>
      </c>
      <c r="J526" s="97"/>
      <c r="K526" s="98"/>
      <c r="L526" s="99">
        <f>+L527+SUM(L532:L536)</f>
        <v>1578.4976191614778</v>
      </c>
      <c r="M526" s="96">
        <v>11</v>
      </c>
      <c r="N526" s="100"/>
      <c r="O526" s="101"/>
      <c r="P526" s="99">
        <f>+P527+SUM(P532:P536)</f>
        <v>0</v>
      </c>
      <c r="Q526" s="102"/>
      <c r="R526" s="103">
        <f>+R527+SUM(R532:R536)</f>
        <v>1578.4976191614778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1385</v>
      </c>
      <c r="I527" s="38">
        <v>1351</v>
      </c>
      <c r="J527" s="39">
        <v>1275</v>
      </c>
      <c r="K527" s="42">
        <v>1055</v>
      </c>
      <c r="L527" s="41">
        <f>SUM(L528:L531)</f>
        <v>1200.4976191614778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1200.4976191614778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8.3368188247176747E-2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0.16264203494447702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0.51140378387939212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1385</v>
      </c>
      <c r="I531" s="59">
        <v>1351</v>
      </c>
      <c r="J531" s="60">
        <v>1275</v>
      </c>
      <c r="K531" s="63">
        <v>1055</v>
      </c>
      <c r="L531" s="62">
        <f>J531*(1-Q531)+K531*Q531</f>
        <v>1200.4976191614778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0.33864718562964696</v>
      </c>
      <c r="R531" s="65">
        <f>L531+P531</f>
        <v>1200.4976191614778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540</v>
      </c>
      <c r="I532" s="69">
        <v>465</v>
      </c>
      <c r="J532" s="70"/>
      <c r="K532" s="71"/>
      <c r="L532" s="72">
        <v>359</v>
      </c>
      <c r="M532" s="69">
        <v>0</v>
      </c>
      <c r="N532" s="70"/>
      <c r="O532" s="71"/>
      <c r="P532" s="72">
        <v>0</v>
      </c>
      <c r="Q532" s="73"/>
      <c r="R532" s="74">
        <f>+L532+P532</f>
        <v>359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108</v>
      </c>
      <c r="I533" s="76">
        <v>94</v>
      </c>
      <c r="J533" s="77"/>
      <c r="K533" s="78"/>
      <c r="L533" s="79">
        <v>19</v>
      </c>
      <c r="M533" s="76">
        <v>0</v>
      </c>
      <c r="N533" s="77"/>
      <c r="O533" s="78"/>
      <c r="P533" s="79">
        <v>0</v>
      </c>
      <c r="Q533" s="80"/>
      <c r="R533" s="81">
        <f>+L533+P533</f>
        <v>19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237</v>
      </c>
      <c r="I534" s="76">
        <v>226</v>
      </c>
      <c r="J534" s="77"/>
      <c r="K534" s="78"/>
      <c r="L534" s="79">
        <v>0</v>
      </c>
      <c r="M534" s="76">
        <v>11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24</v>
      </c>
      <c r="I535" s="76">
        <v>24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23</v>
      </c>
      <c r="I536" s="86">
        <v>23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22700</v>
      </c>
      <c r="I537" s="26">
        <v>20629</v>
      </c>
      <c r="J537" s="27"/>
      <c r="K537" s="28"/>
      <c r="L537" s="29">
        <f>+L538+SUM(L543:L547)</f>
        <v>12182.041327198402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12182.041327198402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10534</v>
      </c>
      <c r="I538" s="38">
        <v>9588</v>
      </c>
      <c r="J538" s="39">
        <v>9372</v>
      </c>
      <c r="K538" s="42">
        <v>7369</v>
      </c>
      <c r="L538" s="41">
        <f>SUM(L539:L542)</f>
        <v>8633.0413271984016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8633.0413271984016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620</v>
      </c>
      <c r="I539" s="48">
        <v>166</v>
      </c>
      <c r="J539" s="48">
        <v>150</v>
      </c>
      <c r="K539" s="51">
        <v>78</v>
      </c>
      <c r="L539" s="50">
        <f>J539*(1-Q539)+K539*Q539</f>
        <v>143.99749044620327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8.3368188247176747E-2</v>
      </c>
      <c r="R539" s="53">
        <f>L539+P539</f>
        <v>143.99749044620327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2713</v>
      </c>
      <c r="I540" s="48">
        <v>2579</v>
      </c>
      <c r="J540" s="48">
        <v>2570</v>
      </c>
      <c r="K540" s="51">
        <v>1905</v>
      </c>
      <c r="L540" s="55">
        <f>J540*(1-Q540)+K540*Q540</f>
        <v>2461.8430467619223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0.16264203494447702</v>
      </c>
      <c r="R540" s="53">
        <f>L540+P540</f>
        <v>2461.8430467619223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5935</v>
      </c>
      <c r="I541" s="48">
        <v>5616</v>
      </c>
      <c r="J541" s="48">
        <v>5459</v>
      </c>
      <c r="K541" s="51">
        <v>4326</v>
      </c>
      <c r="L541" s="55">
        <f>J541*(1-Q541)+K541*Q541</f>
        <v>4879.5795128646496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0.51140378387939212</v>
      </c>
      <c r="R541" s="53">
        <f>L541+P541</f>
        <v>4879.5795128646496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1265</v>
      </c>
      <c r="I542" s="59">
        <v>1227</v>
      </c>
      <c r="J542" s="60">
        <v>1193</v>
      </c>
      <c r="K542" s="63">
        <v>1059</v>
      </c>
      <c r="L542" s="62">
        <f>J542*(1-Q542)+K542*Q542</f>
        <v>1147.6212771256273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0.33864718562964696</v>
      </c>
      <c r="R542" s="65">
        <f>L542+P542</f>
        <v>1147.6212771256273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6708</v>
      </c>
      <c r="I543" s="69">
        <v>5935</v>
      </c>
      <c r="J543" s="70"/>
      <c r="K543" s="71"/>
      <c r="L543" s="72">
        <v>2594</v>
      </c>
      <c r="M543" s="69">
        <v>0</v>
      </c>
      <c r="N543" s="70"/>
      <c r="O543" s="71"/>
      <c r="P543" s="72">
        <v>0</v>
      </c>
      <c r="Q543" s="73"/>
      <c r="R543" s="74">
        <f>+L543+P543</f>
        <v>2594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3245</v>
      </c>
      <c r="I544" s="76">
        <v>3013</v>
      </c>
      <c r="J544" s="77"/>
      <c r="K544" s="78"/>
      <c r="L544" s="79">
        <v>751</v>
      </c>
      <c r="M544" s="76">
        <v>0</v>
      </c>
      <c r="N544" s="77"/>
      <c r="O544" s="78"/>
      <c r="P544" s="79">
        <v>0</v>
      </c>
      <c r="Q544" s="80"/>
      <c r="R544" s="81">
        <f>+L544+P544</f>
        <v>751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1586</v>
      </c>
      <c r="I545" s="76">
        <v>1568</v>
      </c>
      <c r="J545" s="77"/>
      <c r="K545" s="78"/>
      <c r="L545" s="79">
        <v>177</v>
      </c>
      <c r="M545" s="76">
        <v>0</v>
      </c>
      <c r="N545" s="77"/>
      <c r="O545" s="78"/>
      <c r="P545" s="79">
        <v>0</v>
      </c>
      <c r="Q545" s="80"/>
      <c r="R545" s="81">
        <f>+L545+P545</f>
        <v>177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423</v>
      </c>
      <c r="I546" s="76">
        <v>320</v>
      </c>
      <c r="J546" s="77"/>
      <c r="K546" s="78"/>
      <c r="L546" s="79">
        <v>13</v>
      </c>
      <c r="M546" s="76">
        <v>0</v>
      </c>
      <c r="N546" s="77"/>
      <c r="O546" s="78"/>
      <c r="P546" s="79">
        <v>0</v>
      </c>
      <c r="Q546" s="80"/>
      <c r="R546" s="81">
        <f>+L546+P546</f>
        <v>13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205</v>
      </c>
      <c r="I547" s="86">
        <v>205</v>
      </c>
      <c r="J547" s="87"/>
      <c r="K547" s="88"/>
      <c r="L547" s="89">
        <v>14</v>
      </c>
      <c r="M547" s="86">
        <v>0</v>
      </c>
      <c r="N547" s="87"/>
      <c r="O547" s="88"/>
      <c r="P547" s="89">
        <v>0</v>
      </c>
      <c r="Q547" s="90"/>
      <c r="R547" s="91">
        <f>+L547+P547</f>
        <v>14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1245</v>
      </c>
      <c r="I548" s="96">
        <v>1132</v>
      </c>
      <c r="J548" s="97"/>
      <c r="K548" s="98"/>
      <c r="L548" s="99">
        <f>+L549+SUM(L554:L558)</f>
        <v>684.11921630414076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684.11921630414076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725</v>
      </c>
      <c r="I549" s="38">
        <v>674</v>
      </c>
      <c r="J549" s="39">
        <v>674</v>
      </c>
      <c r="K549" s="42">
        <v>544</v>
      </c>
      <c r="L549" s="41">
        <f>SUM(L550:L553)</f>
        <v>621.11921630414076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621.11921630414076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8.3368188247176747E-2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232</v>
      </c>
      <c r="I551" s="48">
        <v>232</v>
      </c>
      <c r="J551" s="48">
        <v>232</v>
      </c>
      <c r="K551" s="51">
        <v>193</v>
      </c>
      <c r="L551" s="55">
        <f>J551*(1-Q551)+K551*Q551</f>
        <v>225.65696063716538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0.16264203494447702</v>
      </c>
      <c r="R551" s="53">
        <f>L551+P551</f>
        <v>225.65696063716538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443</v>
      </c>
      <c r="I552" s="48">
        <v>400</v>
      </c>
      <c r="J552" s="48">
        <v>400</v>
      </c>
      <c r="K552" s="51">
        <v>309</v>
      </c>
      <c r="L552" s="55">
        <f>J552*(1-Q552)+K552*Q552</f>
        <v>353.46225566697535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0.51140378387939212</v>
      </c>
      <c r="R552" s="53">
        <f>L552+P552</f>
        <v>353.46225566697535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50</v>
      </c>
      <c r="I553" s="59">
        <v>42</v>
      </c>
      <c r="J553" s="60">
        <v>42</v>
      </c>
      <c r="K553" s="63">
        <v>42</v>
      </c>
      <c r="L553" s="62">
        <f>J553*(1-Q553)+K553*Q553</f>
        <v>42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0.33864718562964696</v>
      </c>
      <c r="R553" s="65">
        <f>L553+P553</f>
        <v>42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250</v>
      </c>
      <c r="I554" s="69">
        <v>224</v>
      </c>
      <c r="J554" s="70"/>
      <c r="K554" s="71"/>
      <c r="L554" s="72">
        <v>63</v>
      </c>
      <c r="M554" s="69">
        <v>0</v>
      </c>
      <c r="N554" s="70"/>
      <c r="O554" s="71"/>
      <c r="P554" s="72">
        <v>0</v>
      </c>
      <c r="Q554" s="73"/>
      <c r="R554" s="74">
        <f>+L554+P554</f>
        <v>63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141</v>
      </c>
      <c r="I555" s="76">
        <v>105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101</v>
      </c>
      <c r="I556" s="76">
        <v>101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28</v>
      </c>
      <c r="I557" s="76">
        <v>28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5035</v>
      </c>
      <c r="I559" s="96">
        <v>4215</v>
      </c>
      <c r="J559" s="97"/>
      <c r="K559" s="98"/>
      <c r="L559" s="99">
        <f>+L560+SUM(L565:L569)</f>
        <v>2776.7904092735262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2776.7904092735262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3540</v>
      </c>
      <c r="I560" s="38">
        <v>2947</v>
      </c>
      <c r="J560" s="39">
        <v>2841</v>
      </c>
      <c r="K560" s="42">
        <v>2122</v>
      </c>
      <c r="L560" s="41">
        <f>SUM(L561:L564)</f>
        <v>2522.7904092735262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2522.7904092735262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347</v>
      </c>
      <c r="I561" s="48">
        <v>20</v>
      </c>
      <c r="J561" s="48">
        <v>20</v>
      </c>
      <c r="K561" s="51">
        <v>9</v>
      </c>
      <c r="L561" s="50">
        <f>J561*(1-Q561)+K561*Q561</f>
        <v>19.082949929281057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8.3368188247176747E-2</v>
      </c>
      <c r="R561" s="53">
        <f>L561+P561</f>
        <v>19.082949929281057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359</v>
      </c>
      <c r="I562" s="48">
        <v>351</v>
      </c>
      <c r="J562" s="48">
        <v>351</v>
      </c>
      <c r="K562" s="51">
        <v>224</v>
      </c>
      <c r="L562" s="55">
        <f>J562*(1-Q562)+K562*Q562</f>
        <v>330.34446156205138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0.16264203494447702</v>
      </c>
      <c r="R562" s="53">
        <f>L562+P562</f>
        <v>330.34446156205138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2825</v>
      </c>
      <c r="I563" s="48">
        <v>2576</v>
      </c>
      <c r="J563" s="48">
        <v>2471</v>
      </c>
      <c r="K563" s="51">
        <v>1889</v>
      </c>
      <c r="L563" s="55">
        <f>J563*(1-Q563)+K563*Q563</f>
        <v>2173.3629977821938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0.51140378387939212</v>
      </c>
      <c r="R563" s="53">
        <f>L563+P563</f>
        <v>2173.3629977821938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8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0.33864718562964696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1032</v>
      </c>
      <c r="I565" s="69">
        <v>871</v>
      </c>
      <c r="J565" s="70"/>
      <c r="K565" s="71"/>
      <c r="L565" s="72">
        <v>243</v>
      </c>
      <c r="M565" s="69">
        <v>0</v>
      </c>
      <c r="N565" s="70"/>
      <c r="O565" s="71"/>
      <c r="P565" s="72">
        <v>0</v>
      </c>
      <c r="Q565" s="73"/>
      <c r="R565" s="74">
        <f>+L565+P565</f>
        <v>243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360</v>
      </c>
      <c r="I566" s="76">
        <v>295</v>
      </c>
      <c r="J566" s="77"/>
      <c r="K566" s="78"/>
      <c r="L566" s="79">
        <v>11</v>
      </c>
      <c r="M566" s="76">
        <v>0</v>
      </c>
      <c r="N566" s="77"/>
      <c r="O566" s="78"/>
      <c r="P566" s="79">
        <v>0</v>
      </c>
      <c r="Q566" s="80"/>
      <c r="R566" s="81">
        <f>+L566+P566</f>
        <v>11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92</v>
      </c>
      <c r="I567" s="76">
        <v>92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10</v>
      </c>
      <c r="I569" s="86">
        <v>10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5432</v>
      </c>
      <c r="I570" s="96">
        <v>4962</v>
      </c>
      <c r="J570" s="97"/>
      <c r="K570" s="98"/>
      <c r="L570" s="99">
        <f>+L571+SUM(L576:L580)</f>
        <v>2860.9398956310997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2860.9398956310997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2344</v>
      </c>
      <c r="I571" s="38">
        <v>2186</v>
      </c>
      <c r="J571" s="39">
        <v>2126</v>
      </c>
      <c r="K571" s="42">
        <v>1709</v>
      </c>
      <c r="L571" s="41">
        <f>SUM(L572:L575)</f>
        <v>1973.9398956310995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1973.9398956310995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194</v>
      </c>
      <c r="I572" s="48">
        <v>115</v>
      </c>
      <c r="J572" s="48">
        <v>115</v>
      </c>
      <c r="K572" s="51">
        <v>54</v>
      </c>
      <c r="L572" s="50">
        <f>J572*(1-Q572)+K572*Q572</f>
        <v>109.91454051692222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8.3368188247176747E-2</v>
      </c>
      <c r="R572" s="53">
        <f>L572+P572</f>
        <v>109.91454051692222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400</v>
      </c>
      <c r="I573" s="48">
        <v>348</v>
      </c>
      <c r="J573" s="48">
        <v>339</v>
      </c>
      <c r="K573" s="51">
        <v>237</v>
      </c>
      <c r="L573" s="55">
        <f>J573*(1-Q573)+K573*Q573</f>
        <v>322.41051243566335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0.16264203494447702</v>
      </c>
      <c r="R573" s="53">
        <f>L573+P573</f>
        <v>322.41051243566335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1705</v>
      </c>
      <c r="I574" s="48">
        <v>1677</v>
      </c>
      <c r="J574" s="48">
        <v>1626</v>
      </c>
      <c r="K574" s="51">
        <v>1373</v>
      </c>
      <c r="L574" s="55">
        <f>J574*(1-Q574)+K574*Q574</f>
        <v>1496.6148426785139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0.51140378387939212</v>
      </c>
      <c r="R574" s="53">
        <f>L574+P574</f>
        <v>1496.6148426785139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45</v>
      </c>
      <c r="I575" s="59">
        <v>45</v>
      </c>
      <c r="J575" s="60">
        <v>45</v>
      </c>
      <c r="K575" s="63">
        <v>45</v>
      </c>
      <c r="L575" s="62">
        <f>J575*(1-Q575)+K575*Q575</f>
        <v>45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0.33864718562964696</v>
      </c>
      <c r="R575" s="65">
        <f>L575+P575</f>
        <v>45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2114</v>
      </c>
      <c r="I576" s="69">
        <v>1889</v>
      </c>
      <c r="J576" s="70"/>
      <c r="K576" s="71"/>
      <c r="L576" s="72">
        <v>748</v>
      </c>
      <c r="M576" s="69">
        <v>0</v>
      </c>
      <c r="N576" s="70"/>
      <c r="O576" s="71"/>
      <c r="P576" s="72">
        <v>0</v>
      </c>
      <c r="Q576" s="73"/>
      <c r="R576" s="74">
        <f>+L576+P576</f>
        <v>748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659</v>
      </c>
      <c r="I577" s="76">
        <v>649</v>
      </c>
      <c r="J577" s="77"/>
      <c r="K577" s="78"/>
      <c r="L577" s="79">
        <v>125</v>
      </c>
      <c r="M577" s="76">
        <v>0</v>
      </c>
      <c r="N577" s="77"/>
      <c r="O577" s="78"/>
      <c r="P577" s="79">
        <v>0</v>
      </c>
      <c r="Q577" s="80"/>
      <c r="R577" s="81">
        <f>+L577+P577</f>
        <v>125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142</v>
      </c>
      <c r="I578" s="76">
        <v>142</v>
      </c>
      <c r="J578" s="77"/>
      <c r="K578" s="78"/>
      <c r="L578" s="79">
        <v>14</v>
      </c>
      <c r="M578" s="76">
        <v>0</v>
      </c>
      <c r="N578" s="77"/>
      <c r="O578" s="78"/>
      <c r="P578" s="79">
        <v>0</v>
      </c>
      <c r="Q578" s="80"/>
      <c r="R578" s="81">
        <f>+L578+P578</f>
        <v>14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136</v>
      </c>
      <c r="I579" s="76">
        <v>59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37</v>
      </c>
      <c r="I580" s="86">
        <v>37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3548</v>
      </c>
      <c r="I581" s="96">
        <v>3264</v>
      </c>
      <c r="J581" s="97"/>
      <c r="K581" s="98"/>
      <c r="L581" s="99">
        <f>+L582+SUM(L587:L591)</f>
        <v>1851.1029803046217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1851.1029803046217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1247</v>
      </c>
      <c r="I582" s="38">
        <v>1125</v>
      </c>
      <c r="J582" s="39">
        <v>1109</v>
      </c>
      <c r="K582" s="42">
        <v>819</v>
      </c>
      <c r="L582" s="41">
        <f>SUM(L583:L586)</f>
        <v>1000.1029803046217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1000.1029803046217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79</v>
      </c>
      <c r="I583" s="48">
        <v>31</v>
      </c>
      <c r="J583" s="48">
        <v>15</v>
      </c>
      <c r="K583" s="51">
        <v>15</v>
      </c>
      <c r="L583" s="50">
        <f>J583*(1-Q583)+K583*Q583</f>
        <v>15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8.3368188247176747E-2</v>
      </c>
      <c r="R583" s="53">
        <f>L583+P583</f>
        <v>15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552</v>
      </c>
      <c r="I584" s="48">
        <v>478</v>
      </c>
      <c r="J584" s="48">
        <v>478</v>
      </c>
      <c r="K584" s="51">
        <v>365</v>
      </c>
      <c r="L584" s="55">
        <f>J584*(1-Q584)+K584*Q584</f>
        <v>459.62145005127411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0.16264203494447702</v>
      </c>
      <c r="R584" s="53">
        <f>L584+P584</f>
        <v>459.62145005127411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616</v>
      </c>
      <c r="I585" s="48">
        <v>616</v>
      </c>
      <c r="J585" s="48">
        <v>616</v>
      </c>
      <c r="K585" s="51">
        <v>439</v>
      </c>
      <c r="L585" s="55">
        <f>J585*(1-Q585)+K585*Q585</f>
        <v>525.48153025334761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0.51140378387939212</v>
      </c>
      <c r="R585" s="53">
        <f>L585+P585</f>
        <v>525.48153025334761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0.33864718562964696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1317</v>
      </c>
      <c r="I587" s="69">
        <v>1224</v>
      </c>
      <c r="J587" s="70"/>
      <c r="K587" s="71"/>
      <c r="L587" s="72">
        <v>602</v>
      </c>
      <c r="M587" s="69">
        <v>0</v>
      </c>
      <c r="N587" s="70"/>
      <c r="O587" s="71"/>
      <c r="P587" s="72">
        <v>0</v>
      </c>
      <c r="Q587" s="73"/>
      <c r="R587" s="74">
        <f>+L587+P587</f>
        <v>602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668</v>
      </c>
      <c r="I588" s="76">
        <v>608</v>
      </c>
      <c r="J588" s="77"/>
      <c r="K588" s="78"/>
      <c r="L588" s="79">
        <v>199</v>
      </c>
      <c r="M588" s="76">
        <v>0</v>
      </c>
      <c r="N588" s="77"/>
      <c r="O588" s="78"/>
      <c r="P588" s="79">
        <v>0</v>
      </c>
      <c r="Q588" s="80"/>
      <c r="R588" s="81">
        <f>+L588+P588</f>
        <v>199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162</v>
      </c>
      <c r="I589" s="76">
        <v>162</v>
      </c>
      <c r="J589" s="77"/>
      <c r="K589" s="78"/>
      <c r="L589" s="79">
        <v>23</v>
      </c>
      <c r="M589" s="76">
        <v>0</v>
      </c>
      <c r="N589" s="77"/>
      <c r="O589" s="78"/>
      <c r="P589" s="79">
        <v>0</v>
      </c>
      <c r="Q589" s="80"/>
      <c r="R589" s="81">
        <f>+L589+P589</f>
        <v>23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84</v>
      </c>
      <c r="I590" s="76">
        <v>74</v>
      </c>
      <c r="J590" s="77"/>
      <c r="K590" s="78"/>
      <c r="L590" s="79">
        <v>13</v>
      </c>
      <c r="M590" s="76">
        <v>0</v>
      </c>
      <c r="N590" s="77"/>
      <c r="O590" s="78"/>
      <c r="P590" s="79">
        <v>0</v>
      </c>
      <c r="Q590" s="80"/>
      <c r="R590" s="81">
        <f>+L590+P590</f>
        <v>13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70</v>
      </c>
      <c r="I591" s="86">
        <v>70</v>
      </c>
      <c r="J591" s="87"/>
      <c r="K591" s="88"/>
      <c r="L591" s="89">
        <v>14</v>
      </c>
      <c r="M591" s="86">
        <v>0</v>
      </c>
      <c r="N591" s="87"/>
      <c r="O591" s="88"/>
      <c r="P591" s="89">
        <v>0</v>
      </c>
      <c r="Q591" s="90"/>
      <c r="R591" s="91">
        <f>+L591+P591</f>
        <v>14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2386</v>
      </c>
      <c r="I592" s="96">
        <v>2200</v>
      </c>
      <c r="J592" s="97"/>
      <c r="K592" s="98"/>
      <c r="L592" s="99">
        <f>+L593+SUM(L598:L602)</f>
        <v>1250.9255753914629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1250.9255753914629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682</v>
      </c>
      <c r="I593" s="38">
        <v>682</v>
      </c>
      <c r="J593" s="39">
        <v>682</v>
      </c>
      <c r="K593" s="42">
        <v>564</v>
      </c>
      <c r="L593" s="41">
        <f>SUM(L594:L597)</f>
        <v>657.92557539146287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657.92557539146287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8.3368188247176747E-2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530</v>
      </c>
      <c r="I595" s="48">
        <v>530</v>
      </c>
      <c r="J595" s="48">
        <v>530</v>
      </c>
      <c r="K595" s="51">
        <v>426</v>
      </c>
      <c r="L595" s="55">
        <f>J595*(1-Q595)+K595*Q595</f>
        <v>513.08522836577436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0.16264203494447702</v>
      </c>
      <c r="R595" s="53">
        <f>L595+P595</f>
        <v>513.08522836577436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152</v>
      </c>
      <c r="I596" s="48">
        <v>152</v>
      </c>
      <c r="J596" s="48">
        <v>152</v>
      </c>
      <c r="K596" s="51">
        <v>138</v>
      </c>
      <c r="L596" s="55">
        <f>J596*(1-Q596)+K596*Q596</f>
        <v>144.84034702568852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0.51140378387939212</v>
      </c>
      <c r="R596" s="53">
        <f>L596+P596</f>
        <v>144.84034702568852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0.33864718562964696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970</v>
      </c>
      <c r="I598" s="69">
        <v>843</v>
      </c>
      <c r="J598" s="70"/>
      <c r="K598" s="71"/>
      <c r="L598" s="72">
        <v>448</v>
      </c>
      <c r="M598" s="69">
        <v>0</v>
      </c>
      <c r="N598" s="70"/>
      <c r="O598" s="71"/>
      <c r="P598" s="72">
        <v>0</v>
      </c>
      <c r="Q598" s="73"/>
      <c r="R598" s="74">
        <f>+L598+P598</f>
        <v>448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481</v>
      </c>
      <c r="I599" s="76">
        <v>431</v>
      </c>
      <c r="J599" s="77"/>
      <c r="K599" s="78"/>
      <c r="L599" s="79">
        <v>104</v>
      </c>
      <c r="M599" s="76">
        <v>0</v>
      </c>
      <c r="N599" s="77"/>
      <c r="O599" s="78"/>
      <c r="P599" s="79">
        <v>0</v>
      </c>
      <c r="Q599" s="80"/>
      <c r="R599" s="81">
        <f>+L599+P599</f>
        <v>104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205</v>
      </c>
      <c r="I600" s="76">
        <v>195</v>
      </c>
      <c r="J600" s="77"/>
      <c r="K600" s="78"/>
      <c r="L600" s="79">
        <v>41</v>
      </c>
      <c r="M600" s="76">
        <v>0</v>
      </c>
      <c r="N600" s="77"/>
      <c r="O600" s="78"/>
      <c r="P600" s="79">
        <v>0</v>
      </c>
      <c r="Q600" s="80"/>
      <c r="R600" s="81">
        <f>+L600+P600</f>
        <v>41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48</v>
      </c>
      <c r="I602" s="86">
        <v>48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2495</v>
      </c>
      <c r="I603" s="96">
        <v>2379</v>
      </c>
      <c r="J603" s="97"/>
      <c r="K603" s="98"/>
      <c r="L603" s="99">
        <f>+L604+SUM(L609:L613)</f>
        <v>1141.1371831183608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1141.1371831183608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599</v>
      </c>
      <c r="I604" s="38">
        <v>599</v>
      </c>
      <c r="J604" s="39">
        <v>599</v>
      </c>
      <c r="K604" s="42">
        <v>467</v>
      </c>
      <c r="L604" s="41">
        <f>SUM(L605:L608)</f>
        <v>572.13718311836078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572.13718311836078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8.3368188247176747E-2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504</v>
      </c>
      <c r="I606" s="48">
        <v>504</v>
      </c>
      <c r="J606" s="48">
        <v>504</v>
      </c>
      <c r="K606" s="51">
        <v>386</v>
      </c>
      <c r="L606" s="55">
        <f>J606*(1-Q606)+K606*Q606</f>
        <v>484.80823987655168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0.16264203494447702</v>
      </c>
      <c r="R606" s="53">
        <f>L606+P606</f>
        <v>484.80823987655168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95</v>
      </c>
      <c r="I607" s="48">
        <v>95</v>
      </c>
      <c r="J607" s="48">
        <v>95</v>
      </c>
      <c r="K607" s="51">
        <v>80</v>
      </c>
      <c r="L607" s="55">
        <f>J607*(1-Q607)+K607*Q607</f>
        <v>87.328943241809128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0.51140378387939212</v>
      </c>
      <c r="R607" s="53">
        <f>L607+P607</f>
        <v>87.328943241809128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0.33864718562964696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656</v>
      </c>
      <c r="I609" s="69">
        <v>548</v>
      </c>
      <c r="J609" s="70"/>
      <c r="K609" s="71"/>
      <c r="L609" s="72">
        <v>291</v>
      </c>
      <c r="M609" s="69">
        <v>0</v>
      </c>
      <c r="N609" s="70"/>
      <c r="O609" s="71"/>
      <c r="P609" s="72">
        <v>0</v>
      </c>
      <c r="Q609" s="73"/>
      <c r="R609" s="74">
        <f>+L609+P609</f>
        <v>291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577</v>
      </c>
      <c r="I610" s="76">
        <v>577</v>
      </c>
      <c r="J610" s="77"/>
      <c r="K610" s="78"/>
      <c r="L610" s="79">
        <v>233</v>
      </c>
      <c r="M610" s="76">
        <v>0</v>
      </c>
      <c r="N610" s="77"/>
      <c r="O610" s="78"/>
      <c r="P610" s="79">
        <v>0</v>
      </c>
      <c r="Q610" s="80"/>
      <c r="R610" s="81">
        <f>+L610+P610</f>
        <v>233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618</v>
      </c>
      <c r="I611" s="76">
        <v>610</v>
      </c>
      <c r="J611" s="77"/>
      <c r="K611" s="78"/>
      <c r="L611" s="79">
        <v>45</v>
      </c>
      <c r="M611" s="76">
        <v>0</v>
      </c>
      <c r="N611" s="77"/>
      <c r="O611" s="78"/>
      <c r="P611" s="79">
        <v>0</v>
      </c>
      <c r="Q611" s="80"/>
      <c r="R611" s="81">
        <f>+L611+P611</f>
        <v>45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32</v>
      </c>
      <c r="I612" s="76">
        <v>32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13</v>
      </c>
      <c r="I613" s="86">
        <v>13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859</v>
      </c>
      <c r="I614" s="96">
        <v>822</v>
      </c>
      <c r="J614" s="97"/>
      <c r="K614" s="98"/>
      <c r="L614" s="99">
        <f>+L615+SUM(L620:L624)</f>
        <v>410.75355179849794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410.75355179849794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212</v>
      </c>
      <c r="I615" s="38">
        <v>212</v>
      </c>
      <c r="J615" s="39">
        <v>212</v>
      </c>
      <c r="K615" s="42">
        <v>149</v>
      </c>
      <c r="L615" s="41">
        <f>SUM(L616:L619)</f>
        <v>201.75355179849794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201.75355179849794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8.3368188247176747E-2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136</v>
      </c>
      <c r="I617" s="48">
        <v>136</v>
      </c>
      <c r="J617" s="48">
        <v>136</v>
      </c>
      <c r="K617" s="51">
        <v>73</v>
      </c>
      <c r="L617" s="55">
        <f>J617*(1-Q617)+K617*Q617</f>
        <v>125.75355179849794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0.16264203494447702</v>
      </c>
      <c r="R617" s="53">
        <f>L617+P617</f>
        <v>125.75355179849794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76</v>
      </c>
      <c r="I618" s="48">
        <v>76</v>
      </c>
      <c r="J618" s="48">
        <v>76</v>
      </c>
      <c r="K618" s="51">
        <v>76</v>
      </c>
      <c r="L618" s="55">
        <f>J618*(1-Q618)+K618*Q618</f>
        <v>76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0.51140378387939212</v>
      </c>
      <c r="R618" s="53">
        <f>L618+P618</f>
        <v>76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0.33864718562964696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136</v>
      </c>
      <c r="I620" s="69">
        <v>126</v>
      </c>
      <c r="J620" s="70"/>
      <c r="K620" s="71"/>
      <c r="L620" s="72">
        <v>103</v>
      </c>
      <c r="M620" s="69">
        <v>0</v>
      </c>
      <c r="N620" s="70"/>
      <c r="O620" s="71"/>
      <c r="P620" s="72">
        <v>0</v>
      </c>
      <c r="Q620" s="73"/>
      <c r="R620" s="74">
        <f>+L620+P620</f>
        <v>103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274</v>
      </c>
      <c r="I621" s="76">
        <v>263</v>
      </c>
      <c r="J621" s="77"/>
      <c r="K621" s="78"/>
      <c r="L621" s="79">
        <v>70</v>
      </c>
      <c r="M621" s="76">
        <v>0</v>
      </c>
      <c r="N621" s="77"/>
      <c r="O621" s="78"/>
      <c r="P621" s="79">
        <v>0</v>
      </c>
      <c r="Q621" s="80"/>
      <c r="R621" s="81">
        <f>+L621+P621</f>
        <v>70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111</v>
      </c>
      <c r="I622" s="76">
        <v>111</v>
      </c>
      <c r="J622" s="77"/>
      <c r="K622" s="78"/>
      <c r="L622" s="79">
        <v>36</v>
      </c>
      <c r="M622" s="76">
        <v>0</v>
      </c>
      <c r="N622" s="77"/>
      <c r="O622" s="78"/>
      <c r="P622" s="79">
        <v>0</v>
      </c>
      <c r="Q622" s="80"/>
      <c r="R622" s="81">
        <f>+L622+P622</f>
        <v>36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99</v>
      </c>
      <c r="I623" s="76">
        <v>84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26</v>
      </c>
      <c r="I624" s="86">
        <v>26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206</v>
      </c>
      <c r="I625" s="96">
        <v>206</v>
      </c>
      <c r="J625" s="97"/>
      <c r="K625" s="98"/>
      <c r="L625" s="99">
        <f>+L626+SUM(L631:L635)</f>
        <v>93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93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22</v>
      </c>
      <c r="I626" s="38">
        <v>22</v>
      </c>
      <c r="J626" s="39">
        <v>22</v>
      </c>
      <c r="K626" s="42">
        <v>22</v>
      </c>
      <c r="L626" s="41">
        <f>SUM(L627:L630)</f>
        <v>22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22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8.3368188247176747E-2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0.16264203494447702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22</v>
      </c>
      <c r="I629" s="48">
        <v>22</v>
      </c>
      <c r="J629" s="48">
        <v>22</v>
      </c>
      <c r="K629" s="51">
        <v>22</v>
      </c>
      <c r="L629" s="55">
        <f>J629*(1-Q629)+K629*Q629</f>
        <v>22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0.51140378387939212</v>
      </c>
      <c r="R629" s="53">
        <f>L629+P629</f>
        <v>22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0.33864718562964696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76</v>
      </c>
      <c r="I631" s="69">
        <v>76</v>
      </c>
      <c r="J631" s="70"/>
      <c r="K631" s="71"/>
      <c r="L631" s="72">
        <v>54</v>
      </c>
      <c r="M631" s="69">
        <v>0</v>
      </c>
      <c r="N631" s="70"/>
      <c r="O631" s="71"/>
      <c r="P631" s="72">
        <v>0</v>
      </c>
      <c r="Q631" s="73"/>
      <c r="R631" s="74">
        <f>+L631+P631</f>
        <v>54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43</v>
      </c>
      <c r="I632" s="76">
        <v>43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65</v>
      </c>
      <c r="I633" s="76">
        <v>65</v>
      </c>
      <c r="J633" s="77"/>
      <c r="K633" s="78"/>
      <c r="L633" s="79">
        <v>17</v>
      </c>
      <c r="M633" s="76">
        <v>0</v>
      </c>
      <c r="N633" s="77"/>
      <c r="O633" s="78"/>
      <c r="P633" s="79">
        <v>0</v>
      </c>
      <c r="Q633" s="80"/>
      <c r="R633" s="81">
        <f>+L633+P633</f>
        <v>17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19</v>
      </c>
      <c r="I636" s="96">
        <v>19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8.3368188247176747E-2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0.16264203494447702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0.51140378387939212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0.33864718562964696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19</v>
      </c>
      <c r="I645" s="76">
        <v>19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15</v>
      </c>
      <c r="I647" s="96">
        <v>15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8.3368188247176747E-2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0.16264203494447702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0.51140378387939212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0.33864718562964696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15</v>
      </c>
      <c r="I654" s="76">
        <v>15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1458</v>
      </c>
      <c r="I658" s="96">
        <v>1414</v>
      </c>
      <c r="J658" s="97"/>
      <c r="K658" s="98"/>
      <c r="L658" s="99">
        <f>+L659+SUM(L664:L668)</f>
        <v>1111.6212771256273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1111.6212771256273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1162</v>
      </c>
      <c r="I659" s="38">
        <v>1140</v>
      </c>
      <c r="J659" s="39">
        <v>1106</v>
      </c>
      <c r="K659" s="42">
        <v>972</v>
      </c>
      <c r="L659" s="41">
        <f>SUM(L660:L663)</f>
        <v>1060.6212771256273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1060.6212771256273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8.3368188247176747E-2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0.16264203494447702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0.51140378387939212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1162</v>
      </c>
      <c r="I663" s="59">
        <v>1140</v>
      </c>
      <c r="J663" s="60">
        <v>1106</v>
      </c>
      <c r="K663" s="63">
        <v>972</v>
      </c>
      <c r="L663" s="62">
        <f>J663*(1-Q663)+K663*Q663</f>
        <v>1060.6212771256273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0.33864718562964696</v>
      </c>
      <c r="R663" s="65">
        <f>L663+P663</f>
        <v>1060.6212771256273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158</v>
      </c>
      <c r="I664" s="69">
        <v>135</v>
      </c>
      <c r="J664" s="70"/>
      <c r="K664" s="71"/>
      <c r="L664" s="72">
        <v>42</v>
      </c>
      <c r="M664" s="69">
        <v>0</v>
      </c>
      <c r="N664" s="70"/>
      <c r="O664" s="71"/>
      <c r="P664" s="72">
        <v>0</v>
      </c>
      <c r="Q664" s="73"/>
      <c r="R664" s="74">
        <f>+L664+P664</f>
        <v>42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25</v>
      </c>
      <c r="I665" s="76">
        <v>25</v>
      </c>
      <c r="J665" s="77"/>
      <c r="K665" s="78"/>
      <c r="L665" s="79">
        <v>9</v>
      </c>
      <c r="M665" s="76">
        <v>0</v>
      </c>
      <c r="N665" s="77"/>
      <c r="O665" s="78"/>
      <c r="P665" s="79">
        <v>0</v>
      </c>
      <c r="Q665" s="80"/>
      <c r="R665" s="81">
        <f>+L665+P665</f>
        <v>9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89</v>
      </c>
      <c r="I666" s="76">
        <v>89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24</v>
      </c>
      <c r="I667" s="76">
        <v>24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72949</v>
      </c>
      <c r="I669" s="26">
        <v>8764</v>
      </c>
      <c r="J669" s="27"/>
      <c r="K669" s="28"/>
      <c r="L669" s="29">
        <f>+L670+SUM(L675:L679)</f>
        <v>5089.0805632812244</v>
      </c>
      <c r="M669" s="26">
        <v>38179</v>
      </c>
      <c r="N669" s="27"/>
      <c r="O669" s="28"/>
      <c r="P669" s="29">
        <f>+P670+SUM(P675:P679)</f>
        <v>22091.100372715809</v>
      </c>
      <c r="Q669" s="30"/>
      <c r="R669" s="31">
        <f>+R670+SUM(R675:R679)</f>
        <v>27180.180935997036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31936</v>
      </c>
      <c r="I670" s="38">
        <v>6032</v>
      </c>
      <c r="J670" s="39">
        <v>5638</v>
      </c>
      <c r="K670" s="42">
        <v>1871</v>
      </c>
      <c r="L670" s="41">
        <f>SUM(L671:L674)</f>
        <v>4416.0805632812244</v>
      </c>
      <c r="M670" s="38">
        <v>13313</v>
      </c>
      <c r="N670" s="39">
        <v>12673</v>
      </c>
      <c r="O670" s="42">
        <v>9055</v>
      </c>
      <c r="P670" s="41">
        <f>SUM(P671:P674)</f>
        <v>11203.100372715811</v>
      </c>
      <c r="Q670" s="43"/>
      <c r="R670" s="44">
        <f>SUM(R671:R674)</f>
        <v>15619.180935997036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3738</v>
      </c>
      <c r="I671" s="48">
        <v>736</v>
      </c>
      <c r="J671" s="48">
        <v>717</v>
      </c>
      <c r="K671" s="51">
        <v>230</v>
      </c>
      <c r="L671" s="50">
        <f>J671*(1-Q671)+K671*Q671</f>
        <v>676.39969232362489</v>
      </c>
      <c r="M671" s="48">
        <v>485</v>
      </c>
      <c r="N671" s="48">
        <v>443</v>
      </c>
      <c r="O671" s="51">
        <v>342</v>
      </c>
      <c r="P671" s="50">
        <f>N671*(1-Q671)+O671*Q671</f>
        <v>434.57981298703515</v>
      </c>
      <c r="Q671" s="52">
        <f>$Q$2</f>
        <v>8.3368188247176747E-2</v>
      </c>
      <c r="R671" s="53">
        <f>L671+P671</f>
        <v>1110.97950531066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8582</v>
      </c>
      <c r="I672" s="48">
        <v>2032</v>
      </c>
      <c r="J672" s="48">
        <v>1921</v>
      </c>
      <c r="K672" s="51">
        <v>678</v>
      </c>
      <c r="L672" s="55">
        <f>J672*(1-Q672)+K672*Q672</f>
        <v>1718.8359505640149</v>
      </c>
      <c r="M672" s="48">
        <v>2876</v>
      </c>
      <c r="N672" s="48">
        <v>2792</v>
      </c>
      <c r="O672" s="51">
        <v>2023</v>
      </c>
      <c r="P672" s="55">
        <f>N672*(1-Q672)+O672*Q672</f>
        <v>2666.9282751276974</v>
      </c>
      <c r="Q672" s="52">
        <f>$Q$3</f>
        <v>0.16264203494447702</v>
      </c>
      <c r="R672" s="53">
        <f>L672+P672</f>
        <v>4385.7642256917125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16011</v>
      </c>
      <c r="I673" s="48">
        <v>2455</v>
      </c>
      <c r="J673" s="48">
        <v>2295</v>
      </c>
      <c r="K673" s="51">
        <v>626</v>
      </c>
      <c r="L673" s="55">
        <f>J673*(1-Q673)+K673*Q673</f>
        <v>1441.4670847052944</v>
      </c>
      <c r="M673" s="48">
        <v>8429</v>
      </c>
      <c r="N673" s="48">
        <v>7970</v>
      </c>
      <c r="O673" s="51">
        <v>5621</v>
      </c>
      <c r="P673" s="55">
        <f>N673*(1-Q673)+O673*Q673</f>
        <v>6768.7125116673078</v>
      </c>
      <c r="Q673" s="52">
        <f>$Q$4</f>
        <v>0.51140378387939212</v>
      </c>
      <c r="R673" s="53">
        <f>L673+P673</f>
        <v>8210.1795963726017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3605</v>
      </c>
      <c r="I674" s="59">
        <v>809</v>
      </c>
      <c r="J674" s="60">
        <v>704</v>
      </c>
      <c r="K674" s="63">
        <v>336</v>
      </c>
      <c r="L674" s="62">
        <f>J674*(1-Q674)+K674*Q674</f>
        <v>579.37783568828991</v>
      </c>
      <c r="M674" s="59">
        <v>1523</v>
      </c>
      <c r="N674" s="60">
        <v>1468</v>
      </c>
      <c r="O674" s="63">
        <v>1069</v>
      </c>
      <c r="P674" s="62">
        <f>N674*(1-Q674)+O674*Q674</f>
        <v>1332.8797729337709</v>
      </c>
      <c r="Q674" s="64">
        <f>$Q$5</f>
        <v>0.33864718562964696</v>
      </c>
      <c r="R674" s="65">
        <f>L674+P674</f>
        <v>1912.2576086220608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19630</v>
      </c>
      <c r="I675" s="69">
        <v>1305</v>
      </c>
      <c r="J675" s="70"/>
      <c r="K675" s="71"/>
      <c r="L675" s="72">
        <v>500</v>
      </c>
      <c r="M675" s="69">
        <v>10737</v>
      </c>
      <c r="N675" s="70"/>
      <c r="O675" s="71"/>
      <c r="P675" s="72">
        <v>6791</v>
      </c>
      <c r="Q675" s="73"/>
      <c r="R675" s="74">
        <f>+L675+P675</f>
        <v>7291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12004</v>
      </c>
      <c r="I676" s="76">
        <v>926</v>
      </c>
      <c r="J676" s="77"/>
      <c r="K676" s="78"/>
      <c r="L676" s="79">
        <v>127</v>
      </c>
      <c r="M676" s="76">
        <v>7255</v>
      </c>
      <c r="N676" s="77"/>
      <c r="O676" s="78"/>
      <c r="P676" s="79">
        <v>2605</v>
      </c>
      <c r="Q676" s="80"/>
      <c r="R676" s="81">
        <f>+L676+P676</f>
        <v>2732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6571</v>
      </c>
      <c r="I677" s="76">
        <v>391</v>
      </c>
      <c r="J677" s="77"/>
      <c r="K677" s="78"/>
      <c r="L677" s="79">
        <v>46</v>
      </c>
      <c r="M677" s="76">
        <v>4750</v>
      </c>
      <c r="N677" s="77"/>
      <c r="O677" s="78"/>
      <c r="P677" s="79">
        <v>1157</v>
      </c>
      <c r="Q677" s="80"/>
      <c r="R677" s="81">
        <f>+L677+P677</f>
        <v>1203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2046</v>
      </c>
      <c r="I678" s="76">
        <v>100</v>
      </c>
      <c r="J678" s="77"/>
      <c r="K678" s="78"/>
      <c r="L678" s="79">
        <v>0</v>
      </c>
      <c r="M678" s="76">
        <v>1506</v>
      </c>
      <c r="N678" s="77"/>
      <c r="O678" s="78"/>
      <c r="P678" s="79">
        <v>274</v>
      </c>
      <c r="Q678" s="80"/>
      <c r="R678" s="81">
        <f>+L678+P678</f>
        <v>274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762</v>
      </c>
      <c r="I679" s="86">
        <v>9</v>
      </c>
      <c r="J679" s="87"/>
      <c r="K679" s="88"/>
      <c r="L679" s="89">
        <v>0</v>
      </c>
      <c r="M679" s="86">
        <v>618</v>
      </c>
      <c r="N679" s="87"/>
      <c r="O679" s="88"/>
      <c r="P679" s="89">
        <v>61</v>
      </c>
      <c r="Q679" s="90"/>
      <c r="R679" s="91">
        <f>+L679+P679</f>
        <v>61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9094</v>
      </c>
      <c r="I680" s="96">
        <v>1211</v>
      </c>
      <c r="J680" s="97"/>
      <c r="K680" s="98"/>
      <c r="L680" s="99">
        <f>+L681+SUM(L686:L690)</f>
        <v>795.1087836041421</v>
      </c>
      <c r="M680" s="96">
        <v>3769</v>
      </c>
      <c r="N680" s="100"/>
      <c r="O680" s="101"/>
      <c r="P680" s="99">
        <f>+P681+SUM(P686:P690)</f>
        <v>2449.6696273870693</v>
      </c>
      <c r="Q680" s="102"/>
      <c r="R680" s="103">
        <f>+R681+SUM(R686:R690)</f>
        <v>3244.7784109912118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6248</v>
      </c>
      <c r="I681" s="38">
        <v>1156</v>
      </c>
      <c r="J681" s="39">
        <v>1039</v>
      </c>
      <c r="K681" s="42">
        <v>283</v>
      </c>
      <c r="L681" s="41">
        <f>SUM(L682:L685)</f>
        <v>784.1087836041421</v>
      </c>
      <c r="M681" s="38">
        <v>2390</v>
      </c>
      <c r="N681" s="39">
        <v>2218</v>
      </c>
      <c r="O681" s="42">
        <v>1557</v>
      </c>
      <c r="P681" s="41">
        <f>SUM(P682:P685)</f>
        <v>1903.6696273870696</v>
      </c>
      <c r="Q681" s="43"/>
      <c r="R681" s="44">
        <f>SUM(R682:R685)</f>
        <v>2687.7784109912118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1339</v>
      </c>
      <c r="I682" s="48">
        <v>230</v>
      </c>
      <c r="J682" s="48">
        <v>211</v>
      </c>
      <c r="K682" s="51">
        <v>28</v>
      </c>
      <c r="L682" s="50">
        <f>J682*(1-Q682)+K682*Q682</f>
        <v>195.74362155076668</v>
      </c>
      <c r="M682" s="48">
        <v>106</v>
      </c>
      <c r="N682" s="48">
        <v>63</v>
      </c>
      <c r="O682" s="51">
        <v>80</v>
      </c>
      <c r="P682" s="50">
        <f>N682*(1-Q682)+O682*Q682</f>
        <v>64.417259200202011</v>
      </c>
      <c r="Q682" s="52">
        <f>$Q$2</f>
        <v>8.3368188247176747E-2</v>
      </c>
      <c r="R682" s="53">
        <f>L682+P682</f>
        <v>260.16088075096866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1075</v>
      </c>
      <c r="I683" s="48">
        <v>227</v>
      </c>
      <c r="J683" s="48">
        <v>227</v>
      </c>
      <c r="K683" s="51">
        <v>62</v>
      </c>
      <c r="L683" s="55">
        <f>J683*(1-Q683)+K683*Q683</f>
        <v>200.16406423416129</v>
      </c>
      <c r="M683" s="48">
        <v>438</v>
      </c>
      <c r="N683" s="48">
        <v>424</v>
      </c>
      <c r="O683" s="51">
        <v>343</v>
      </c>
      <c r="P683" s="55">
        <f>N683*(1-Q683)+O683*Q683</f>
        <v>410.82599516949733</v>
      </c>
      <c r="Q683" s="52">
        <f>$Q$3</f>
        <v>0.16264203494447702</v>
      </c>
      <c r="R683" s="53">
        <f>L683+P683</f>
        <v>610.99005940365862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3601</v>
      </c>
      <c r="I684" s="48">
        <v>642</v>
      </c>
      <c r="J684" s="48">
        <v>574</v>
      </c>
      <c r="K684" s="51">
        <v>142</v>
      </c>
      <c r="L684" s="55">
        <f>J684*(1-Q684)+K684*Q684</f>
        <v>353.07356536410259</v>
      </c>
      <c r="M684" s="48">
        <v>1790</v>
      </c>
      <c r="N684" s="48">
        <v>1675</v>
      </c>
      <c r="O684" s="51">
        <v>1090</v>
      </c>
      <c r="P684" s="55">
        <f>N684*(1-Q684)+O684*Q684</f>
        <v>1375.8287864305557</v>
      </c>
      <c r="Q684" s="52">
        <f>$Q$4</f>
        <v>0.51140378387939212</v>
      </c>
      <c r="R684" s="53">
        <f>L684+P684</f>
        <v>1728.9023517946584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233</v>
      </c>
      <c r="I685" s="59">
        <v>58</v>
      </c>
      <c r="J685" s="60">
        <v>27</v>
      </c>
      <c r="K685" s="63">
        <v>51</v>
      </c>
      <c r="L685" s="62">
        <f>J685*(1-Q685)+K685*Q685</f>
        <v>35.127532455111528</v>
      </c>
      <c r="M685" s="59">
        <v>57</v>
      </c>
      <c r="N685" s="60">
        <v>57</v>
      </c>
      <c r="O685" s="63">
        <v>44</v>
      </c>
      <c r="P685" s="62">
        <f>N685*(1-Q685)+O685*Q685</f>
        <v>52.597586586814593</v>
      </c>
      <c r="Q685" s="64">
        <f>$Q$5</f>
        <v>0.33864718562964696</v>
      </c>
      <c r="R685" s="65">
        <f>L685+P685</f>
        <v>87.725119041926121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1586</v>
      </c>
      <c r="I686" s="69">
        <v>9</v>
      </c>
      <c r="J686" s="70"/>
      <c r="K686" s="71"/>
      <c r="L686" s="72">
        <v>0</v>
      </c>
      <c r="M686" s="69">
        <v>714</v>
      </c>
      <c r="N686" s="70"/>
      <c r="O686" s="71"/>
      <c r="P686" s="72">
        <v>474</v>
      </c>
      <c r="Q686" s="73"/>
      <c r="R686" s="74">
        <f>+L686+P686</f>
        <v>474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893</v>
      </c>
      <c r="I687" s="76">
        <v>26</v>
      </c>
      <c r="J687" s="77"/>
      <c r="K687" s="78"/>
      <c r="L687" s="79">
        <v>11</v>
      </c>
      <c r="M687" s="76">
        <v>383</v>
      </c>
      <c r="N687" s="77"/>
      <c r="O687" s="78"/>
      <c r="P687" s="79">
        <v>61</v>
      </c>
      <c r="Q687" s="80"/>
      <c r="R687" s="81">
        <f>+L687+P687</f>
        <v>72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265</v>
      </c>
      <c r="I688" s="76">
        <v>20</v>
      </c>
      <c r="J688" s="77"/>
      <c r="K688" s="78"/>
      <c r="L688" s="79">
        <v>0</v>
      </c>
      <c r="M688" s="76">
        <v>216</v>
      </c>
      <c r="N688" s="77"/>
      <c r="O688" s="78"/>
      <c r="P688" s="79">
        <v>11</v>
      </c>
      <c r="Q688" s="80"/>
      <c r="R688" s="81">
        <f>+L688+P688</f>
        <v>11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75</v>
      </c>
      <c r="I689" s="76">
        <v>0</v>
      </c>
      <c r="J689" s="77"/>
      <c r="K689" s="78"/>
      <c r="L689" s="79">
        <v>0</v>
      </c>
      <c r="M689" s="76">
        <v>66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28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19732</v>
      </c>
      <c r="I691" s="96">
        <v>2059</v>
      </c>
      <c r="J691" s="97"/>
      <c r="K691" s="98"/>
      <c r="L691" s="99">
        <f>+L692+SUM(L697:L701)</f>
        <v>1207.7325829446124</v>
      </c>
      <c r="M691" s="96">
        <v>9549</v>
      </c>
      <c r="N691" s="100"/>
      <c r="O691" s="101"/>
      <c r="P691" s="99">
        <f>+P692+SUM(P697:P701)</f>
        <v>6387.5145963621899</v>
      </c>
      <c r="Q691" s="102"/>
      <c r="R691" s="103">
        <f>+R692+SUM(R697:R701)</f>
        <v>7595.2471793068025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11685</v>
      </c>
      <c r="I692" s="38">
        <v>1732</v>
      </c>
      <c r="J692" s="39">
        <v>1628</v>
      </c>
      <c r="K692" s="42">
        <v>321</v>
      </c>
      <c r="L692" s="41">
        <f>SUM(L693:L696)</f>
        <v>1109.7325829446124</v>
      </c>
      <c r="M692" s="38">
        <v>5189</v>
      </c>
      <c r="N692" s="39">
        <v>4893</v>
      </c>
      <c r="O692" s="42">
        <v>3520</v>
      </c>
      <c r="P692" s="41">
        <f>SUM(P693:P696)</f>
        <v>4271.5145963621899</v>
      </c>
      <c r="Q692" s="43"/>
      <c r="R692" s="44">
        <f>SUM(R693:R696)</f>
        <v>5381.2471793068025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940</v>
      </c>
      <c r="I693" s="48">
        <v>151</v>
      </c>
      <c r="J693" s="48">
        <v>151</v>
      </c>
      <c r="K693" s="51">
        <v>11</v>
      </c>
      <c r="L693" s="50">
        <f>J693*(1-Q693)+K693*Q693</f>
        <v>139.32845364539526</v>
      </c>
      <c r="M693" s="48">
        <v>115</v>
      </c>
      <c r="N693" s="48">
        <v>115</v>
      </c>
      <c r="O693" s="51">
        <v>90</v>
      </c>
      <c r="P693" s="50">
        <f>N693*(1-Q693)+O693*Q693</f>
        <v>112.91579529382058</v>
      </c>
      <c r="Q693" s="52">
        <f>$Q$2</f>
        <v>8.3368188247176747E-2</v>
      </c>
      <c r="R693" s="53">
        <f>L693+P693</f>
        <v>252.24424893921582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2128</v>
      </c>
      <c r="I694" s="48">
        <v>351</v>
      </c>
      <c r="J694" s="48">
        <v>305</v>
      </c>
      <c r="K694" s="51">
        <v>82</v>
      </c>
      <c r="L694" s="55">
        <f>J694*(1-Q694)+K694*Q694</f>
        <v>268.7308262073816</v>
      </c>
      <c r="M694" s="48">
        <v>821</v>
      </c>
      <c r="N694" s="48">
        <v>784</v>
      </c>
      <c r="O694" s="51">
        <v>616</v>
      </c>
      <c r="P694" s="55">
        <f>N694*(1-Q694)+O694*Q694</f>
        <v>756.67613812932791</v>
      </c>
      <c r="Q694" s="52">
        <f>$Q$3</f>
        <v>0.16264203494447702</v>
      </c>
      <c r="R694" s="53">
        <f>L694+P694</f>
        <v>1025.4069643367095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8309</v>
      </c>
      <c r="I695" s="48">
        <v>1142</v>
      </c>
      <c r="J695" s="48">
        <v>1083</v>
      </c>
      <c r="K695" s="51">
        <v>211</v>
      </c>
      <c r="L695" s="55">
        <f>J695*(1-Q695)+K695*Q695</f>
        <v>637.05590045717008</v>
      </c>
      <c r="M695" s="48">
        <v>4144</v>
      </c>
      <c r="N695" s="48">
        <v>3886</v>
      </c>
      <c r="O695" s="51">
        <v>2770</v>
      </c>
      <c r="P695" s="55">
        <f>N695*(1-Q695)+O695*Q695</f>
        <v>3315.2733771905982</v>
      </c>
      <c r="Q695" s="52">
        <f>$Q$4</f>
        <v>0.51140378387939212</v>
      </c>
      <c r="R695" s="53">
        <f>L695+P695</f>
        <v>3952.3292776477683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308</v>
      </c>
      <c r="I696" s="59">
        <v>89</v>
      </c>
      <c r="J696" s="60">
        <v>89</v>
      </c>
      <c r="K696" s="63">
        <v>17</v>
      </c>
      <c r="L696" s="62">
        <f>J696*(1-Q696)+K696*Q696</f>
        <v>64.617402634665424</v>
      </c>
      <c r="M696" s="59">
        <v>109</v>
      </c>
      <c r="N696" s="60">
        <v>109</v>
      </c>
      <c r="O696" s="63">
        <v>43</v>
      </c>
      <c r="P696" s="62">
        <f>N696*(1-Q696)+O696*Q696</f>
        <v>86.649285748443305</v>
      </c>
      <c r="Q696" s="64">
        <f>$Q$5</f>
        <v>0.33864718562964696</v>
      </c>
      <c r="R696" s="65">
        <f>L696+P696</f>
        <v>151.26668838310871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5235</v>
      </c>
      <c r="I697" s="69">
        <v>221</v>
      </c>
      <c r="J697" s="70"/>
      <c r="K697" s="71"/>
      <c r="L697" s="72">
        <v>89</v>
      </c>
      <c r="M697" s="69">
        <v>2631</v>
      </c>
      <c r="N697" s="70"/>
      <c r="O697" s="71"/>
      <c r="P697" s="72">
        <v>1603</v>
      </c>
      <c r="Q697" s="73"/>
      <c r="R697" s="74">
        <f>+L697+P697</f>
        <v>1692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2063</v>
      </c>
      <c r="I698" s="76">
        <v>70</v>
      </c>
      <c r="J698" s="77"/>
      <c r="K698" s="78"/>
      <c r="L698" s="79">
        <v>0</v>
      </c>
      <c r="M698" s="76">
        <v>1245</v>
      </c>
      <c r="N698" s="77"/>
      <c r="O698" s="78"/>
      <c r="P698" s="79">
        <v>383</v>
      </c>
      <c r="Q698" s="80"/>
      <c r="R698" s="81">
        <f>+L698+P698</f>
        <v>383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515</v>
      </c>
      <c r="I699" s="76">
        <v>36</v>
      </c>
      <c r="J699" s="77"/>
      <c r="K699" s="78"/>
      <c r="L699" s="79">
        <v>9</v>
      </c>
      <c r="M699" s="76">
        <v>378</v>
      </c>
      <c r="N699" s="77"/>
      <c r="O699" s="78"/>
      <c r="P699" s="79">
        <v>117</v>
      </c>
      <c r="Q699" s="80"/>
      <c r="R699" s="81">
        <f>+L699+P699</f>
        <v>126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168</v>
      </c>
      <c r="I700" s="76">
        <v>0</v>
      </c>
      <c r="J700" s="77"/>
      <c r="K700" s="78"/>
      <c r="L700" s="79">
        <v>0</v>
      </c>
      <c r="M700" s="76">
        <v>57</v>
      </c>
      <c r="N700" s="77"/>
      <c r="O700" s="78"/>
      <c r="P700" s="79">
        <v>6</v>
      </c>
      <c r="Q700" s="80"/>
      <c r="R700" s="81">
        <f>+L700+P700</f>
        <v>6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67</v>
      </c>
      <c r="I701" s="86">
        <v>0</v>
      </c>
      <c r="J701" s="87"/>
      <c r="K701" s="88"/>
      <c r="L701" s="89">
        <v>0</v>
      </c>
      <c r="M701" s="86">
        <v>49</v>
      </c>
      <c r="N701" s="87"/>
      <c r="O701" s="88"/>
      <c r="P701" s="89">
        <v>7</v>
      </c>
      <c r="Q701" s="90"/>
      <c r="R701" s="91">
        <f>+L701+P701</f>
        <v>7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15050</v>
      </c>
      <c r="I702" s="96">
        <v>1749</v>
      </c>
      <c r="J702" s="97"/>
      <c r="K702" s="98"/>
      <c r="L702" s="99">
        <f>+L703+SUM(L708:L712)</f>
        <v>1033.391254719023</v>
      </c>
      <c r="M702" s="96">
        <v>7795</v>
      </c>
      <c r="N702" s="100"/>
      <c r="O702" s="101"/>
      <c r="P702" s="99">
        <f>+P703+SUM(P708:P712)</f>
        <v>4315.6882883701819</v>
      </c>
      <c r="Q702" s="102"/>
      <c r="R702" s="103">
        <f>+R703+SUM(R708:R712)</f>
        <v>5349.0795430892058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5652</v>
      </c>
      <c r="I703" s="38">
        <v>1158</v>
      </c>
      <c r="J703" s="39">
        <v>1122</v>
      </c>
      <c r="K703" s="42">
        <v>342</v>
      </c>
      <c r="L703" s="41">
        <f>SUM(L704:L707)</f>
        <v>894.3912547190231</v>
      </c>
      <c r="M703" s="38">
        <v>2379</v>
      </c>
      <c r="N703" s="39">
        <v>2299</v>
      </c>
      <c r="O703" s="42">
        <v>1685</v>
      </c>
      <c r="P703" s="41">
        <f>SUM(P704:P707)</f>
        <v>2051.6882883701824</v>
      </c>
      <c r="Q703" s="43"/>
      <c r="R703" s="44">
        <f>SUM(R704:R707)</f>
        <v>2946.0795430892058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624</v>
      </c>
      <c r="I704" s="48">
        <v>164</v>
      </c>
      <c r="J704" s="48">
        <v>164</v>
      </c>
      <c r="K704" s="51">
        <v>97</v>
      </c>
      <c r="L704" s="50">
        <f>J704*(1-Q704)+K704*Q704</f>
        <v>158.41433138743915</v>
      </c>
      <c r="M704" s="48">
        <v>95</v>
      </c>
      <c r="N704" s="48">
        <v>95</v>
      </c>
      <c r="O704" s="51">
        <v>65</v>
      </c>
      <c r="P704" s="50">
        <f>N704*(1-Q704)+O704*Q704</f>
        <v>92.49895435258469</v>
      </c>
      <c r="Q704" s="52">
        <f>$Q$2</f>
        <v>8.3368188247176747E-2</v>
      </c>
      <c r="R704" s="53">
        <f>L704+P704</f>
        <v>250.91328574002384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2019</v>
      </c>
      <c r="I705" s="48">
        <v>505</v>
      </c>
      <c r="J705" s="48">
        <v>496</v>
      </c>
      <c r="K705" s="51">
        <v>98</v>
      </c>
      <c r="L705" s="55">
        <f>J705*(1-Q705)+K705*Q705</f>
        <v>431.26847009209814</v>
      </c>
      <c r="M705" s="48">
        <v>592</v>
      </c>
      <c r="N705" s="48">
        <v>576</v>
      </c>
      <c r="O705" s="51">
        <v>423</v>
      </c>
      <c r="P705" s="55">
        <f>N705*(1-Q705)+O705*Q705</f>
        <v>551.11576865349502</v>
      </c>
      <c r="Q705" s="52">
        <f>$Q$3</f>
        <v>0.16264203494447702</v>
      </c>
      <c r="R705" s="53">
        <f>L705+P705</f>
        <v>982.38423874559317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2944</v>
      </c>
      <c r="I706" s="48">
        <v>468</v>
      </c>
      <c r="J706" s="48">
        <v>440</v>
      </c>
      <c r="K706" s="51">
        <v>147</v>
      </c>
      <c r="L706" s="55">
        <f>J706*(1-Q706)+K706*Q706</f>
        <v>290.15869132333808</v>
      </c>
      <c r="M706" s="48">
        <v>1684</v>
      </c>
      <c r="N706" s="48">
        <v>1620</v>
      </c>
      <c r="O706" s="51">
        <v>1188</v>
      </c>
      <c r="P706" s="55">
        <f>N706*(1-Q706)+O706*Q706</f>
        <v>1399.0735653641027</v>
      </c>
      <c r="Q706" s="52">
        <f>$Q$4</f>
        <v>0.51140378387939212</v>
      </c>
      <c r="R706" s="53">
        <f>L706+P706</f>
        <v>1689.2322566874409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65</v>
      </c>
      <c r="I707" s="59">
        <v>22</v>
      </c>
      <c r="J707" s="60">
        <v>22</v>
      </c>
      <c r="K707" s="63">
        <v>0</v>
      </c>
      <c r="L707" s="62">
        <f>J707*(1-Q707)+K707*Q707</f>
        <v>14.549761916147768</v>
      </c>
      <c r="M707" s="59">
        <v>9</v>
      </c>
      <c r="N707" s="60">
        <v>9</v>
      </c>
      <c r="O707" s="63">
        <v>9</v>
      </c>
      <c r="P707" s="62">
        <f>N707*(1-Q707)+O707*Q707</f>
        <v>9</v>
      </c>
      <c r="Q707" s="64">
        <f>$Q$5</f>
        <v>0.33864718562964696</v>
      </c>
      <c r="R707" s="65">
        <f>L707+P707</f>
        <v>23.549761916147766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5029</v>
      </c>
      <c r="I708" s="69">
        <v>368</v>
      </c>
      <c r="J708" s="70"/>
      <c r="K708" s="71"/>
      <c r="L708" s="72">
        <v>127</v>
      </c>
      <c r="M708" s="69">
        <v>2725</v>
      </c>
      <c r="N708" s="70"/>
      <c r="O708" s="71"/>
      <c r="P708" s="72">
        <v>1638</v>
      </c>
      <c r="Q708" s="73"/>
      <c r="R708" s="74">
        <f>+L708+P708</f>
        <v>1765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2662</v>
      </c>
      <c r="I709" s="76">
        <v>100</v>
      </c>
      <c r="J709" s="77"/>
      <c r="K709" s="78"/>
      <c r="L709" s="79">
        <v>0</v>
      </c>
      <c r="M709" s="76">
        <v>1628</v>
      </c>
      <c r="N709" s="77"/>
      <c r="O709" s="78"/>
      <c r="P709" s="79">
        <v>464</v>
      </c>
      <c r="Q709" s="80"/>
      <c r="R709" s="81">
        <f>+L709+P709</f>
        <v>464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1194</v>
      </c>
      <c r="I710" s="76">
        <v>79</v>
      </c>
      <c r="J710" s="77"/>
      <c r="K710" s="78"/>
      <c r="L710" s="79">
        <v>12</v>
      </c>
      <c r="M710" s="76">
        <v>706</v>
      </c>
      <c r="N710" s="77"/>
      <c r="O710" s="78"/>
      <c r="P710" s="79">
        <v>146</v>
      </c>
      <c r="Q710" s="80"/>
      <c r="R710" s="81">
        <f>+L710+P710</f>
        <v>158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328</v>
      </c>
      <c r="I711" s="76">
        <v>43</v>
      </c>
      <c r="J711" s="77"/>
      <c r="K711" s="78"/>
      <c r="L711" s="79">
        <v>0</v>
      </c>
      <c r="M711" s="76">
        <v>232</v>
      </c>
      <c r="N711" s="77"/>
      <c r="O711" s="78"/>
      <c r="P711" s="79">
        <v>16</v>
      </c>
      <c r="Q711" s="80"/>
      <c r="R711" s="81">
        <f>+L711+P711</f>
        <v>16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185</v>
      </c>
      <c r="I712" s="86">
        <v>0</v>
      </c>
      <c r="J712" s="87"/>
      <c r="K712" s="88"/>
      <c r="L712" s="89">
        <v>0</v>
      </c>
      <c r="M712" s="86">
        <v>125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9836</v>
      </c>
      <c r="I713" s="96">
        <v>1076</v>
      </c>
      <c r="J713" s="97"/>
      <c r="K713" s="98"/>
      <c r="L713" s="99">
        <f>+L714+SUM(L719:L723)</f>
        <v>618.65500790033457</v>
      </c>
      <c r="M713" s="96">
        <v>5518</v>
      </c>
      <c r="N713" s="100"/>
      <c r="O713" s="101"/>
      <c r="P713" s="99">
        <f>+P714+SUM(P719:P723)</f>
        <v>2834.7115127758029</v>
      </c>
      <c r="Q713" s="102"/>
      <c r="R713" s="103">
        <f>+R714+SUM(R719:R723)</f>
        <v>3453.3665206761375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2851</v>
      </c>
      <c r="I714" s="38">
        <v>569</v>
      </c>
      <c r="J714" s="39">
        <v>564</v>
      </c>
      <c r="K714" s="42">
        <v>265</v>
      </c>
      <c r="L714" s="41">
        <f>SUM(L715:L718)</f>
        <v>493.65500790033457</v>
      </c>
      <c r="M714" s="38">
        <v>1088</v>
      </c>
      <c r="N714" s="39">
        <v>1084</v>
      </c>
      <c r="O714" s="42">
        <v>750</v>
      </c>
      <c r="P714" s="41">
        <f>SUM(P715:P718)</f>
        <v>981.71151277580293</v>
      </c>
      <c r="Q714" s="43"/>
      <c r="R714" s="44">
        <f>SUM(R715:R718)</f>
        <v>1475.3665206761375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590</v>
      </c>
      <c r="I715" s="48">
        <v>122</v>
      </c>
      <c r="J715" s="48">
        <v>122</v>
      </c>
      <c r="K715" s="51">
        <v>73</v>
      </c>
      <c r="L715" s="50">
        <f>J715*(1-Q715)+K715*Q715</f>
        <v>117.91495877588834</v>
      </c>
      <c r="M715" s="48">
        <v>126</v>
      </c>
      <c r="N715" s="48">
        <v>126</v>
      </c>
      <c r="O715" s="51">
        <v>82</v>
      </c>
      <c r="P715" s="50">
        <f>N715*(1-Q715)+O715*Q715</f>
        <v>122.33179971712423</v>
      </c>
      <c r="Q715" s="52">
        <f>$Q$2</f>
        <v>8.3368188247176747E-2</v>
      </c>
      <c r="R715" s="53">
        <f>L715+P715</f>
        <v>240.24675849301258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1348</v>
      </c>
      <c r="I716" s="48">
        <v>263</v>
      </c>
      <c r="J716" s="48">
        <v>263</v>
      </c>
      <c r="K716" s="51">
        <v>85</v>
      </c>
      <c r="L716" s="55">
        <f>J716*(1-Q716)+K716*Q716</f>
        <v>234.04971777988308</v>
      </c>
      <c r="M716" s="48">
        <v>367</v>
      </c>
      <c r="N716" s="48">
        <v>367</v>
      </c>
      <c r="O716" s="51">
        <v>226</v>
      </c>
      <c r="P716" s="55">
        <f>N716*(1-Q716)+O716*Q716</f>
        <v>344.0674730728287</v>
      </c>
      <c r="Q716" s="52">
        <f>$Q$3</f>
        <v>0.16264203494447702</v>
      </c>
      <c r="R716" s="53">
        <f>L716+P716</f>
        <v>578.11719085271181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895</v>
      </c>
      <c r="I717" s="48">
        <v>184</v>
      </c>
      <c r="J717" s="48">
        <v>178</v>
      </c>
      <c r="K717" s="51">
        <v>107</v>
      </c>
      <c r="L717" s="55">
        <f>J717*(1-Q717)+K717*Q717</f>
        <v>141.69033134456316</v>
      </c>
      <c r="M717" s="48">
        <v>596</v>
      </c>
      <c r="N717" s="48">
        <v>591</v>
      </c>
      <c r="O717" s="51">
        <v>443</v>
      </c>
      <c r="P717" s="55">
        <f>N717*(1-Q717)+O717*Q717</f>
        <v>515.31223998584994</v>
      </c>
      <c r="Q717" s="52">
        <f>$Q$4</f>
        <v>0.51140378387939212</v>
      </c>
      <c r="R717" s="53">
        <f>L717+P717</f>
        <v>657.00257133041305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18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0.33864718562964696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3082</v>
      </c>
      <c r="I719" s="69">
        <v>177</v>
      </c>
      <c r="J719" s="70"/>
      <c r="K719" s="71"/>
      <c r="L719" s="72">
        <v>100</v>
      </c>
      <c r="M719" s="69">
        <v>1840</v>
      </c>
      <c r="N719" s="70"/>
      <c r="O719" s="71"/>
      <c r="P719" s="72">
        <v>1076</v>
      </c>
      <c r="Q719" s="73"/>
      <c r="R719" s="74">
        <f>+L719+P719</f>
        <v>1176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2301</v>
      </c>
      <c r="I720" s="76">
        <v>266</v>
      </c>
      <c r="J720" s="77"/>
      <c r="K720" s="78"/>
      <c r="L720" s="79">
        <v>0</v>
      </c>
      <c r="M720" s="76">
        <v>1439</v>
      </c>
      <c r="N720" s="77"/>
      <c r="O720" s="78"/>
      <c r="P720" s="79">
        <v>553</v>
      </c>
      <c r="Q720" s="80"/>
      <c r="R720" s="81">
        <f>+L720+P720</f>
        <v>553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1150</v>
      </c>
      <c r="I721" s="76">
        <v>42</v>
      </c>
      <c r="J721" s="77"/>
      <c r="K721" s="78"/>
      <c r="L721" s="79">
        <v>25</v>
      </c>
      <c r="M721" s="76">
        <v>813</v>
      </c>
      <c r="N721" s="77"/>
      <c r="O721" s="78"/>
      <c r="P721" s="79">
        <v>183</v>
      </c>
      <c r="Q721" s="80"/>
      <c r="R721" s="81">
        <f>+L721+P721</f>
        <v>208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362</v>
      </c>
      <c r="I722" s="76">
        <v>12</v>
      </c>
      <c r="J722" s="77"/>
      <c r="K722" s="78"/>
      <c r="L722" s="79">
        <v>0</v>
      </c>
      <c r="M722" s="76">
        <v>255</v>
      </c>
      <c r="N722" s="77"/>
      <c r="O722" s="78"/>
      <c r="P722" s="79">
        <v>31</v>
      </c>
      <c r="Q722" s="80"/>
      <c r="R722" s="81">
        <f>+L722+P722</f>
        <v>31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91</v>
      </c>
      <c r="I723" s="86">
        <v>9</v>
      </c>
      <c r="J723" s="87"/>
      <c r="K723" s="88"/>
      <c r="L723" s="89">
        <v>0</v>
      </c>
      <c r="M723" s="86">
        <v>82</v>
      </c>
      <c r="N723" s="87"/>
      <c r="O723" s="88"/>
      <c r="P723" s="89">
        <v>10</v>
      </c>
      <c r="Q723" s="90"/>
      <c r="R723" s="91">
        <f>+L723+P723</f>
        <v>10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6126</v>
      </c>
      <c r="I724" s="96">
        <v>747</v>
      </c>
      <c r="J724" s="97"/>
      <c r="K724" s="98"/>
      <c r="L724" s="99">
        <f>+L725+SUM(L730:L734)</f>
        <v>384.45713498046513</v>
      </c>
      <c r="M724" s="96">
        <v>3561</v>
      </c>
      <c r="N724" s="100"/>
      <c r="O724" s="101"/>
      <c r="P724" s="99">
        <f>+P725+SUM(P730:P734)</f>
        <v>1579.1349946842993</v>
      </c>
      <c r="Q724" s="102"/>
      <c r="R724" s="103">
        <f>+R725+SUM(R730:R734)</f>
        <v>1963.5921296647643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1458</v>
      </c>
      <c r="I725" s="38">
        <v>347</v>
      </c>
      <c r="J725" s="39">
        <v>319</v>
      </c>
      <c r="K725" s="42">
        <v>157</v>
      </c>
      <c r="L725" s="41">
        <f>SUM(L726:L729)</f>
        <v>296.45713498046513</v>
      </c>
      <c r="M725" s="38">
        <v>624</v>
      </c>
      <c r="N725" s="39">
        <v>591</v>
      </c>
      <c r="O725" s="42">
        <v>339</v>
      </c>
      <c r="P725" s="41">
        <f>SUM(P726:P729)</f>
        <v>523.13499468429939</v>
      </c>
      <c r="Q725" s="43"/>
      <c r="R725" s="44">
        <f>SUM(R726:R729)</f>
        <v>819.59212966476446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204</v>
      </c>
      <c r="I726" s="48">
        <v>69</v>
      </c>
      <c r="J726" s="48">
        <v>69</v>
      </c>
      <c r="K726" s="51">
        <v>21</v>
      </c>
      <c r="L726" s="50">
        <f>J726*(1-Q726)+K726*Q726</f>
        <v>64.998326964135515</v>
      </c>
      <c r="M726" s="48">
        <v>44</v>
      </c>
      <c r="N726" s="48">
        <v>44</v>
      </c>
      <c r="O726" s="51">
        <v>24</v>
      </c>
      <c r="P726" s="50">
        <f>N726*(1-Q726)+O726*Q726</f>
        <v>42.332636235056469</v>
      </c>
      <c r="Q726" s="52">
        <f>$Q$2</f>
        <v>8.3368188247176747E-2</v>
      </c>
      <c r="R726" s="53">
        <f>L726+P726</f>
        <v>107.33096319919198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1043</v>
      </c>
      <c r="I727" s="48">
        <v>270</v>
      </c>
      <c r="J727" s="48">
        <v>242</v>
      </c>
      <c r="K727" s="51">
        <v>128</v>
      </c>
      <c r="L727" s="55">
        <f>J727*(1-Q727)+K727*Q727</f>
        <v>223.45880801632961</v>
      </c>
      <c r="M727" s="48">
        <v>378</v>
      </c>
      <c r="N727" s="48">
        <v>361</v>
      </c>
      <c r="O727" s="51">
        <v>223</v>
      </c>
      <c r="P727" s="55">
        <f>N727*(1-Q727)+O727*Q727</f>
        <v>338.55539917766214</v>
      </c>
      <c r="Q727" s="52">
        <f>$Q$3</f>
        <v>0.16264203494447702</v>
      </c>
      <c r="R727" s="53">
        <f>L727+P727</f>
        <v>562.01420719399175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185</v>
      </c>
      <c r="I728" s="48">
        <v>8</v>
      </c>
      <c r="J728" s="48">
        <v>8</v>
      </c>
      <c r="K728" s="51">
        <v>8</v>
      </c>
      <c r="L728" s="55">
        <f>J728*(1-Q728)+K728*Q728</f>
        <v>8</v>
      </c>
      <c r="M728" s="48">
        <v>177</v>
      </c>
      <c r="N728" s="48">
        <v>161</v>
      </c>
      <c r="O728" s="51">
        <v>92</v>
      </c>
      <c r="P728" s="55">
        <f>N728*(1-Q728)+O728*Q728</f>
        <v>125.71313891232195</v>
      </c>
      <c r="Q728" s="52">
        <f>$Q$4</f>
        <v>0.51140378387939212</v>
      </c>
      <c r="R728" s="53">
        <f>L728+P728</f>
        <v>133.71313891232194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25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25</v>
      </c>
      <c r="N729" s="60">
        <v>25</v>
      </c>
      <c r="O729" s="63">
        <v>0</v>
      </c>
      <c r="P729" s="62">
        <f>N729*(1-Q729)+O729*Q729</f>
        <v>16.533820359258826</v>
      </c>
      <c r="Q729" s="64">
        <f>$Q$5</f>
        <v>0.33864718562964696</v>
      </c>
      <c r="R729" s="65">
        <f>L729+P729</f>
        <v>16.533820359258826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1495</v>
      </c>
      <c r="I730" s="69">
        <v>104</v>
      </c>
      <c r="J730" s="70"/>
      <c r="K730" s="71"/>
      <c r="L730" s="72">
        <v>31</v>
      </c>
      <c r="M730" s="69">
        <v>851</v>
      </c>
      <c r="N730" s="70"/>
      <c r="O730" s="71"/>
      <c r="P730" s="72">
        <v>500</v>
      </c>
      <c r="Q730" s="73"/>
      <c r="R730" s="74">
        <f>+L730+P730</f>
        <v>531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1563</v>
      </c>
      <c r="I731" s="76">
        <v>227</v>
      </c>
      <c r="J731" s="77"/>
      <c r="K731" s="78"/>
      <c r="L731" s="79">
        <v>57</v>
      </c>
      <c r="M731" s="76">
        <v>793</v>
      </c>
      <c r="N731" s="77"/>
      <c r="O731" s="78"/>
      <c r="P731" s="79">
        <v>319</v>
      </c>
      <c r="Q731" s="80"/>
      <c r="R731" s="81">
        <f>+L731+P731</f>
        <v>376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1191</v>
      </c>
      <c r="I732" s="76">
        <v>70</v>
      </c>
      <c r="J732" s="77"/>
      <c r="K732" s="78"/>
      <c r="L732" s="79">
        <v>0</v>
      </c>
      <c r="M732" s="76">
        <v>911</v>
      </c>
      <c r="N732" s="77"/>
      <c r="O732" s="78"/>
      <c r="P732" s="79">
        <v>188</v>
      </c>
      <c r="Q732" s="80"/>
      <c r="R732" s="81">
        <f>+L732+P732</f>
        <v>188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324</v>
      </c>
      <c r="I733" s="76">
        <v>0</v>
      </c>
      <c r="J733" s="77"/>
      <c r="K733" s="78"/>
      <c r="L733" s="79">
        <v>0</v>
      </c>
      <c r="M733" s="76">
        <v>287</v>
      </c>
      <c r="N733" s="77"/>
      <c r="O733" s="78"/>
      <c r="P733" s="79">
        <v>38</v>
      </c>
      <c r="Q733" s="80"/>
      <c r="R733" s="81">
        <f>+L733+P733</f>
        <v>38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95</v>
      </c>
      <c r="I734" s="86">
        <v>0</v>
      </c>
      <c r="J734" s="87"/>
      <c r="K734" s="88"/>
      <c r="L734" s="89">
        <v>0</v>
      </c>
      <c r="M734" s="86">
        <v>95</v>
      </c>
      <c r="N734" s="87"/>
      <c r="O734" s="88"/>
      <c r="P734" s="89">
        <v>11</v>
      </c>
      <c r="Q734" s="90"/>
      <c r="R734" s="91">
        <f>+L734+P734</f>
        <v>11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5291</v>
      </c>
      <c r="I735" s="96">
        <v>773</v>
      </c>
      <c r="J735" s="97"/>
      <c r="K735" s="98"/>
      <c r="L735" s="99">
        <f>+L736+SUM(L741:L745)</f>
        <v>375.29616598138512</v>
      </c>
      <c r="M735" s="96">
        <v>3183</v>
      </c>
      <c r="N735" s="100"/>
      <c r="O735" s="101"/>
      <c r="P735" s="99">
        <f>+P736+SUM(P741:P745)</f>
        <v>1566.0788358683869</v>
      </c>
      <c r="Q735" s="102"/>
      <c r="R735" s="103">
        <f>+R736+SUM(R741:R745)</f>
        <v>1941.3750018497722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731</v>
      </c>
      <c r="I736" s="38">
        <v>278</v>
      </c>
      <c r="J736" s="39">
        <v>250</v>
      </c>
      <c r="K736" s="42">
        <v>135</v>
      </c>
      <c r="L736" s="41">
        <f>SUM(L737:L740)</f>
        <v>231.29616598138514</v>
      </c>
      <c r="M736" s="38">
        <v>183</v>
      </c>
      <c r="N736" s="39">
        <v>183</v>
      </c>
      <c r="O736" s="42">
        <v>122</v>
      </c>
      <c r="P736" s="41">
        <f>SUM(P737:P740)</f>
        <v>173.07883586838688</v>
      </c>
      <c r="Q736" s="43"/>
      <c r="R736" s="44">
        <f>SUM(R737:R740)</f>
        <v>404.37500184977205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41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8.3368188247176747E-2</v>
      </c>
      <c r="R737" s="53">
        <f>L737+P737</f>
        <v>0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655</v>
      </c>
      <c r="I738" s="48">
        <v>278</v>
      </c>
      <c r="J738" s="48">
        <v>250</v>
      </c>
      <c r="K738" s="51">
        <v>135</v>
      </c>
      <c r="L738" s="55">
        <f>J738*(1-Q738)+K738*Q738</f>
        <v>231.29616598138514</v>
      </c>
      <c r="M738" s="48">
        <v>167</v>
      </c>
      <c r="N738" s="48">
        <v>167</v>
      </c>
      <c r="O738" s="51">
        <v>106</v>
      </c>
      <c r="P738" s="55">
        <f>N738*(1-Q738)+O738*Q738</f>
        <v>157.07883586838688</v>
      </c>
      <c r="Q738" s="52">
        <f>$Q$3</f>
        <v>0.16264203494447702</v>
      </c>
      <c r="R738" s="53">
        <f>L738+P738</f>
        <v>388.37500184977205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35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16</v>
      </c>
      <c r="N739" s="48">
        <v>16</v>
      </c>
      <c r="O739" s="51">
        <v>16</v>
      </c>
      <c r="P739" s="55">
        <f>N739*(1-Q739)+O739*Q739</f>
        <v>16</v>
      </c>
      <c r="Q739" s="52">
        <f>$Q$4</f>
        <v>0.51140378387939212</v>
      </c>
      <c r="R739" s="53">
        <f>L739+P739</f>
        <v>16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0.33864718562964696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1627</v>
      </c>
      <c r="I741" s="69">
        <v>236</v>
      </c>
      <c r="J741" s="70"/>
      <c r="K741" s="71"/>
      <c r="L741" s="72">
        <v>99</v>
      </c>
      <c r="M741" s="69">
        <v>952</v>
      </c>
      <c r="N741" s="70"/>
      <c r="O741" s="71"/>
      <c r="P741" s="72">
        <v>777</v>
      </c>
      <c r="Q741" s="73"/>
      <c r="R741" s="74">
        <f>+L741+P741</f>
        <v>876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1293</v>
      </c>
      <c r="I742" s="76">
        <v>190</v>
      </c>
      <c r="J742" s="77"/>
      <c r="K742" s="78"/>
      <c r="L742" s="79">
        <v>45</v>
      </c>
      <c r="M742" s="76">
        <v>763</v>
      </c>
      <c r="N742" s="77"/>
      <c r="O742" s="78"/>
      <c r="P742" s="79">
        <v>324</v>
      </c>
      <c r="Q742" s="80"/>
      <c r="R742" s="81">
        <f>+L742+P742</f>
        <v>369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1171</v>
      </c>
      <c r="I743" s="76">
        <v>54</v>
      </c>
      <c r="J743" s="77"/>
      <c r="K743" s="78"/>
      <c r="L743" s="79">
        <v>0</v>
      </c>
      <c r="M743" s="76">
        <v>900</v>
      </c>
      <c r="N743" s="77"/>
      <c r="O743" s="78"/>
      <c r="P743" s="79">
        <v>254</v>
      </c>
      <c r="Q743" s="80"/>
      <c r="R743" s="81">
        <f>+L743+P743</f>
        <v>254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347</v>
      </c>
      <c r="I744" s="76">
        <v>15</v>
      </c>
      <c r="J744" s="77"/>
      <c r="K744" s="78"/>
      <c r="L744" s="79">
        <v>0</v>
      </c>
      <c r="M744" s="76">
        <v>289</v>
      </c>
      <c r="N744" s="77"/>
      <c r="O744" s="78"/>
      <c r="P744" s="79">
        <v>38</v>
      </c>
      <c r="Q744" s="80"/>
      <c r="R744" s="81">
        <f>+L744+P744</f>
        <v>38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123</v>
      </c>
      <c r="I745" s="86">
        <v>0</v>
      </c>
      <c r="J745" s="87"/>
      <c r="K745" s="88"/>
      <c r="L745" s="89">
        <v>0</v>
      </c>
      <c r="M745" s="86">
        <v>96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2258</v>
      </c>
      <c r="I746" s="96">
        <v>370</v>
      </c>
      <c r="J746" s="97"/>
      <c r="K746" s="98"/>
      <c r="L746" s="99">
        <f>+L747+SUM(L752:L756)</f>
        <v>152.86789825277614</v>
      </c>
      <c r="M746" s="96">
        <v>1528</v>
      </c>
      <c r="N746" s="100"/>
      <c r="O746" s="101"/>
      <c r="P746" s="99">
        <f>+P747+SUM(P752:P756)</f>
        <v>774.58451726616602</v>
      </c>
      <c r="Q746" s="102"/>
      <c r="R746" s="103">
        <f>+R747+SUM(R752:R756)</f>
        <v>927.45241551894219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278</v>
      </c>
      <c r="I747" s="38">
        <v>137</v>
      </c>
      <c r="J747" s="39">
        <v>137</v>
      </c>
      <c r="K747" s="42">
        <v>87</v>
      </c>
      <c r="L747" s="41">
        <f>SUM(L748:L751)</f>
        <v>128.86789825277614</v>
      </c>
      <c r="M747" s="38">
        <v>96</v>
      </c>
      <c r="N747" s="39">
        <v>96</v>
      </c>
      <c r="O747" s="42">
        <v>74</v>
      </c>
      <c r="P747" s="41">
        <f>SUM(P748:P751)</f>
        <v>92.584517266165975</v>
      </c>
      <c r="Q747" s="43"/>
      <c r="R747" s="44">
        <f>SUM(R748:R751)</f>
        <v>221.45241551894213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8.3368188247176747E-2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245</v>
      </c>
      <c r="I749" s="48">
        <v>125</v>
      </c>
      <c r="J749" s="48">
        <v>125</v>
      </c>
      <c r="K749" s="51">
        <v>75</v>
      </c>
      <c r="L749" s="55">
        <f>J749*(1-Q749)+K749*Q749</f>
        <v>116.86789825277614</v>
      </c>
      <c r="M749" s="48">
        <v>74</v>
      </c>
      <c r="N749" s="48">
        <v>74</v>
      </c>
      <c r="O749" s="51">
        <v>53</v>
      </c>
      <c r="P749" s="55">
        <f>N749*(1-Q749)+O749*Q749</f>
        <v>70.584517266165975</v>
      </c>
      <c r="Q749" s="52">
        <f>$Q$3</f>
        <v>0.16264203494447702</v>
      </c>
      <c r="R749" s="53">
        <f>L749+P749</f>
        <v>187.45241551894213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33</v>
      </c>
      <c r="I750" s="48">
        <v>12</v>
      </c>
      <c r="J750" s="48">
        <v>12</v>
      </c>
      <c r="K750" s="51">
        <v>12</v>
      </c>
      <c r="L750" s="55">
        <f>J750*(1-Q750)+K750*Q750</f>
        <v>12</v>
      </c>
      <c r="M750" s="48">
        <v>22</v>
      </c>
      <c r="N750" s="48">
        <v>22</v>
      </c>
      <c r="O750" s="51">
        <v>22</v>
      </c>
      <c r="P750" s="55">
        <f>N750*(1-Q750)+O750*Q750</f>
        <v>22</v>
      </c>
      <c r="Q750" s="52">
        <f>$Q$4</f>
        <v>0.51140378387939212</v>
      </c>
      <c r="R750" s="53">
        <f>L750+P750</f>
        <v>34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0.33864718562964696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645</v>
      </c>
      <c r="I752" s="69">
        <v>106</v>
      </c>
      <c r="J752" s="70"/>
      <c r="K752" s="71"/>
      <c r="L752" s="72">
        <v>10</v>
      </c>
      <c r="M752" s="69">
        <v>398</v>
      </c>
      <c r="N752" s="70"/>
      <c r="O752" s="71"/>
      <c r="P752" s="72">
        <v>273</v>
      </c>
      <c r="Q752" s="73"/>
      <c r="R752" s="74">
        <f>+L752+P752</f>
        <v>283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471</v>
      </c>
      <c r="I753" s="76">
        <v>24</v>
      </c>
      <c r="J753" s="77"/>
      <c r="K753" s="78"/>
      <c r="L753" s="79">
        <v>14</v>
      </c>
      <c r="M753" s="76">
        <v>379</v>
      </c>
      <c r="N753" s="77"/>
      <c r="O753" s="78"/>
      <c r="P753" s="79">
        <v>258</v>
      </c>
      <c r="Q753" s="80"/>
      <c r="R753" s="81">
        <f>+L753+P753</f>
        <v>272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589</v>
      </c>
      <c r="I754" s="76">
        <v>74</v>
      </c>
      <c r="J754" s="77"/>
      <c r="K754" s="78"/>
      <c r="L754" s="79">
        <v>0</v>
      </c>
      <c r="M754" s="76">
        <v>433</v>
      </c>
      <c r="N754" s="77"/>
      <c r="O754" s="78"/>
      <c r="P754" s="79">
        <v>125</v>
      </c>
      <c r="Q754" s="80"/>
      <c r="R754" s="81">
        <f>+L754+P754</f>
        <v>125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185</v>
      </c>
      <c r="I755" s="76">
        <v>29</v>
      </c>
      <c r="J755" s="77"/>
      <c r="K755" s="78"/>
      <c r="L755" s="79">
        <v>0</v>
      </c>
      <c r="M755" s="76">
        <v>131</v>
      </c>
      <c r="N755" s="77"/>
      <c r="O755" s="78"/>
      <c r="P755" s="79">
        <v>17</v>
      </c>
      <c r="Q755" s="80"/>
      <c r="R755" s="81">
        <f>+L755+P755</f>
        <v>17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91</v>
      </c>
      <c r="I756" s="86">
        <v>0</v>
      </c>
      <c r="J756" s="87"/>
      <c r="K756" s="88"/>
      <c r="L756" s="89">
        <v>0</v>
      </c>
      <c r="M756" s="86">
        <v>91</v>
      </c>
      <c r="N756" s="87"/>
      <c r="O756" s="88"/>
      <c r="P756" s="89">
        <v>9</v>
      </c>
      <c r="Q756" s="90"/>
      <c r="R756" s="91">
        <f>+L756+P756</f>
        <v>9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980</v>
      </c>
      <c r="I757" s="96">
        <v>57</v>
      </c>
      <c r="J757" s="97"/>
      <c r="K757" s="98"/>
      <c r="L757" s="99">
        <f>+L758+SUM(L763:L767)</f>
        <v>35</v>
      </c>
      <c r="M757" s="96">
        <v>733</v>
      </c>
      <c r="N757" s="100"/>
      <c r="O757" s="101"/>
      <c r="P757" s="99">
        <f>+P758+SUM(P763:P767)</f>
        <v>408.69886372044419</v>
      </c>
      <c r="Q757" s="102"/>
      <c r="R757" s="103">
        <f>+R758+SUM(R763:R767)</f>
        <v>443.69886372044419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54</v>
      </c>
      <c r="I758" s="38">
        <v>13</v>
      </c>
      <c r="J758" s="39">
        <v>13</v>
      </c>
      <c r="K758" s="42">
        <v>13</v>
      </c>
      <c r="L758" s="41">
        <f>SUM(L759:L762)</f>
        <v>13</v>
      </c>
      <c r="M758" s="38">
        <v>16</v>
      </c>
      <c r="N758" s="39">
        <v>16</v>
      </c>
      <c r="O758" s="42">
        <v>8</v>
      </c>
      <c r="P758" s="41">
        <f>SUM(P759:P762)</f>
        <v>14.698863720444184</v>
      </c>
      <c r="Q758" s="43"/>
      <c r="R758" s="44">
        <f>SUM(R759:R762)</f>
        <v>27.698863720444184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8.3368188247176747E-2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45</v>
      </c>
      <c r="I760" s="48">
        <v>13</v>
      </c>
      <c r="J760" s="48">
        <v>13</v>
      </c>
      <c r="K760" s="51">
        <v>13</v>
      </c>
      <c r="L760" s="55">
        <f>J760*(1-Q760)+K760*Q760</f>
        <v>13</v>
      </c>
      <c r="M760" s="48">
        <v>16</v>
      </c>
      <c r="N760" s="48">
        <v>16</v>
      </c>
      <c r="O760" s="51">
        <v>8</v>
      </c>
      <c r="P760" s="55">
        <f>N760*(1-Q760)+O760*Q760</f>
        <v>14.698863720444184</v>
      </c>
      <c r="Q760" s="52">
        <f>$Q$3</f>
        <v>0.16264203494447702</v>
      </c>
      <c r="R760" s="53">
        <f>L760+P760</f>
        <v>27.698863720444184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9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0.51140378387939212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0.33864718562964696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205</v>
      </c>
      <c r="I763" s="69">
        <v>33</v>
      </c>
      <c r="J763" s="70"/>
      <c r="K763" s="71"/>
      <c r="L763" s="72">
        <v>22</v>
      </c>
      <c r="M763" s="69">
        <v>134</v>
      </c>
      <c r="N763" s="70"/>
      <c r="O763" s="71"/>
      <c r="P763" s="72">
        <v>80</v>
      </c>
      <c r="Q763" s="73"/>
      <c r="R763" s="74">
        <f>+L763+P763</f>
        <v>102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309</v>
      </c>
      <c r="I764" s="76">
        <v>11</v>
      </c>
      <c r="J764" s="77"/>
      <c r="K764" s="78"/>
      <c r="L764" s="79">
        <v>0</v>
      </c>
      <c r="M764" s="76">
        <v>250</v>
      </c>
      <c r="N764" s="77"/>
      <c r="O764" s="78"/>
      <c r="P764" s="79">
        <v>166</v>
      </c>
      <c r="Q764" s="80"/>
      <c r="R764" s="81">
        <f>+L764+P764</f>
        <v>166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233</v>
      </c>
      <c r="I765" s="76">
        <v>0</v>
      </c>
      <c r="J765" s="77"/>
      <c r="K765" s="78"/>
      <c r="L765" s="79">
        <v>0</v>
      </c>
      <c r="M765" s="76">
        <v>183</v>
      </c>
      <c r="N765" s="77"/>
      <c r="O765" s="78"/>
      <c r="P765" s="79">
        <v>55</v>
      </c>
      <c r="Q765" s="80"/>
      <c r="R765" s="81">
        <f>+L765+P765</f>
        <v>55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148</v>
      </c>
      <c r="I766" s="76">
        <v>0</v>
      </c>
      <c r="J766" s="77"/>
      <c r="K766" s="78"/>
      <c r="L766" s="79">
        <v>0</v>
      </c>
      <c r="M766" s="76">
        <v>119</v>
      </c>
      <c r="N766" s="77"/>
      <c r="O766" s="78"/>
      <c r="P766" s="79">
        <v>79</v>
      </c>
      <c r="Q766" s="80"/>
      <c r="R766" s="81">
        <f>+L766+P766</f>
        <v>79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32</v>
      </c>
      <c r="I767" s="86">
        <v>0</v>
      </c>
      <c r="J767" s="87"/>
      <c r="K767" s="88"/>
      <c r="L767" s="89">
        <v>0</v>
      </c>
      <c r="M767" s="86">
        <v>32</v>
      </c>
      <c r="N767" s="87"/>
      <c r="O767" s="88"/>
      <c r="P767" s="89">
        <v>14</v>
      </c>
      <c r="Q767" s="90"/>
      <c r="R767" s="91">
        <f>+L767+P767</f>
        <v>14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104</v>
      </c>
      <c r="I768" s="96">
        <v>0</v>
      </c>
      <c r="J768" s="97"/>
      <c r="K768" s="98"/>
      <c r="L768" s="99">
        <f>+L769+SUM(L774:L778)</f>
        <v>0</v>
      </c>
      <c r="M768" s="96">
        <v>58</v>
      </c>
      <c r="N768" s="100"/>
      <c r="O768" s="101"/>
      <c r="P768" s="99">
        <f>+P769+SUM(P774:P778)</f>
        <v>11</v>
      </c>
      <c r="Q768" s="102"/>
      <c r="R768" s="103">
        <f>+R769+SUM(R774:R778)</f>
        <v>11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8.3368188247176747E-2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0.16264203494447702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0.51140378387939212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0.33864718562964696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11</v>
      </c>
      <c r="I774" s="69">
        <v>0</v>
      </c>
      <c r="J774" s="70"/>
      <c r="K774" s="71"/>
      <c r="L774" s="72">
        <v>0</v>
      </c>
      <c r="M774" s="69">
        <v>11</v>
      </c>
      <c r="N774" s="70"/>
      <c r="O774" s="71"/>
      <c r="P774" s="72">
        <v>11</v>
      </c>
      <c r="Q774" s="73"/>
      <c r="R774" s="74">
        <f>+L774+P774</f>
        <v>11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32</v>
      </c>
      <c r="I775" s="76">
        <v>0</v>
      </c>
      <c r="J775" s="77"/>
      <c r="K775" s="78"/>
      <c r="L775" s="79">
        <v>0</v>
      </c>
      <c r="M775" s="76">
        <v>12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18</v>
      </c>
      <c r="I776" s="76">
        <v>0</v>
      </c>
      <c r="J776" s="77"/>
      <c r="K776" s="78"/>
      <c r="L776" s="79">
        <v>0</v>
      </c>
      <c r="M776" s="76">
        <v>6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14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29</v>
      </c>
      <c r="I778" s="86">
        <v>0</v>
      </c>
      <c r="J778" s="87"/>
      <c r="K778" s="88"/>
      <c r="L778" s="89">
        <v>0</v>
      </c>
      <c r="M778" s="86">
        <v>29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77</v>
      </c>
      <c r="I779" s="96">
        <v>0</v>
      </c>
      <c r="J779" s="97"/>
      <c r="K779" s="98"/>
      <c r="L779" s="99">
        <f>+L780+SUM(L785:L789)</f>
        <v>0</v>
      </c>
      <c r="M779" s="96">
        <v>77</v>
      </c>
      <c r="N779" s="100"/>
      <c r="O779" s="101"/>
      <c r="P779" s="99">
        <f>+P780+SUM(P785:P789)</f>
        <v>66</v>
      </c>
      <c r="Q779" s="102"/>
      <c r="R779" s="103">
        <f>+R780+SUM(R785:R789)</f>
        <v>66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24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24</v>
      </c>
      <c r="N780" s="39">
        <v>24</v>
      </c>
      <c r="O780" s="42">
        <v>24</v>
      </c>
      <c r="P780" s="41">
        <f>SUM(P781:P784)</f>
        <v>24</v>
      </c>
      <c r="Q780" s="43"/>
      <c r="R780" s="44">
        <f>SUM(R781:R784)</f>
        <v>24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8.3368188247176747E-2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24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24</v>
      </c>
      <c r="N782" s="48">
        <v>24</v>
      </c>
      <c r="O782" s="51">
        <v>24</v>
      </c>
      <c r="P782" s="55">
        <f>N782*(1-Q782)+O782*Q782</f>
        <v>24</v>
      </c>
      <c r="Q782" s="52">
        <f>$Q$3</f>
        <v>0.16264203494447702</v>
      </c>
      <c r="R782" s="53">
        <f>L782+P782</f>
        <v>24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0.51140378387939212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0.33864718562964696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11</v>
      </c>
      <c r="I787" s="76">
        <v>0</v>
      </c>
      <c r="J787" s="77"/>
      <c r="K787" s="78"/>
      <c r="L787" s="79">
        <v>0</v>
      </c>
      <c r="M787" s="76">
        <v>11</v>
      </c>
      <c r="N787" s="77"/>
      <c r="O787" s="78"/>
      <c r="P787" s="79">
        <v>11</v>
      </c>
      <c r="Q787" s="80"/>
      <c r="R787" s="81">
        <f>+L787+P787</f>
        <v>11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42</v>
      </c>
      <c r="I788" s="76">
        <v>0</v>
      </c>
      <c r="J788" s="77"/>
      <c r="K788" s="78"/>
      <c r="L788" s="79">
        <v>0</v>
      </c>
      <c r="M788" s="76">
        <v>42</v>
      </c>
      <c r="N788" s="77"/>
      <c r="O788" s="78"/>
      <c r="P788" s="79">
        <v>31</v>
      </c>
      <c r="Q788" s="80"/>
      <c r="R788" s="81">
        <f>+L788+P788</f>
        <v>31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4401</v>
      </c>
      <c r="I790" s="96">
        <v>721</v>
      </c>
      <c r="J790" s="97"/>
      <c r="K790" s="98"/>
      <c r="L790" s="99">
        <f>+L791+SUM(L796:L800)</f>
        <v>487.74449149673558</v>
      </c>
      <c r="M790" s="96">
        <v>2407</v>
      </c>
      <c r="N790" s="100"/>
      <c r="O790" s="101"/>
      <c r="P790" s="99">
        <f>+P791+SUM(P796:P800)</f>
        <v>1699.0990802392544</v>
      </c>
      <c r="Q790" s="102"/>
      <c r="R790" s="103">
        <f>+R791+SUM(R796:R800)</f>
        <v>2186.8435717359898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2956</v>
      </c>
      <c r="I791" s="38">
        <v>641</v>
      </c>
      <c r="J791" s="39">
        <v>567</v>
      </c>
      <c r="K791" s="42">
        <v>268</v>
      </c>
      <c r="L791" s="41">
        <f>SUM(L792:L795)</f>
        <v>465.74449149673558</v>
      </c>
      <c r="M791" s="38">
        <v>1324</v>
      </c>
      <c r="N791" s="39">
        <v>1269</v>
      </c>
      <c r="O791" s="42">
        <v>974</v>
      </c>
      <c r="P791" s="41">
        <f>SUM(P792:P795)</f>
        <v>1169.0990802392544</v>
      </c>
      <c r="Q791" s="43"/>
      <c r="R791" s="44">
        <f>SUM(R792:R795)</f>
        <v>1634.8435717359898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8.3368188247176747E-2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0.16264203494447702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0.51140378387939212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2956</v>
      </c>
      <c r="I795" s="59">
        <v>641</v>
      </c>
      <c r="J795" s="60">
        <v>567</v>
      </c>
      <c r="K795" s="63">
        <v>268</v>
      </c>
      <c r="L795" s="62">
        <f>J795*(1-Q795)+K795*Q795</f>
        <v>465.74449149673558</v>
      </c>
      <c r="M795" s="59">
        <v>1324</v>
      </c>
      <c r="N795" s="60">
        <v>1269</v>
      </c>
      <c r="O795" s="63">
        <v>974</v>
      </c>
      <c r="P795" s="62">
        <f>N795*(1-Q795)+O795*Q795</f>
        <v>1169.0990802392544</v>
      </c>
      <c r="Q795" s="64">
        <f>$Q$5</f>
        <v>0.33864718562964696</v>
      </c>
      <c r="R795" s="65">
        <f>L795+P795</f>
        <v>1634.8435717359898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717</v>
      </c>
      <c r="I796" s="69">
        <v>51</v>
      </c>
      <c r="J796" s="70"/>
      <c r="K796" s="71"/>
      <c r="L796" s="72">
        <v>22</v>
      </c>
      <c r="M796" s="69">
        <v>482</v>
      </c>
      <c r="N796" s="70"/>
      <c r="O796" s="71"/>
      <c r="P796" s="72">
        <v>359</v>
      </c>
      <c r="Q796" s="73"/>
      <c r="R796" s="74">
        <f>+L796+P796</f>
        <v>381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418</v>
      </c>
      <c r="I797" s="76">
        <v>14</v>
      </c>
      <c r="J797" s="77"/>
      <c r="K797" s="78"/>
      <c r="L797" s="79">
        <v>0</v>
      </c>
      <c r="M797" s="76">
        <v>361</v>
      </c>
      <c r="N797" s="77"/>
      <c r="O797" s="78"/>
      <c r="P797" s="79">
        <v>77</v>
      </c>
      <c r="Q797" s="80"/>
      <c r="R797" s="81">
        <f>+L797+P797</f>
        <v>77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234</v>
      </c>
      <c r="I798" s="76">
        <v>15</v>
      </c>
      <c r="J798" s="77"/>
      <c r="K798" s="78"/>
      <c r="L798" s="79">
        <v>0</v>
      </c>
      <c r="M798" s="76">
        <v>191</v>
      </c>
      <c r="N798" s="77"/>
      <c r="O798" s="78"/>
      <c r="P798" s="79">
        <v>66</v>
      </c>
      <c r="Q798" s="80"/>
      <c r="R798" s="81">
        <f>+L798+P798</f>
        <v>66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55</v>
      </c>
      <c r="I799" s="76">
        <v>0</v>
      </c>
      <c r="J799" s="77"/>
      <c r="K799" s="78"/>
      <c r="L799" s="79">
        <v>0</v>
      </c>
      <c r="M799" s="76">
        <v>28</v>
      </c>
      <c r="N799" s="77"/>
      <c r="O799" s="78"/>
      <c r="P799" s="79">
        <v>19</v>
      </c>
      <c r="Q799" s="80"/>
      <c r="R799" s="81">
        <f>+L799+P799</f>
        <v>19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21</v>
      </c>
      <c r="I800" s="86">
        <v>0</v>
      </c>
      <c r="J800" s="87"/>
      <c r="K800" s="88"/>
      <c r="L800" s="89">
        <v>0</v>
      </c>
      <c r="M800" s="86">
        <v>21</v>
      </c>
      <c r="N800" s="87"/>
      <c r="O800" s="88"/>
      <c r="P800" s="89">
        <v>9</v>
      </c>
      <c r="Q800" s="90"/>
      <c r="R800" s="91">
        <f>+L800+P800</f>
        <v>9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259931</v>
      </c>
      <c r="I801" s="26">
        <v>111316</v>
      </c>
      <c r="J801" s="27"/>
      <c r="K801" s="28"/>
      <c r="L801" s="29">
        <f>+L802+SUM(L807:L811)</f>
        <v>66206.144944915432</v>
      </c>
      <c r="M801" s="26">
        <v>3336</v>
      </c>
      <c r="N801" s="27"/>
      <c r="O801" s="28"/>
      <c r="P801" s="29">
        <f>+P802+SUM(P807:P811)</f>
        <v>1881.5988668734992</v>
      </c>
      <c r="Q801" s="30"/>
      <c r="R801" s="31">
        <f>+R802+SUM(R807:R811)</f>
        <v>68087.743811788925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189952</v>
      </c>
      <c r="I802" s="38">
        <v>60075</v>
      </c>
      <c r="J802" s="39">
        <v>55856</v>
      </c>
      <c r="K802" s="42">
        <v>26774</v>
      </c>
      <c r="L802" s="41">
        <f>SUM(L803:L806)</f>
        <v>49280.144944915432</v>
      </c>
      <c r="M802" s="38">
        <v>1091</v>
      </c>
      <c r="N802" s="39">
        <v>1041</v>
      </c>
      <c r="O802" s="42">
        <v>600</v>
      </c>
      <c r="P802" s="41">
        <f>SUM(P803:P806)</f>
        <v>917.59886687349922</v>
      </c>
      <c r="Q802" s="43"/>
      <c r="R802" s="44">
        <f>SUM(R803:R806)</f>
        <v>50197.743811788925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79694</v>
      </c>
      <c r="I803" s="48">
        <v>16090</v>
      </c>
      <c r="J803" s="48">
        <v>14200</v>
      </c>
      <c r="K803" s="51">
        <v>5497</v>
      </c>
      <c r="L803" s="50">
        <f>J803*(1-Q803)+K803*Q803</f>
        <v>13474.446657684821</v>
      </c>
      <c r="M803" s="48">
        <v>46</v>
      </c>
      <c r="N803" s="48">
        <v>46</v>
      </c>
      <c r="O803" s="51">
        <v>0</v>
      </c>
      <c r="P803" s="50">
        <f>N803*(1-Q803)+O803*Q803</f>
        <v>42.165063340629871</v>
      </c>
      <c r="Q803" s="52">
        <f>$Q$2</f>
        <v>8.3368188247176747E-2</v>
      </c>
      <c r="R803" s="53">
        <f>L803+P803</f>
        <v>13516.611721025451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65076</v>
      </c>
      <c r="I804" s="48">
        <v>26650</v>
      </c>
      <c r="J804" s="48">
        <v>25087</v>
      </c>
      <c r="K804" s="51">
        <v>13247</v>
      </c>
      <c r="L804" s="55">
        <f>J804*(1-Q804)+K804*Q804</f>
        <v>23161.318306257388</v>
      </c>
      <c r="M804" s="48">
        <v>463</v>
      </c>
      <c r="N804" s="48">
        <v>426</v>
      </c>
      <c r="O804" s="51">
        <v>203</v>
      </c>
      <c r="P804" s="55">
        <f>N804*(1-Q804)+O804*Q804</f>
        <v>389.7308262073816</v>
      </c>
      <c r="Q804" s="52">
        <f>$Q$3</f>
        <v>0.16264203494447702</v>
      </c>
      <c r="R804" s="53">
        <f>L804+P804</f>
        <v>23551.04913246477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24202</v>
      </c>
      <c r="I805" s="48">
        <v>11798</v>
      </c>
      <c r="J805" s="48">
        <v>11323</v>
      </c>
      <c r="K805" s="51">
        <v>5344</v>
      </c>
      <c r="L805" s="55">
        <f>J805*(1-Q805)+K805*Q805</f>
        <v>8265.3167761851146</v>
      </c>
      <c r="M805" s="48">
        <v>489</v>
      </c>
      <c r="N805" s="48">
        <v>476</v>
      </c>
      <c r="O805" s="51">
        <v>331</v>
      </c>
      <c r="P805" s="55">
        <f>N805*(1-Q805)+O805*Q805</f>
        <v>401.84645133748813</v>
      </c>
      <c r="Q805" s="52">
        <f>$Q$4</f>
        <v>0.51140378387939212</v>
      </c>
      <c r="R805" s="53">
        <f>L805+P805</f>
        <v>8667.163227522602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20981</v>
      </c>
      <c r="I806" s="59">
        <v>5536</v>
      </c>
      <c r="J806" s="60">
        <v>5246</v>
      </c>
      <c r="K806" s="63">
        <v>2686</v>
      </c>
      <c r="L806" s="62">
        <f>J806*(1-Q806)+K806*Q806</f>
        <v>4379.0632047881045</v>
      </c>
      <c r="M806" s="59">
        <v>93</v>
      </c>
      <c r="N806" s="60">
        <v>93</v>
      </c>
      <c r="O806" s="63">
        <v>66</v>
      </c>
      <c r="P806" s="62">
        <f>N806*(1-Q806)+O806*Q806</f>
        <v>83.856525987999532</v>
      </c>
      <c r="Q806" s="64">
        <f>$Q$5</f>
        <v>0.33864718562964696</v>
      </c>
      <c r="R806" s="65">
        <f>L806+P806</f>
        <v>4462.9197307761042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36638</v>
      </c>
      <c r="I807" s="69">
        <v>24928</v>
      </c>
      <c r="J807" s="70"/>
      <c r="K807" s="71"/>
      <c r="L807" s="72">
        <v>11834</v>
      </c>
      <c r="M807" s="69">
        <v>934</v>
      </c>
      <c r="N807" s="70"/>
      <c r="O807" s="71"/>
      <c r="P807" s="72">
        <v>449</v>
      </c>
      <c r="Q807" s="73"/>
      <c r="R807" s="74">
        <f>+L807+P807</f>
        <v>12283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20174</v>
      </c>
      <c r="I808" s="76">
        <v>16203</v>
      </c>
      <c r="J808" s="77"/>
      <c r="K808" s="78"/>
      <c r="L808" s="79">
        <v>3964</v>
      </c>
      <c r="M808" s="76">
        <v>622</v>
      </c>
      <c r="N808" s="77"/>
      <c r="O808" s="78"/>
      <c r="P808" s="79">
        <v>331</v>
      </c>
      <c r="Q808" s="80"/>
      <c r="R808" s="81">
        <f>+L808+P808</f>
        <v>4295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10266</v>
      </c>
      <c r="I809" s="76">
        <v>8019</v>
      </c>
      <c r="J809" s="77"/>
      <c r="K809" s="78"/>
      <c r="L809" s="79">
        <v>911</v>
      </c>
      <c r="M809" s="76">
        <v>566</v>
      </c>
      <c r="N809" s="77"/>
      <c r="O809" s="78"/>
      <c r="P809" s="79">
        <v>165</v>
      </c>
      <c r="Q809" s="80"/>
      <c r="R809" s="81">
        <f>+L809+P809</f>
        <v>1076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2381</v>
      </c>
      <c r="I810" s="76">
        <v>1820</v>
      </c>
      <c r="J810" s="77"/>
      <c r="K810" s="78"/>
      <c r="L810" s="79">
        <v>201</v>
      </c>
      <c r="M810" s="76">
        <v>100</v>
      </c>
      <c r="N810" s="77"/>
      <c r="O810" s="78"/>
      <c r="P810" s="79">
        <v>19</v>
      </c>
      <c r="Q810" s="80"/>
      <c r="R810" s="81">
        <f>+L810+P810</f>
        <v>220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519</v>
      </c>
      <c r="I811" s="86">
        <v>271</v>
      </c>
      <c r="J811" s="87"/>
      <c r="K811" s="88"/>
      <c r="L811" s="89">
        <v>16</v>
      </c>
      <c r="M811" s="86">
        <v>23</v>
      </c>
      <c r="N811" s="87"/>
      <c r="O811" s="88"/>
      <c r="P811" s="89">
        <v>0</v>
      </c>
      <c r="Q811" s="90"/>
      <c r="R811" s="91">
        <f>+L811+P811</f>
        <v>16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48381</v>
      </c>
      <c r="I812" s="96">
        <v>12020</v>
      </c>
      <c r="J812" s="97"/>
      <c r="K812" s="98"/>
      <c r="L812" s="99">
        <f>+L813+SUM(L818:L822)</f>
        <v>8639.5362166585182</v>
      </c>
      <c r="M812" s="96">
        <v>208</v>
      </c>
      <c r="N812" s="100"/>
      <c r="O812" s="101"/>
      <c r="P812" s="99">
        <f>+P813+SUM(P818:P822)</f>
        <v>149.90876972896487</v>
      </c>
      <c r="Q812" s="102"/>
      <c r="R812" s="103">
        <f>+R813+SUM(R818:R822)</f>
        <v>8789.4449863874834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44768</v>
      </c>
      <c r="I813" s="38">
        <v>10126</v>
      </c>
      <c r="J813" s="39">
        <v>8998</v>
      </c>
      <c r="K813" s="42">
        <v>3329</v>
      </c>
      <c r="L813" s="41">
        <f>SUM(L814:L817)</f>
        <v>8015.5362166585192</v>
      </c>
      <c r="M813" s="38">
        <v>110</v>
      </c>
      <c r="N813" s="39">
        <v>110</v>
      </c>
      <c r="O813" s="42">
        <v>102</v>
      </c>
      <c r="P813" s="41">
        <f>SUM(P814:P817)</f>
        <v>105.90876972896487</v>
      </c>
      <c r="Q813" s="43"/>
      <c r="R813" s="44">
        <f>SUM(R814:R817)</f>
        <v>8121.4449863874843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36145</v>
      </c>
      <c r="I814" s="48">
        <v>7057</v>
      </c>
      <c r="J814" s="48">
        <v>6169</v>
      </c>
      <c r="K814" s="51">
        <v>2047</v>
      </c>
      <c r="L814" s="50">
        <f>J814*(1-Q814)+K814*Q814</f>
        <v>5825.3563280451381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8.3368188247176747E-2</v>
      </c>
      <c r="R814" s="53">
        <f>L814+P814</f>
        <v>5825.3563280451381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3866</v>
      </c>
      <c r="I815" s="48">
        <v>1443</v>
      </c>
      <c r="J815" s="48">
        <v>1229</v>
      </c>
      <c r="K815" s="51">
        <v>821</v>
      </c>
      <c r="L815" s="55">
        <f>J815*(1-Q815)+K815*Q815</f>
        <v>1162.6420497426534</v>
      </c>
      <c r="M815" s="48">
        <v>32</v>
      </c>
      <c r="N815" s="48">
        <v>32</v>
      </c>
      <c r="O815" s="51">
        <v>32</v>
      </c>
      <c r="P815" s="55">
        <f>N815*(1-Q815)+O815*Q815</f>
        <v>32</v>
      </c>
      <c r="Q815" s="52">
        <f>$Q$3</f>
        <v>0.16264203494447702</v>
      </c>
      <c r="R815" s="53">
        <f>L815+P815</f>
        <v>1194.6420497426534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3930</v>
      </c>
      <c r="I816" s="48">
        <v>1565</v>
      </c>
      <c r="J816" s="48">
        <v>1539</v>
      </c>
      <c r="K816" s="51">
        <v>460</v>
      </c>
      <c r="L816" s="55">
        <f>J816*(1-Q816)+K816*Q816</f>
        <v>987.1953171941359</v>
      </c>
      <c r="M816" s="48">
        <v>78</v>
      </c>
      <c r="N816" s="48">
        <v>78</v>
      </c>
      <c r="O816" s="51">
        <v>70</v>
      </c>
      <c r="P816" s="55">
        <f>N816*(1-Q816)+O816*Q816</f>
        <v>73.90876972896487</v>
      </c>
      <c r="Q816" s="52">
        <f>$Q$4</f>
        <v>0.51140378387939212</v>
      </c>
      <c r="R816" s="53">
        <f>L816+P816</f>
        <v>1061.1040869231008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827</v>
      </c>
      <c r="I817" s="59">
        <v>61</v>
      </c>
      <c r="J817" s="60">
        <v>61</v>
      </c>
      <c r="K817" s="63">
        <v>0</v>
      </c>
      <c r="L817" s="62">
        <f>J817*(1-Q817)+K817*Q817</f>
        <v>40.342521676591538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0.33864718562964696</v>
      </c>
      <c r="R817" s="65">
        <f>L817+P817</f>
        <v>40.342521676591538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2658</v>
      </c>
      <c r="I818" s="69">
        <v>1277</v>
      </c>
      <c r="J818" s="70"/>
      <c r="K818" s="71"/>
      <c r="L818" s="72">
        <v>441</v>
      </c>
      <c r="M818" s="69">
        <v>45</v>
      </c>
      <c r="N818" s="70"/>
      <c r="O818" s="71"/>
      <c r="P818" s="72">
        <v>17</v>
      </c>
      <c r="Q818" s="73"/>
      <c r="R818" s="74">
        <f>+L818+P818</f>
        <v>458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652</v>
      </c>
      <c r="I819" s="76">
        <v>422</v>
      </c>
      <c r="J819" s="77"/>
      <c r="K819" s="78"/>
      <c r="L819" s="79">
        <v>171</v>
      </c>
      <c r="M819" s="76">
        <v>42</v>
      </c>
      <c r="N819" s="77"/>
      <c r="O819" s="78"/>
      <c r="P819" s="79">
        <v>27</v>
      </c>
      <c r="Q819" s="80"/>
      <c r="R819" s="81">
        <f>+L819+P819</f>
        <v>198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217</v>
      </c>
      <c r="I820" s="76">
        <v>140</v>
      </c>
      <c r="J820" s="77"/>
      <c r="K820" s="78"/>
      <c r="L820" s="79">
        <v>12</v>
      </c>
      <c r="M820" s="76">
        <v>0</v>
      </c>
      <c r="N820" s="77"/>
      <c r="O820" s="78"/>
      <c r="P820" s="79">
        <v>0</v>
      </c>
      <c r="Q820" s="80"/>
      <c r="R820" s="81">
        <f>+L820+P820</f>
        <v>12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58</v>
      </c>
      <c r="I821" s="76">
        <v>37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29</v>
      </c>
      <c r="I822" s="86">
        <v>18</v>
      </c>
      <c r="J822" s="87"/>
      <c r="K822" s="88"/>
      <c r="L822" s="89">
        <v>0</v>
      </c>
      <c r="M822" s="86">
        <v>11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53849</v>
      </c>
      <c r="I823" s="96">
        <v>18521</v>
      </c>
      <c r="J823" s="97"/>
      <c r="K823" s="98"/>
      <c r="L823" s="99">
        <f>+L824+SUM(L829:L833)</f>
        <v>11978.01340940973</v>
      </c>
      <c r="M823" s="96">
        <v>544</v>
      </c>
      <c r="N823" s="100"/>
      <c r="O823" s="101"/>
      <c r="P823" s="99">
        <f>+P824+SUM(P829:P833)</f>
        <v>414.69362902068042</v>
      </c>
      <c r="Q823" s="102"/>
      <c r="R823" s="103">
        <f>+R824+SUM(R829:R833)</f>
        <v>12392.707038430412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45070</v>
      </c>
      <c r="I824" s="38">
        <v>13012</v>
      </c>
      <c r="J824" s="39">
        <v>12189</v>
      </c>
      <c r="K824" s="42">
        <v>5447</v>
      </c>
      <c r="L824" s="41">
        <f>SUM(L825:L828)</f>
        <v>10082.01340940973</v>
      </c>
      <c r="M824" s="38">
        <v>330</v>
      </c>
      <c r="N824" s="39">
        <v>316</v>
      </c>
      <c r="O824" s="42">
        <v>236</v>
      </c>
      <c r="P824" s="41">
        <f>SUM(P825:P828)</f>
        <v>269.69362902068042</v>
      </c>
      <c r="Q824" s="43"/>
      <c r="R824" s="44">
        <f>SUM(R825:R828)</f>
        <v>10351.707038430412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20941</v>
      </c>
      <c r="I825" s="48">
        <v>3562</v>
      </c>
      <c r="J825" s="48">
        <v>3185</v>
      </c>
      <c r="K825" s="51">
        <v>1511</v>
      </c>
      <c r="L825" s="50">
        <f>J825*(1-Q825)+K825*Q825</f>
        <v>3045.4416528742258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8.3368188247176747E-2</v>
      </c>
      <c r="R825" s="53">
        <f>L825+P825</f>
        <v>3045.4416528742258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10843</v>
      </c>
      <c r="I826" s="48">
        <v>3645</v>
      </c>
      <c r="J826" s="48">
        <v>3375</v>
      </c>
      <c r="K826" s="51">
        <v>1624</v>
      </c>
      <c r="L826" s="55">
        <f>J826*(1-Q826)+K826*Q826</f>
        <v>3090.2137968122206</v>
      </c>
      <c r="M826" s="48">
        <v>61</v>
      </c>
      <c r="N826" s="48">
        <v>47</v>
      </c>
      <c r="O826" s="51">
        <v>61</v>
      </c>
      <c r="P826" s="55">
        <f>N826*(1-Q826)+O826*Q826</f>
        <v>49.276988489222674</v>
      </c>
      <c r="Q826" s="52">
        <f>$Q$3</f>
        <v>0.16264203494447702</v>
      </c>
      <c r="R826" s="53">
        <f>L826+P826</f>
        <v>3139.4907853014433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12745</v>
      </c>
      <c r="I827" s="48">
        <v>5710</v>
      </c>
      <c r="J827" s="48">
        <v>5534</v>
      </c>
      <c r="K827" s="51">
        <v>2302</v>
      </c>
      <c r="L827" s="55">
        <f>J827*(1-Q827)+K827*Q827</f>
        <v>3881.1429705018045</v>
      </c>
      <c r="M827" s="48">
        <v>269</v>
      </c>
      <c r="N827" s="48">
        <v>269</v>
      </c>
      <c r="O827" s="51">
        <v>174</v>
      </c>
      <c r="P827" s="55">
        <f>N827*(1-Q827)+O827*Q827</f>
        <v>220.41664053145774</v>
      </c>
      <c r="Q827" s="52">
        <f>$Q$4</f>
        <v>0.51140378387939212</v>
      </c>
      <c r="R827" s="53">
        <f>L827+P827</f>
        <v>4101.5596110332626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541</v>
      </c>
      <c r="I828" s="59">
        <v>94</v>
      </c>
      <c r="J828" s="60">
        <v>94</v>
      </c>
      <c r="K828" s="63">
        <v>9</v>
      </c>
      <c r="L828" s="62">
        <f>J828*(1-Q828)+K828*Q828</f>
        <v>65.21498922148001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0.33864718562964696</v>
      </c>
      <c r="R828" s="65">
        <f>L828+P828</f>
        <v>65.21498922148001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5412</v>
      </c>
      <c r="I829" s="69">
        <v>3062</v>
      </c>
      <c r="J829" s="70"/>
      <c r="K829" s="71"/>
      <c r="L829" s="72">
        <v>1500</v>
      </c>
      <c r="M829" s="69">
        <v>123</v>
      </c>
      <c r="N829" s="70"/>
      <c r="O829" s="71"/>
      <c r="P829" s="72">
        <v>84</v>
      </c>
      <c r="Q829" s="73"/>
      <c r="R829" s="74">
        <f>+L829+P829</f>
        <v>1584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2069</v>
      </c>
      <c r="I830" s="76">
        <v>1529</v>
      </c>
      <c r="J830" s="77"/>
      <c r="K830" s="78"/>
      <c r="L830" s="79">
        <v>384</v>
      </c>
      <c r="M830" s="76">
        <v>61</v>
      </c>
      <c r="N830" s="77"/>
      <c r="O830" s="78"/>
      <c r="P830" s="79">
        <v>46</v>
      </c>
      <c r="Q830" s="80"/>
      <c r="R830" s="81">
        <f>+L830+P830</f>
        <v>430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1061</v>
      </c>
      <c r="I831" s="76">
        <v>784</v>
      </c>
      <c r="J831" s="77"/>
      <c r="K831" s="78"/>
      <c r="L831" s="79">
        <v>12</v>
      </c>
      <c r="M831" s="76">
        <v>29</v>
      </c>
      <c r="N831" s="77"/>
      <c r="O831" s="78"/>
      <c r="P831" s="79">
        <v>15</v>
      </c>
      <c r="Q831" s="80"/>
      <c r="R831" s="81">
        <f>+L831+P831</f>
        <v>27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214</v>
      </c>
      <c r="I832" s="76">
        <v>110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23</v>
      </c>
      <c r="I833" s="86">
        <v>23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43159</v>
      </c>
      <c r="I834" s="96">
        <v>18584</v>
      </c>
      <c r="J834" s="97"/>
      <c r="K834" s="98"/>
      <c r="L834" s="99">
        <f>+L835+SUM(L840:L844)</f>
        <v>10619.280287019466</v>
      </c>
      <c r="M834" s="96">
        <v>315</v>
      </c>
      <c r="N834" s="100"/>
      <c r="O834" s="101"/>
      <c r="P834" s="99">
        <f>+P835+SUM(P840:P844)</f>
        <v>155.47450009509512</v>
      </c>
      <c r="Q834" s="102"/>
      <c r="R834" s="103">
        <f>+R835+SUM(R840:R844)</f>
        <v>10774.754787114562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30391</v>
      </c>
      <c r="I835" s="38">
        <v>9922</v>
      </c>
      <c r="J835" s="39">
        <v>9285</v>
      </c>
      <c r="K835" s="42">
        <v>4447</v>
      </c>
      <c r="L835" s="41">
        <f>SUM(L836:L839)</f>
        <v>8259.2802870194664</v>
      </c>
      <c r="M835" s="38">
        <v>119</v>
      </c>
      <c r="N835" s="39">
        <v>106</v>
      </c>
      <c r="O835" s="42">
        <v>51</v>
      </c>
      <c r="P835" s="41">
        <f>SUM(P836:P839)</f>
        <v>91.474500095095124</v>
      </c>
      <c r="Q835" s="43"/>
      <c r="R835" s="44">
        <f>SUM(R836:R839)</f>
        <v>8350.7547871145616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11191</v>
      </c>
      <c r="I836" s="48">
        <v>2415</v>
      </c>
      <c r="J836" s="48">
        <v>2144</v>
      </c>
      <c r="K836" s="51">
        <v>707</v>
      </c>
      <c r="L836" s="50">
        <f>J836*(1-Q836)+K836*Q836</f>
        <v>2024.1999134888072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8.3368188247176747E-2</v>
      </c>
      <c r="R836" s="53">
        <f>L836+P836</f>
        <v>2024.1999134888072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14394</v>
      </c>
      <c r="I837" s="48">
        <v>4965</v>
      </c>
      <c r="J837" s="48">
        <v>4689</v>
      </c>
      <c r="K837" s="51">
        <v>2307</v>
      </c>
      <c r="L837" s="55">
        <f>J837*(1-Q837)+K837*Q837</f>
        <v>4301.5866727622561</v>
      </c>
      <c r="M837" s="48">
        <v>65</v>
      </c>
      <c r="N837" s="48">
        <v>65</v>
      </c>
      <c r="O837" s="51">
        <v>26</v>
      </c>
      <c r="P837" s="55">
        <f>N837*(1-Q837)+O837*Q837</f>
        <v>58.656960637165398</v>
      </c>
      <c r="Q837" s="52">
        <f>$Q$3</f>
        <v>0.16264203494447702</v>
      </c>
      <c r="R837" s="53">
        <f>L837+P837</f>
        <v>4360.243633399421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4657</v>
      </c>
      <c r="I838" s="48">
        <v>2520</v>
      </c>
      <c r="J838" s="48">
        <v>2429</v>
      </c>
      <c r="K838" s="51">
        <v>1427</v>
      </c>
      <c r="L838" s="55">
        <f>J838*(1-Q838)+K838*Q838</f>
        <v>1916.5734085528491</v>
      </c>
      <c r="M838" s="48">
        <v>54</v>
      </c>
      <c r="N838" s="48">
        <v>41</v>
      </c>
      <c r="O838" s="51">
        <v>25</v>
      </c>
      <c r="P838" s="55">
        <f>N838*(1-Q838)+O838*Q838</f>
        <v>32.817539457929726</v>
      </c>
      <c r="Q838" s="52">
        <f>$Q$4</f>
        <v>0.51140378387939212</v>
      </c>
      <c r="R838" s="53">
        <f>L838+P838</f>
        <v>1949.3909480107789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149</v>
      </c>
      <c r="I839" s="59">
        <v>22</v>
      </c>
      <c r="J839" s="60">
        <v>22</v>
      </c>
      <c r="K839" s="63">
        <v>7</v>
      </c>
      <c r="L839" s="62">
        <f>J839*(1-Q839)+K839*Q839</f>
        <v>16.920292215555296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0.33864718562964696</v>
      </c>
      <c r="R839" s="65">
        <f>L839+P839</f>
        <v>16.920292215555296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7607</v>
      </c>
      <c r="I840" s="69">
        <v>4936</v>
      </c>
      <c r="J840" s="70"/>
      <c r="K840" s="71"/>
      <c r="L840" s="72">
        <v>1897</v>
      </c>
      <c r="M840" s="69">
        <v>83</v>
      </c>
      <c r="N840" s="70"/>
      <c r="O840" s="71"/>
      <c r="P840" s="72">
        <v>51</v>
      </c>
      <c r="Q840" s="73"/>
      <c r="R840" s="74">
        <f>+L840+P840</f>
        <v>1948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3380</v>
      </c>
      <c r="I841" s="76">
        <v>2487</v>
      </c>
      <c r="J841" s="77"/>
      <c r="K841" s="78"/>
      <c r="L841" s="79">
        <v>347</v>
      </c>
      <c r="M841" s="76">
        <v>45</v>
      </c>
      <c r="N841" s="77"/>
      <c r="O841" s="78"/>
      <c r="P841" s="79">
        <v>13</v>
      </c>
      <c r="Q841" s="80"/>
      <c r="R841" s="81">
        <f>+L841+P841</f>
        <v>360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1320</v>
      </c>
      <c r="I842" s="76">
        <v>1018</v>
      </c>
      <c r="J842" s="77"/>
      <c r="K842" s="78"/>
      <c r="L842" s="79">
        <v>67</v>
      </c>
      <c r="M842" s="76">
        <v>57</v>
      </c>
      <c r="N842" s="77"/>
      <c r="O842" s="78"/>
      <c r="P842" s="79">
        <v>0</v>
      </c>
      <c r="Q842" s="80"/>
      <c r="R842" s="81">
        <f>+L842+P842</f>
        <v>67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374</v>
      </c>
      <c r="I843" s="76">
        <v>184</v>
      </c>
      <c r="J843" s="77"/>
      <c r="K843" s="78"/>
      <c r="L843" s="79">
        <v>49</v>
      </c>
      <c r="M843" s="76">
        <v>0</v>
      </c>
      <c r="N843" s="77"/>
      <c r="O843" s="78"/>
      <c r="P843" s="79">
        <v>0</v>
      </c>
      <c r="Q843" s="80"/>
      <c r="R843" s="81">
        <f>+L843+P843</f>
        <v>49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87</v>
      </c>
      <c r="I844" s="86">
        <v>37</v>
      </c>
      <c r="J844" s="87"/>
      <c r="K844" s="88"/>
      <c r="L844" s="89">
        <v>0</v>
      </c>
      <c r="M844" s="86">
        <v>11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33780</v>
      </c>
      <c r="I845" s="96">
        <v>17293</v>
      </c>
      <c r="J845" s="97"/>
      <c r="K845" s="98"/>
      <c r="L845" s="99">
        <f>+L846+SUM(L851:L855)</f>
        <v>9968.2351536241586</v>
      </c>
      <c r="M845" s="96">
        <v>527</v>
      </c>
      <c r="N845" s="100"/>
      <c r="O845" s="101"/>
      <c r="P845" s="99">
        <f>+P846+SUM(P851:P855)</f>
        <v>264.97211529926938</v>
      </c>
      <c r="Q845" s="102"/>
      <c r="R845" s="103">
        <f>+R846+SUM(R851:R855)</f>
        <v>10233.207268923426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21916</v>
      </c>
      <c r="I846" s="38">
        <v>8543</v>
      </c>
      <c r="J846" s="39">
        <v>7993</v>
      </c>
      <c r="K846" s="42">
        <v>3793</v>
      </c>
      <c r="L846" s="41">
        <f>SUM(L847:L850)</f>
        <v>7262.2351536241576</v>
      </c>
      <c r="M846" s="38">
        <v>213</v>
      </c>
      <c r="N846" s="39">
        <v>190</v>
      </c>
      <c r="O846" s="42">
        <v>99</v>
      </c>
      <c r="P846" s="41">
        <f>SUM(P847:P850)</f>
        <v>166.97211529926938</v>
      </c>
      <c r="Q846" s="43"/>
      <c r="R846" s="44">
        <f>SUM(R847:R850)</f>
        <v>7429.2072689234265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7489</v>
      </c>
      <c r="I847" s="48">
        <v>2115</v>
      </c>
      <c r="J847" s="48">
        <v>1874</v>
      </c>
      <c r="K847" s="51">
        <v>820</v>
      </c>
      <c r="L847" s="50">
        <f>J847*(1-Q847)+K847*Q847</f>
        <v>1786.1299295874758</v>
      </c>
      <c r="M847" s="48">
        <v>15</v>
      </c>
      <c r="N847" s="48">
        <v>15</v>
      </c>
      <c r="O847" s="51">
        <v>0</v>
      </c>
      <c r="P847" s="50">
        <f>N847*(1-Q847)+O847*Q847</f>
        <v>13.749477176292348</v>
      </c>
      <c r="Q847" s="52">
        <f>$Q$2</f>
        <v>8.3368188247176747E-2</v>
      </c>
      <c r="R847" s="53">
        <f>L847+P847</f>
        <v>1799.8794067637682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12560</v>
      </c>
      <c r="I848" s="48">
        <v>5115</v>
      </c>
      <c r="J848" s="48">
        <v>4988</v>
      </c>
      <c r="K848" s="51">
        <v>2234</v>
      </c>
      <c r="L848" s="55">
        <f>J848*(1-Q848)+K848*Q848</f>
        <v>4540.08383576291</v>
      </c>
      <c r="M848" s="48">
        <v>124</v>
      </c>
      <c r="N848" s="48">
        <v>101</v>
      </c>
      <c r="O848" s="51">
        <v>52</v>
      </c>
      <c r="P848" s="55">
        <f>N848*(1-Q848)+O848*Q848</f>
        <v>93.030540287720626</v>
      </c>
      <c r="Q848" s="52">
        <f>$Q$3</f>
        <v>0.16264203494447702</v>
      </c>
      <c r="R848" s="53">
        <f>L848+P848</f>
        <v>4633.1143760506302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1713</v>
      </c>
      <c r="I849" s="48">
        <v>1279</v>
      </c>
      <c r="J849" s="48">
        <v>1098</v>
      </c>
      <c r="K849" s="51">
        <v>732</v>
      </c>
      <c r="L849" s="55">
        <f>J849*(1-Q849)+K849*Q849</f>
        <v>910.82621510014246</v>
      </c>
      <c r="M849" s="48">
        <v>74</v>
      </c>
      <c r="N849" s="48">
        <v>74</v>
      </c>
      <c r="O849" s="51">
        <v>47</v>
      </c>
      <c r="P849" s="55">
        <f>N849*(1-Q849)+O849*Q849</f>
        <v>60.192097835256419</v>
      </c>
      <c r="Q849" s="52">
        <f>$Q$4</f>
        <v>0.51140378387939212</v>
      </c>
      <c r="R849" s="53">
        <f>L849+P849</f>
        <v>971.01831293539885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154</v>
      </c>
      <c r="I850" s="59">
        <v>34</v>
      </c>
      <c r="J850" s="60">
        <v>34</v>
      </c>
      <c r="K850" s="63">
        <v>8</v>
      </c>
      <c r="L850" s="62">
        <f>J850*(1-Q850)+K850*Q850</f>
        <v>25.195173173629183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0.33864718562964696</v>
      </c>
      <c r="R850" s="65">
        <f>L850+P850</f>
        <v>25.195173173629183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5990</v>
      </c>
      <c r="I851" s="69">
        <v>3939</v>
      </c>
      <c r="J851" s="70"/>
      <c r="K851" s="71"/>
      <c r="L851" s="72">
        <v>1959</v>
      </c>
      <c r="M851" s="69">
        <v>156</v>
      </c>
      <c r="N851" s="70"/>
      <c r="O851" s="71"/>
      <c r="P851" s="72">
        <v>67</v>
      </c>
      <c r="Q851" s="73"/>
      <c r="R851" s="74">
        <f>+L851+P851</f>
        <v>2026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3709</v>
      </c>
      <c r="I852" s="76">
        <v>3046</v>
      </c>
      <c r="J852" s="77"/>
      <c r="K852" s="78"/>
      <c r="L852" s="79">
        <v>647</v>
      </c>
      <c r="M852" s="76">
        <v>63</v>
      </c>
      <c r="N852" s="77"/>
      <c r="O852" s="78"/>
      <c r="P852" s="79">
        <v>9</v>
      </c>
      <c r="Q852" s="80"/>
      <c r="R852" s="81">
        <f>+L852+P852</f>
        <v>656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1701</v>
      </c>
      <c r="I853" s="76">
        <v>1333</v>
      </c>
      <c r="J853" s="77"/>
      <c r="K853" s="78"/>
      <c r="L853" s="79">
        <v>84</v>
      </c>
      <c r="M853" s="76">
        <v>90</v>
      </c>
      <c r="N853" s="77"/>
      <c r="O853" s="78"/>
      <c r="P853" s="79">
        <v>22</v>
      </c>
      <c r="Q853" s="80"/>
      <c r="R853" s="81">
        <f>+L853+P853</f>
        <v>106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415</v>
      </c>
      <c r="I854" s="76">
        <v>384</v>
      </c>
      <c r="J854" s="77"/>
      <c r="K854" s="78"/>
      <c r="L854" s="79">
        <v>16</v>
      </c>
      <c r="M854" s="76">
        <v>5</v>
      </c>
      <c r="N854" s="77"/>
      <c r="O854" s="78"/>
      <c r="P854" s="79">
        <v>0</v>
      </c>
      <c r="Q854" s="80"/>
      <c r="R854" s="81">
        <f>+L854+P854</f>
        <v>16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48</v>
      </c>
      <c r="I855" s="86">
        <v>48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22361</v>
      </c>
      <c r="I856" s="96">
        <v>13269</v>
      </c>
      <c r="J856" s="97"/>
      <c r="K856" s="98"/>
      <c r="L856" s="99">
        <f>+L857+SUM(L862:L866)</f>
        <v>6638.1760541197864</v>
      </c>
      <c r="M856" s="96">
        <v>564</v>
      </c>
      <c r="N856" s="100"/>
      <c r="O856" s="101"/>
      <c r="P856" s="99">
        <f>+P857+SUM(P862:P866)</f>
        <v>371.36232028550057</v>
      </c>
      <c r="Q856" s="102"/>
      <c r="R856" s="103">
        <f>+R857+SUM(R862:R866)</f>
        <v>7009.538374405287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11869</v>
      </c>
      <c r="I857" s="38">
        <v>4966</v>
      </c>
      <c r="J857" s="39">
        <v>4507</v>
      </c>
      <c r="K857" s="42">
        <v>2429</v>
      </c>
      <c r="L857" s="41">
        <f>SUM(L858:L861)</f>
        <v>4108.1760541197864</v>
      </c>
      <c r="M857" s="38">
        <v>157</v>
      </c>
      <c r="N857" s="39">
        <v>157</v>
      </c>
      <c r="O857" s="42">
        <v>15</v>
      </c>
      <c r="P857" s="41">
        <f>SUM(P858:P861)</f>
        <v>136.36232028550057</v>
      </c>
      <c r="Q857" s="43"/>
      <c r="R857" s="44">
        <f>SUM(R858:R861)</f>
        <v>4244.538374405287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1804</v>
      </c>
      <c r="I858" s="48">
        <v>544</v>
      </c>
      <c r="J858" s="48">
        <v>488</v>
      </c>
      <c r="K858" s="51">
        <v>217</v>
      </c>
      <c r="L858" s="50">
        <f>J858*(1-Q858)+K858*Q858</f>
        <v>465.4072209850151</v>
      </c>
      <c r="M858" s="48">
        <v>31</v>
      </c>
      <c r="N858" s="48">
        <v>31</v>
      </c>
      <c r="O858" s="51">
        <v>0</v>
      </c>
      <c r="P858" s="50">
        <f>N858*(1-Q858)+O858*Q858</f>
        <v>28.415586164337522</v>
      </c>
      <c r="Q858" s="52">
        <f>$Q$2</f>
        <v>8.3368188247176747E-2</v>
      </c>
      <c r="R858" s="53">
        <f>L858+P858</f>
        <v>493.82280714935263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9467</v>
      </c>
      <c r="I859" s="48">
        <v>4027</v>
      </c>
      <c r="J859" s="48">
        <v>3624</v>
      </c>
      <c r="K859" s="51">
        <v>2062</v>
      </c>
      <c r="L859" s="55">
        <f>J859*(1-Q859)+K859*Q859</f>
        <v>3369.9531414167268</v>
      </c>
      <c r="M859" s="48">
        <v>126</v>
      </c>
      <c r="N859" s="48">
        <v>126</v>
      </c>
      <c r="O859" s="51">
        <v>15</v>
      </c>
      <c r="P859" s="55">
        <f>N859*(1-Q859)+O859*Q859</f>
        <v>107.94673412116305</v>
      </c>
      <c r="Q859" s="52">
        <f>$Q$3</f>
        <v>0.16264203494447702</v>
      </c>
      <c r="R859" s="53">
        <f>L859+P859</f>
        <v>3477.8998755378898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549</v>
      </c>
      <c r="I860" s="48">
        <v>377</v>
      </c>
      <c r="J860" s="48">
        <v>377</v>
      </c>
      <c r="K860" s="51">
        <v>150</v>
      </c>
      <c r="L860" s="55">
        <f>J860*(1-Q860)+K860*Q860</f>
        <v>260.911341059378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0.51140378387939212</v>
      </c>
      <c r="R860" s="53">
        <f>L860+P860</f>
        <v>260.911341059378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49</v>
      </c>
      <c r="I861" s="59">
        <v>18</v>
      </c>
      <c r="J861" s="60">
        <v>18</v>
      </c>
      <c r="K861" s="63">
        <v>0</v>
      </c>
      <c r="L861" s="62">
        <f>J861*(1-Q861)+K861*Q861</f>
        <v>11.904350658666356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0.33864718562964696</v>
      </c>
      <c r="R861" s="65">
        <f>L861+P861</f>
        <v>11.904350658666356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4980</v>
      </c>
      <c r="I862" s="69">
        <v>3862</v>
      </c>
      <c r="J862" s="70"/>
      <c r="K862" s="71"/>
      <c r="L862" s="72">
        <v>1651</v>
      </c>
      <c r="M862" s="69">
        <v>180</v>
      </c>
      <c r="N862" s="70"/>
      <c r="O862" s="71"/>
      <c r="P862" s="72">
        <v>102</v>
      </c>
      <c r="Q862" s="73"/>
      <c r="R862" s="74">
        <f>+L862+P862</f>
        <v>1753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3572</v>
      </c>
      <c r="I863" s="76">
        <v>2982</v>
      </c>
      <c r="J863" s="77"/>
      <c r="K863" s="78"/>
      <c r="L863" s="79">
        <v>698</v>
      </c>
      <c r="M863" s="76">
        <v>106</v>
      </c>
      <c r="N863" s="77"/>
      <c r="O863" s="78"/>
      <c r="P863" s="79">
        <v>71</v>
      </c>
      <c r="Q863" s="80"/>
      <c r="R863" s="81">
        <f>+L863+P863</f>
        <v>769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1440</v>
      </c>
      <c r="I864" s="76">
        <v>1051</v>
      </c>
      <c r="J864" s="77"/>
      <c r="K864" s="78"/>
      <c r="L864" s="79">
        <v>150</v>
      </c>
      <c r="M864" s="76">
        <v>113</v>
      </c>
      <c r="N864" s="77"/>
      <c r="O864" s="78"/>
      <c r="P864" s="79">
        <v>62</v>
      </c>
      <c r="Q864" s="80"/>
      <c r="R864" s="81">
        <f>+L864+P864</f>
        <v>212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384</v>
      </c>
      <c r="I865" s="76">
        <v>315</v>
      </c>
      <c r="J865" s="77"/>
      <c r="K865" s="78"/>
      <c r="L865" s="79">
        <v>15</v>
      </c>
      <c r="M865" s="76">
        <v>8</v>
      </c>
      <c r="N865" s="77"/>
      <c r="O865" s="78"/>
      <c r="P865" s="79">
        <v>0</v>
      </c>
      <c r="Q865" s="80"/>
      <c r="R865" s="81">
        <f>+L865+P865</f>
        <v>15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116</v>
      </c>
      <c r="I866" s="86">
        <v>92</v>
      </c>
      <c r="J866" s="87"/>
      <c r="K866" s="88"/>
      <c r="L866" s="89">
        <v>16</v>
      </c>
      <c r="M866" s="86">
        <v>0</v>
      </c>
      <c r="N866" s="87"/>
      <c r="O866" s="88"/>
      <c r="P866" s="89">
        <v>0</v>
      </c>
      <c r="Q866" s="90"/>
      <c r="R866" s="91">
        <f>+L866+P866</f>
        <v>16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22951</v>
      </c>
      <c r="I867" s="96">
        <v>14644</v>
      </c>
      <c r="J867" s="97"/>
      <c r="K867" s="98"/>
      <c r="L867" s="99">
        <f>+L868+SUM(L873:L877)</f>
        <v>7854.5598075679291</v>
      </c>
      <c r="M867" s="96">
        <v>558</v>
      </c>
      <c r="N867" s="100"/>
      <c r="O867" s="101"/>
      <c r="P867" s="99">
        <f>+P868+SUM(P873:P877)</f>
        <v>143.72301151077733</v>
      </c>
      <c r="Q867" s="102"/>
      <c r="R867" s="103">
        <f>+R868+SUM(R873:R877)</f>
        <v>7998.2828190787068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10788</v>
      </c>
      <c r="I868" s="38">
        <v>5076</v>
      </c>
      <c r="J868" s="39">
        <v>4876</v>
      </c>
      <c r="K868" s="42">
        <v>2492</v>
      </c>
      <c r="L868" s="41">
        <f>SUM(L869:L872)</f>
        <v>4490.5598075679291</v>
      </c>
      <c r="M868" s="38">
        <v>30</v>
      </c>
      <c r="N868" s="39">
        <v>30</v>
      </c>
      <c r="O868" s="42">
        <v>16</v>
      </c>
      <c r="P868" s="41">
        <f>SUM(P869:P872)</f>
        <v>27.723011510777322</v>
      </c>
      <c r="Q868" s="43"/>
      <c r="R868" s="44">
        <f>SUM(R869:R872)</f>
        <v>4518.2828190787068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1507</v>
      </c>
      <c r="I869" s="48">
        <v>263</v>
      </c>
      <c r="J869" s="48">
        <v>252</v>
      </c>
      <c r="K869" s="51">
        <v>71</v>
      </c>
      <c r="L869" s="50">
        <f>J869*(1-Q869)+K869*Q869</f>
        <v>236.910357927261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8.3368188247176747E-2</v>
      </c>
      <c r="R869" s="53">
        <f>L869+P869</f>
        <v>236.910357927261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8957</v>
      </c>
      <c r="I870" s="48">
        <v>4657</v>
      </c>
      <c r="J870" s="48">
        <v>4469</v>
      </c>
      <c r="K870" s="51">
        <v>2306</v>
      </c>
      <c r="L870" s="55">
        <f>J870*(1-Q870)+K870*Q870</f>
        <v>4117.2052784150965</v>
      </c>
      <c r="M870" s="48">
        <v>30</v>
      </c>
      <c r="N870" s="48">
        <v>30</v>
      </c>
      <c r="O870" s="51">
        <v>16</v>
      </c>
      <c r="P870" s="55">
        <f>N870*(1-Q870)+O870*Q870</f>
        <v>27.723011510777322</v>
      </c>
      <c r="Q870" s="52">
        <f>$Q$3</f>
        <v>0.16264203494447702</v>
      </c>
      <c r="R870" s="53">
        <f>L870+P870</f>
        <v>4144.9282899258742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289</v>
      </c>
      <c r="I871" s="48">
        <v>126</v>
      </c>
      <c r="J871" s="48">
        <v>126</v>
      </c>
      <c r="K871" s="51">
        <v>97</v>
      </c>
      <c r="L871" s="55">
        <f>J871*(1-Q871)+K871*Q871</f>
        <v>111.16929026749763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0.51140378387939212</v>
      </c>
      <c r="R871" s="53">
        <f>L871+P871</f>
        <v>111.16929026749763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36</v>
      </c>
      <c r="I872" s="59">
        <v>29</v>
      </c>
      <c r="J872" s="60">
        <v>29</v>
      </c>
      <c r="K872" s="63">
        <v>18</v>
      </c>
      <c r="L872" s="62">
        <f>J872*(1-Q872)+K872*Q872</f>
        <v>25.274880958073886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0.33864718562964696</v>
      </c>
      <c r="R872" s="65">
        <f>L872+P872</f>
        <v>25.274880958073886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5411</v>
      </c>
      <c r="I873" s="69">
        <v>4322</v>
      </c>
      <c r="J873" s="70"/>
      <c r="K873" s="71"/>
      <c r="L873" s="72">
        <v>2216</v>
      </c>
      <c r="M873" s="69">
        <v>161</v>
      </c>
      <c r="N873" s="70"/>
      <c r="O873" s="71"/>
      <c r="P873" s="72">
        <v>29</v>
      </c>
      <c r="Q873" s="73"/>
      <c r="R873" s="74">
        <f>+L873+P873</f>
        <v>2245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3876</v>
      </c>
      <c r="I874" s="76">
        <v>3124</v>
      </c>
      <c r="J874" s="77"/>
      <c r="K874" s="78"/>
      <c r="L874" s="79">
        <v>960</v>
      </c>
      <c r="M874" s="76">
        <v>175</v>
      </c>
      <c r="N874" s="77"/>
      <c r="O874" s="78"/>
      <c r="P874" s="79">
        <v>56</v>
      </c>
      <c r="Q874" s="80"/>
      <c r="R874" s="81">
        <f>+L874+P874</f>
        <v>1016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2146</v>
      </c>
      <c r="I875" s="76">
        <v>1620</v>
      </c>
      <c r="J875" s="77"/>
      <c r="K875" s="78"/>
      <c r="L875" s="79">
        <v>143</v>
      </c>
      <c r="M875" s="76">
        <v>149</v>
      </c>
      <c r="N875" s="77"/>
      <c r="O875" s="78"/>
      <c r="P875" s="79">
        <v>31</v>
      </c>
      <c r="Q875" s="80"/>
      <c r="R875" s="81">
        <f>+L875+P875</f>
        <v>174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572</v>
      </c>
      <c r="I876" s="76">
        <v>486</v>
      </c>
      <c r="J876" s="77"/>
      <c r="K876" s="78"/>
      <c r="L876" s="79">
        <v>45</v>
      </c>
      <c r="M876" s="76">
        <v>43</v>
      </c>
      <c r="N876" s="77"/>
      <c r="O876" s="78"/>
      <c r="P876" s="79">
        <v>0</v>
      </c>
      <c r="Q876" s="80"/>
      <c r="R876" s="81">
        <f>+L876+P876</f>
        <v>45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158</v>
      </c>
      <c r="I877" s="86">
        <v>16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10726</v>
      </c>
      <c r="I878" s="96">
        <v>7574</v>
      </c>
      <c r="J878" s="97"/>
      <c r="K878" s="98"/>
      <c r="L878" s="99">
        <f>+L879+SUM(L884:L888)</f>
        <v>4190.6272271609887</v>
      </c>
      <c r="M878" s="96">
        <v>254</v>
      </c>
      <c r="N878" s="100"/>
      <c r="O878" s="101"/>
      <c r="P878" s="99">
        <f>+P879+SUM(P884:P888)</f>
        <v>80</v>
      </c>
      <c r="Q878" s="102"/>
      <c r="R878" s="103">
        <f>+R879+SUM(R884:R888)</f>
        <v>4270.6272271609887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4779</v>
      </c>
      <c r="I879" s="38">
        <v>2378</v>
      </c>
      <c r="J879" s="39">
        <v>2301</v>
      </c>
      <c r="K879" s="42">
        <v>1739</v>
      </c>
      <c r="L879" s="41">
        <f>SUM(L880:L883)</f>
        <v>2195.6272271609887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2195.6272271609887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555</v>
      </c>
      <c r="I880" s="48">
        <v>100</v>
      </c>
      <c r="J880" s="48">
        <v>54</v>
      </c>
      <c r="K880" s="51">
        <v>90</v>
      </c>
      <c r="L880" s="50">
        <f>J880*(1-Q880)+K880*Q880</f>
        <v>57.001254776898364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8.3368188247176747E-2</v>
      </c>
      <c r="R880" s="53">
        <f>L880+P880</f>
        <v>57.001254776898364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4092</v>
      </c>
      <c r="I881" s="48">
        <v>2176</v>
      </c>
      <c r="J881" s="48">
        <v>2145</v>
      </c>
      <c r="K881" s="51">
        <v>1576</v>
      </c>
      <c r="L881" s="55">
        <f>J881*(1-Q881)+K881*Q881</f>
        <v>2052.4566821165927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0.16264203494447702</v>
      </c>
      <c r="R881" s="53">
        <f>L881+P881</f>
        <v>2052.4566821165927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132</v>
      </c>
      <c r="I882" s="48">
        <v>101</v>
      </c>
      <c r="J882" s="48">
        <v>101</v>
      </c>
      <c r="K882" s="51">
        <v>72</v>
      </c>
      <c r="L882" s="55">
        <f>J882*(1-Q882)+K882*Q882</f>
        <v>86.16929026749763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0.51140378387939212</v>
      </c>
      <c r="R882" s="53">
        <f>L882+P882</f>
        <v>86.16929026749763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0.33864718562964696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2473</v>
      </c>
      <c r="I884" s="69">
        <v>2038</v>
      </c>
      <c r="J884" s="70"/>
      <c r="K884" s="71"/>
      <c r="L884" s="72">
        <v>1292</v>
      </c>
      <c r="M884" s="69">
        <v>56</v>
      </c>
      <c r="N884" s="70"/>
      <c r="O884" s="71"/>
      <c r="P884" s="72">
        <v>0</v>
      </c>
      <c r="Q884" s="73"/>
      <c r="R884" s="74">
        <f>+L884+P884</f>
        <v>1292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1771</v>
      </c>
      <c r="I885" s="76">
        <v>1621</v>
      </c>
      <c r="J885" s="77"/>
      <c r="K885" s="78"/>
      <c r="L885" s="79">
        <v>457</v>
      </c>
      <c r="M885" s="76">
        <v>90</v>
      </c>
      <c r="N885" s="77"/>
      <c r="O885" s="78"/>
      <c r="P885" s="79">
        <v>70</v>
      </c>
      <c r="Q885" s="80"/>
      <c r="R885" s="81">
        <f>+L885+P885</f>
        <v>527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1478</v>
      </c>
      <c r="I886" s="76">
        <v>1354</v>
      </c>
      <c r="J886" s="77"/>
      <c r="K886" s="78"/>
      <c r="L886" s="79">
        <v>195</v>
      </c>
      <c r="M886" s="76">
        <v>83</v>
      </c>
      <c r="N886" s="77"/>
      <c r="O886" s="78"/>
      <c r="P886" s="79">
        <v>10</v>
      </c>
      <c r="Q886" s="80"/>
      <c r="R886" s="81">
        <f>+L886+P886</f>
        <v>205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225</v>
      </c>
      <c r="I887" s="76">
        <v>184</v>
      </c>
      <c r="J887" s="77"/>
      <c r="K887" s="78"/>
      <c r="L887" s="79">
        <v>51</v>
      </c>
      <c r="M887" s="76">
        <v>25</v>
      </c>
      <c r="N887" s="77"/>
      <c r="O887" s="78"/>
      <c r="P887" s="79">
        <v>0</v>
      </c>
      <c r="Q887" s="80"/>
      <c r="R887" s="81">
        <f>+L887+P887</f>
        <v>51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2928</v>
      </c>
      <c r="I889" s="96">
        <v>2438</v>
      </c>
      <c r="J889" s="97"/>
      <c r="K889" s="98"/>
      <c r="L889" s="99">
        <f>+L890+SUM(L895:L899)</f>
        <v>1510.4829849029866</v>
      </c>
      <c r="M889" s="96">
        <v>73</v>
      </c>
      <c r="N889" s="100"/>
      <c r="O889" s="101"/>
      <c r="P889" s="99">
        <f>+P890+SUM(P895:P899)</f>
        <v>50.373579650555229</v>
      </c>
      <c r="Q889" s="102"/>
      <c r="R889" s="103">
        <f>+R890+SUM(R895:R899)</f>
        <v>1560.8565645535418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1079</v>
      </c>
      <c r="I890" s="38">
        <v>737</v>
      </c>
      <c r="J890" s="39">
        <v>684</v>
      </c>
      <c r="K890" s="42">
        <v>416</v>
      </c>
      <c r="L890" s="41">
        <f>SUM(L891:L894)</f>
        <v>634.48298490298657</v>
      </c>
      <c r="M890" s="38">
        <v>10</v>
      </c>
      <c r="N890" s="39">
        <v>10</v>
      </c>
      <c r="O890" s="42">
        <v>0</v>
      </c>
      <c r="P890" s="41">
        <f>SUM(P891:P894)</f>
        <v>8.3735796505552287</v>
      </c>
      <c r="Q890" s="43"/>
      <c r="R890" s="44">
        <f>SUM(R891:R894)</f>
        <v>642.85656455354183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28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8.3368188247176747E-2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857</v>
      </c>
      <c r="I892" s="48">
        <v>596</v>
      </c>
      <c r="J892" s="48">
        <v>542</v>
      </c>
      <c r="K892" s="51">
        <v>291</v>
      </c>
      <c r="L892" s="55">
        <f>J892*(1-Q892)+K892*Q892</f>
        <v>501.17684922893625</v>
      </c>
      <c r="M892" s="48">
        <v>10</v>
      </c>
      <c r="N892" s="48">
        <v>10</v>
      </c>
      <c r="O892" s="51">
        <v>0</v>
      </c>
      <c r="P892" s="55">
        <f>N892*(1-Q892)+O892*Q892</f>
        <v>8.3735796505552287</v>
      </c>
      <c r="Q892" s="52">
        <f>$Q$3</f>
        <v>0.16264203494447702</v>
      </c>
      <c r="R892" s="53">
        <f>L892+P892</f>
        <v>509.55042887949151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171</v>
      </c>
      <c r="I893" s="48">
        <v>119</v>
      </c>
      <c r="J893" s="48">
        <v>119</v>
      </c>
      <c r="K893" s="51">
        <v>102</v>
      </c>
      <c r="L893" s="55">
        <f>J893*(1-Q893)+K893*Q893</f>
        <v>110.30613567405034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0.51140378387939212</v>
      </c>
      <c r="R893" s="53">
        <f>L893+P893</f>
        <v>110.30613567405034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23</v>
      </c>
      <c r="I894" s="59">
        <v>23</v>
      </c>
      <c r="J894" s="60">
        <v>23</v>
      </c>
      <c r="K894" s="63">
        <v>23</v>
      </c>
      <c r="L894" s="62">
        <f>J894*(1-Q894)+K894*Q894</f>
        <v>23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0.33864718562964696</v>
      </c>
      <c r="R894" s="65">
        <f>L894+P894</f>
        <v>23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683</v>
      </c>
      <c r="I895" s="69">
        <v>623</v>
      </c>
      <c r="J895" s="70"/>
      <c r="K895" s="71"/>
      <c r="L895" s="72">
        <v>476</v>
      </c>
      <c r="M895" s="69">
        <v>0</v>
      </c>
      <c r="N895" s="70"/>
      <c r="O895" s="71"/>
      <c r="P895" s="72">
        <v>0</v>
      </c>
      <c r="Q895" s="73"/>
      <c r="R895" s="74">
        <f>+L895+P895</f>
        <v>476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549</v>
      </c>
      <c r="I896" s="76">
        <v>502</v>
      </c>
      <c r="J896" s="77"/>
      <c r="K896" s="78"/>
      <c r="L896" s="79">
        <v>190</v>
      </c>
      <c r="M896" s="76">
        <v>23</v>
      </c>
      <c r="N896" s="77"/>
      <c r="O896" s="78"/>
      <c r="P896" s="79">
        <v>23</v>
      </c>
      <c r="Q896" s="80"/>
      <c r="R896" s="81">
        <f>+L896+P896</f>
        <v>213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476</v>
      </c>
      <c r="I897" s="76">
        <v>454</v>
      </c>
      <c r="J897" s="77"/>
      <c r="K897" s="78"/>
      <c r="L897" s="79">
        <v>187</v>
      </c>
      <c r="M897" s="76">
        <v>22</v>
      </c>
      <c r="N897" s="77"/>
      <c r="O897" s="78"/>
      <c r="P897" s="79">
        <v>0</v>
      </c>
      <c r="Q897" s="80"/>
      <c r="R897" s="81">
        <f>+L897+P897</f>
        <v>187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109</v>
      </c>
      <c r="I898" s="76">
        <v>90</v>
      </c>
      <c r="J898" s="77"/>
      <c r="K898" s="78"/>
      <c r="L898" s="79">
        <v>23</v>
      </c>
      <c r="M898" s="76">
        <v>19</v>
      </c>
      <c r="N898" s="77"/>
      <c r="O898" s="78"/>
      <c r="P898" s="79">
        <v>19</v>
      </c>
      <c r="Q898" s="80"/>
      <c r="R898" s="81">
        <f>+L898+P898</f>
        <v>42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32</v>
      </c>
      <c r="I899" s="86">
        <v>32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358</v>
      </c>
      <c r="I900" s="96">
        <v>316</v>
      </c>
      <c r="J900" s="97"/>
      <c r="K900" s="98"/>
      <c r="L900" s="99">
        <f>+L901+SUM(L906:L910)</f>
        <v>255</v>
      </c>
      <c r="M900" s="96">
        <v>42</v>
      </c>
      <c r="N900" s="100"/>
      <c r="O900" s="101"/>
      <c r="P900" s="99">
        <f>+P901+SUM(P906:P910)</f>
        <v>39.723011510777326</v>
      </c>
      <c r="Q900" s="102"/>
      <c r="R900" s="103">
        <f>+R901+SUM(R906:R910)</f>
        <v>294.72301151077733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41</v>
      </c>
      <c r="I901" s="38">
        <v>27</v>
      </c>
      <c r="J901" s="39">
        <v>27</v>
      </c>
      <c r="K901" s="42">
        <v>27</v>
      </c>
      <c r="L901" s="41">
        <f>SUM(L902:L905)</f>
        <v>27</v>
      </c>
      <c r="M901" s="38">
        <v>14</v>
      </c>
      <c r="N901" s="39">
        <v>14</v>
      </c>
      <c r="O901" s="42">
        <v>0</v>
      </c>
      <c r="P901" s="41">
        <f>SUM(P902:P905)</f>
        <v>11.723011510777322</v>
      </c>
      <c r="Q901" s="43"/>
      <c r="R901" s="44">
        <f>SUM(R902:R905)</f>
        <v>38.723011510777326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8.3368188247176747E-2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41</v>
      </c>
      <c r="I903" s="48">
        <v>27</v>
      </c>
      <c r="J903" s="48">
        <v>27</v>
      </c>
      <c r="K903" s="51">
        <v>27</v>
      </c>
      <c r="L903" s="55">
        <f>J903*(1-Q903)+K903*Q903</f>
        <v>27</v>
      </c>
      <c r="M903" s="48">
        <v>14</v>
      </c>
      <c r="N903" s="48">
        <v>14</v>
      </c>
      <c r="O903" s="51">
        <v>0</v>
      </c>
      <c r="P903" s="55">
        <f>N903*(1-Q903)+O903*Q903</f>
        <v>11.723011510777322</v>
      </c>
      <c r="Q903" s="52">
        <f>$Q$3</f>
        <v>0.16264203494447702</v>
      </c>
      <c r="R903" s="53">
        <f>L903+P903</f>
        <v>38.723011510777326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0.51140378387939212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0.33864718562964696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134</v>
      </c>
      <c r="I906" s="69">
        <v>106</v>
      </c>
      <c r="J906" s="70"/>
      <c r="K906" s="71"/>
      <c r="L906" s="72">
        <v>98</v>
      </c>
      <c r="M906" s="69">
        <v>28</v>
      </c>
      <c r="N906" s="70"/>
      <c r="O906" s="71"/>
      <c r="P906" s="72">
        <v>28</v>
      </c>
      <c r="Q906" s="73"/>
      <c r="R906" s="74">
        <f>+L906+P906</f>
        <v>126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117</v>
      </c>
      <c r="I907" s="76">
        <v>117</v>
      </c>
      <c r="J907" s="77"/>
      <c r="K907" s="78"/>
      <c r="L907" s="79">
        <v>87</v>
      </c>
      <c r="M907" s="76">
        <v>0</v>
      </c>
      <c r="N907" s="77"/>
      <c r="O907" s="78"/>
      <c r="P907" s="79">
        <v>0</v>
      </c>
      <c r="Q907" s="80"/>
      <c r="R907" s="81">
        <f>+L907+P907</f>
        <v>87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66</v>
      </c>
      <c r="I908" s="76">
        <v>66</v>
      </c>
      <c r="J908" s="77"/>
      <c r="K908" s="78"/>
      <c r="L908" s="79">
        <v>43</v>
      </c>
      <c r="M908" s="76">
        <v>0</v>
      </c>
      <c r="N908" s="77"/>
      <c r="O908" s="78"/>
      <c r="P908" s="79">
        <v>0</v>
      </c>
      <c r="Q908" s="80"/>
      <c r="R908" s="81">
        <f>+L908+P908</f>
        <v>43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171</v>
      </c>
      <c r="I911" s="96">
        <v>146</v>
      </c>
      <c r="J911" s="97"/>
      <c r="K911" s="98"/>
      <c r="L911" s="99">
        <f>+L912+SUM(L917:L921)</f>
        <v>30</v>
      </c>
      <c r="M911" s="96">
        <v>25</v>
      </c>
      <c r="N911" s="100"/>
      <c r="O911" s="101"/>
      <c r="P911" s="99">
        <f>+P912+SUM(P917:P921)</f>
        <v>24</v>
      </c>
      <c r="Q911" s="102"/>
      <c r="R911" s="103">
        <f>+R912+SUM(R917:R921)</f>
        <v>54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14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14</v>
      </c>
      <c r="N912" s="39">
        <v>14</v>
      </c>
      <c r="O912" s="42">
        <v>14</v>
      </c>
      <c r="P912" s="41">
        <f>SUM(P913:P916)</f>
        <v>14</v>
      </c>
      <c r="Q912" s="43"/>
      <c r="R912" s="44">
        <f>SUM(R913:R916)</f>
        <v>14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8.3368188247176747E-2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0.16264203494447702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14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14</v>
      </c>
      <c r="N915" s="48">
        <v>14</v>
      </c>
      <c r="O915" s="51">
        <v>14</v>
      </c>
      <c r="P915" s="55">
        <f>N915*(1-Q915)+O915*Q915</f>
        <v>14</v>
      </c>
      <c r="Q915" s="52">
        <f>$Q$4</f>
        <v>0.51140378387939212</v>
      </c>
      <c r="R915" s="53">
        <f>L915+P915</f>
        <v>14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0.33864718562964696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92</v>
      </c>
      <c r="I917" s="69">
        <v>82</v>
      </c>
      <c r="J917" s="70"/>
      <c r="K917" s="71"/>
      <c r="L917" s="72">
        <v>24</v>
      </c>
      <c r="M917" s="69">
        <v>10</v>
      </c>
      <c r="N917" s="70"/>
      <c r="O917" s="71"/>
      <c r="P917" s="72">
        <v>10</v>
      </c>
      <c r="Q917" s="73"/>
      <c r="R917" s="74">
        <f>+L917+P917</f>
        <v>34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9</v>
      </c>
      <c r="I918" s="76">
        <v>9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34</v>
      </c>
      <c r="I919" s="76">
        <v>34</v>
      </c>
      <c r="J919" s="77"/>
      <c r="K919" s="78"/>
      <c r="L919" s="79">
        <v>6</v>
      </c>
      <c r="M919" s="76">
        <v>0</v>
      </c>
      <c r="N919" s="77"/>
      <c r="O919" s="78"/>
      <c r="P919" s="79">
        <v>0</v>
      </c>
      <c r="Q919" s="80"/>
      <c r="R919" s="81">
        <f>+L919+P919</f>
        <v>6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21</v>
      </c>
      <c r="I920" s="76">
        <v>21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21267</v>
      </c>
      <c r="I922" s="96">
        <v>6509</v>
      </c>
      <c r="J922" s="97"/>
      <c r="K922" s="98"/>
      <c r="L922" s="99">
        <f>+L923+SUM(L928:L932)</f>
        <v>4517.549644069737</v>
      </c>
      <c r="M922" s="96">
        <v>225</v>
      </c>
      <c r="N922" s="100"/>
      <c r="O922" s="101"/>
      <c r="P922" s="99">
        <f>+P923+SUM(P928:P932)</f>
        <v>185.85652598799953</v>
      </c>
      <c r="Q922" s="102"/>
      <c r="R922" s="103">
        <f>+R923+SUM(R928:R932)</f>
        <v>4703.4061700577367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19236</v>
      </c>
      <c r="I923" s="38">
        <v>5289</v>
      </c>
      <c r="J923" s="39">
        <v>4998</v>
      </c>
      <c r="K923" s="42">
        <v>2655</v>
      </c>
      <c r="L923" s="41">
        <f>SUM(L924:L927)</f>
        <v>4204.549644069737</v>
      </c>
      <c r="M923" s="38">
        <v>93</v>
      </c>
      <c r="N923" s="39">
        <v>93</v>
      </c>
      <c r="O923" s="42">
        <v>66</v>
      </c>
      <c r="P923" s="41">
        <f>SUM(P924:P927)</f>
        <v>83.856525987999532</v>
      </c>
      <c r="Q923" s="43"/>
      <c r="R923" s="44">
        <f>SUM(R924:R927)</f>
        <v>4288.4061700577367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34</v>
      </c>
      <c r="I924" s="48">
        <v>34</v>
      </c>
      <c r="J924" s="48">
        <v>34</v>
      </c>
      <c r="K924" s="51">
        <v>34</v>
      </c>
      <c r="L924" s="50">
        <f>J924*(1-Q924)+K924*Q924</f>
        <v>34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8.3368188247176747E-2</v>
      </c>
      <c r="R924" s="53">
        <f>L924+P924</f>
        <v>34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0.16264203494447702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0.51140378387939212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19202</v>
      </c>
      <c r="I927" s="59">
        <v>5254</v>
      </c>
      <c r="J927" s="60">
        <v>4964</v>
      </c>
      <c r="K927" s="63">
        <v>2621</v>
      </c>
      <c r="L927" s="62">
        <f>J927*(1-Q927)+K927*Q927</f>
        <v>4170.549644069737</v>
      </c>
      <c r="M927" s="59">
        <v>93</v>
      </c>
      <c r="N927" s="60">
        <v>93</v>
      </c>
      <c r="O927" s="63">
        <v>66</v>
      </c>
      <c r="P927" s="62">
        <f>N927*(1-Q927)+O927*Q927</f>
        <v>83.856525987999532</v>
      </c>
      <c r="Q927" s="64">
        <f>$Q$5</f>
        <v>0.33864718562964696</v>
      </c>
      <c r="R927" s="65">
        <f>L927+P927</f>
        <v>4254.4061700577367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1198</v>
      </c>
      <c r="I928" s="69">
        <v>680</v>
      </c>
      <c r="J928" s="70"/>
      <c r="K928" s="71"/>
      <c r="L928" s="72">
        <v>279</v>
      </c>
      <c r="M928" s="69">
        <v>91</v>
      </c>
      <c r="N928" s="70"/>
      <c r="O928" s="71"/>
      <c r="P928" s="72">
        <v>61</v>
      </c>
      <c r="Q928" s="73"/>
      <c r="R928" s="74">
        <f>+L928+P928</f>
        <v>340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471</v>
      </c>
      <c r="I929" s="76">
        <v>364</v>
      </c>
      <c r="J929" s="77"/>
      <c r="K929" s="78"/>
      <c r="L929" s="79">
        <v>23</v>
      </c>
      <c r="M929" s="76">
        <v>17</v>
      </c>
      <c r="N929" s="77"/>
      <c r="O929" s="78"/>
      <c r="P929" s="79">
        <v>17</v>
      </c>
      <c r="Q929" s="80"/>
      <c r="R929" s="81">
        <f>+L929+P929</f>
        <v>40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327</v>
      </c>
      <c r="I930" s="76">
        <v>163</v>
      </c>
      <c r="J930" s="77"/>
      <c r="K930" s="78"/>
      <c r="L930" s="79">
        <v>11</v>
      </c>
      <c r="M930" s="76">
        <v>24</v>
      </c>
      <c r="N930" s="77"/>
      <c r="O930" s="78"/>
      <c r="P930" s="79">
        <v>24</v>
      </c>
      <c r="Q930" s="80"/>
      <c r="R930" s="81">
        <f>+L930+P930</f>
        <v>35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9</v>
      </c>
      <c r="I931" s="76">
        <v>9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26</v>
      </c>
      <c r="I932" s="86">
        <v>5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16083</v>
      </c>
      <c r="I933" s="26">
        <v>8154</v>
      </c>
      <c r="J933" s="27"/>
      <c r="K933" s="28"/>
      <c r="L933" s="29">
        <f>+L934+SUM(L939:L943)</f>
        <v>4863.5757965590183</v>
      </c>
      <c r="M933" s="26">
        <v>2122</v>
      </c>
      <c r="N933" s="27"/>
      <c r="O933" s="28"/>
      <c r="P933" s="29">
        <f>+P934+SUM(P939:P943)</f>
        <v>1596.3961742467104</v>
      </c>
      <c r="Q933" s="30"/>
      <c r="R933" s="31">
        <f>+R934+SUM(R939:R943)</f>
        <v>6459.9719708057291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9042</v>
      </c>
      <c r="I934" s="38">
        <v>3568</v>
      </c>
      <c r="J934" s="39">
        <v>3442</v>
      </c>
      <c r="K934" s="42">
        <v>2455</v>
      </c>
      <c r="L934" s="41">
        <f>SUM(L935:L938)</f>
        <v>3257.5757965590187</v>
      </c>
      <c r="M934" s="38">
        <v>584</v>
      </c>
      <c r="N934" s="39">
        <v>573</v>
      </c>
      <c r="O934" s="42">
        <v>479</v>
      </c>
      <c r="P934" s="41">
        <f>SUM(P935:P938)</f>
        <v>543.39617424671053</v>
      </c>
      <c r="Q934" s="43"/>
      <c r="R934" s="44">
        <f>SUM(R935:R938)</f>
        <v>3800.9719708057296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3442</v>
      </c>
      <c r="I935" s="48">
        <v>536</v>
      </c>
      <c r="J935" s="48">
        <v>494</v>
      </c>
      <c r="K935" s="51">
        <v>188</v>
      </c>
      <c r="L935" s="50">
        <f>J935*(1-Q935)+K935*Q935</f>
        <v>468.48933439636392</v>
      </c>
      <c r="M935" s="48">
        <v>81</v>
      </c>
      <c r="N935" s="48">
        <v>81</v>
      </c>
      <c r="O935" s="51">
        <v>81</v>
      </c>
      <c r="P935" s="50">
        <f>N935*(1-Q935)+O935*Q935</f>
        <v>81</v>
      </c>
      <c r="Q935" s="52">
        <f>$Q$2</f>
        <v>8.3368188247176747E-2</v>
      </c>
      <c r="R935" s="53">
        <f>L935+P935</f>
        <v>549.48933439636392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4244</v>
      </c>
      <c r="I936" s="48">
        <v>2173</v>
      </c>
      <c r="J936" s="48">
        <v>2090</v>
      </c>
      <c r="K936" s="51">
        <v>1659</v>
      </c>
      <c r="L936" s="55">
        <f>J936*(1-Q936)+K936*Q936</f>
        <v>2019.9012829389303</v>
      </c>
      <c r="M936" s="48">
        <v>179</v>
      </c>
      <c r="N936" s="48">
        <v>179</v>
      </c>
      <c r="O936" s="51">
        <v>131</v>
      </c>
      <c r="P936" s="55">
        <f>N936*(1-Q936)+O936*Q936</f>
        <v>171.19318232266511</v>
      </c>
      <c r="Q936" s="52">
        <f>$Q$3</f>
        <v>0.16264203494447702</v>
      </c>
      <c r="R936" s="53">
        <f>L936+P936</f>
        <v>2191.0944652615954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523</v>
      </c>
      <c r="I937" s="48">
        <v>262</v>
      </c>
      <c r="J937" s="48">
        <v>262</v>
      </c>
      <c r="K937" s="51">
        <v>236</v>
      </c>
      <c r="L937" s="55">
        <f>J937*(1-Q937)+K937*Q937</f>
        <v>248.70350161913581</v>
      </c>
      <c r="M937" s="48">
        <v>225</v>
      </c>
      <c r="N937" s="48">
        <v>215</v>
      </c>
      <c r="O937" s="51">
        <v>179</v>
      </c>
      <c r="P937" s="55">
        <f>N937*(1-Q937)+O937*Q937</f>
        <v>196.58946378034187</v>
      </c>
      <c r="Q937" s="52">
        <f>$Q$4</f>
        <v>0.51140378387939212</v>
      </c>
      <c r="R937" s="53">
        <f>L937+P937</f>
        <v>445.29296539947768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834</v>
      </c>
      <c r="I938" s="59">
        <v>596</v>
      </c>
      <c r="J938" s="60">
        <v>596</v>
      </c>
      <c r="K938" s="63">
        <v>373</v>
      </c>
      <c r="L938" s="62">
        <f>J938*(1-Q938)+K938*Q938</f>
        <v>520.48167760458875</v>
      </c>
      <c r="M938" s="59">
        <v>98</v>
      </c>
      <c r="N938" s="60">
        <v>98</v>
      </c>
      <c r="O938" s="63">
        <v>88</v>
      </c>
      <c r="P938" s="62">
        <f>N938*(1-Q938)+O938*Q938</f>
        <v>94.613528143703533</v>
      </c>
      <c r="Q938" s="64">
        <f>$Q$5</f>
        <v>0.33864718562964696</v>
      </c>
      <c r="R938" s="65">
        <f>L938+P938</f>
        <v>615.0952057482923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2640</v>
      </c>
      <c r="I939" s="69">
        <v>1633</v>
      </c>
      <c r="J939" s="70"/>
      <c r="K939" s="71"/>
      <c r="L939" s="72">
        <v>999</v>
      </c>
      <c r="M939" s="69">
        <v>623</v>
      </c>
      <c r="N939" s="70"/>
      <c r="O939" s="71"/>
      <c r="P939" s="72">
        <v>515</v>
      </c>
      <c r="Q939" s="73"/>
      <c r="R939" s="74">
        <f>+L939+P939</f>
        <v>1514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1989</v>
      </c>
      <c r="I940" s="76">
        <v>1309</v>
      </c>
      <c r="J940" s="77"/>
      <c r="K940" s="78"/>
      <c r="L940" s="79">
        <v>485</v>
      </c>
      <c r="M940" s="76">
        <v>339</v>
      </c>
      <c r="N940" s="77"/>
      <c r="O940" s="78"/>
      <c r="P940" s="79">
        <v>234</v>
      </c>
      <c r="Q940" s="80"/>
      <c r="R940" s="81">
        <f>+L940+P940</f>
        <v>719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1733</v>
      </c>
      <c r="I941" s="76">
        <v>1273</v>
      </c>
      <c r="J941" s="77"/>
      <c r="K941" s="78"/>
      <c r="L941" s="79">
        <v>73</v>
      </c>
      <c r="M941" s="76">
        <v>311</v>
      </c>
      <c r="N941" s="77"/>
      <c r="O941" s="78"/>
      <c r="P941" s="79">
        <v>138</v>
      </c>
      <c r="Q941" s="80"/>
      <c r="R941" s="81">
        <f>+L941+P941</f>
        <v>211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541</v>
      </c>
      <c r="I942" s="76">
        <v>354</v>
      </c>
      <c r="J942" s="77"/>
      <c r="K942" s="78"/>
      <c r="L942" s="79">
        <v>49</v>
      </c>
      <c r="M942" s="76">
        <v>161</v>
      </c>
      <c r="N942" s="77"/>
      <c r="O942" s="78"/>
      <c r="P942" s="79">
        <v>85</v>
      </c>
      <c r="Q942" s="80"/>
      <c r="R942" s="81">
        <f>+L942+P942</f>
        <v>134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139</v>
      </c>
      <c r="I943" s="86">
        <v>18</v>
      </c>
      <c r="J943" s="87"/>
      <c r="K943" s="88"/>
      <c r="L943" s="89">
        <v>0</v>
      </c>
      <c r="M943" s="86">
        <v>105</v>
      </c>
      <c r="N943" s="87"/>
      <c r="O943" s="88"/>
      <c r="P943" s="89">
        <v>81</v>
      </c>
      <c r="Q943" s="90"/>
      <c r="R943" s="91">
        <f>+L943+P943</f>
        <v>81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92</v>
      </c>
      <c r="I944" s="96">
        <v>28</v>
      </c>
      <c r="J944" s="97"/>
      <c r="K944" s="98"/>
      <c r="L944" s="99">
        <f>+L945+SUM(L950:L954)</f>
        <v>28</v>
      </c>
      <c r="M944" s="96">
        <v>58</v>
      </c>
      <c r="N944" s="100"/>
      <c r="O944" s="101"/>
      <c r="P944" s="99">
        <f>+P945+SUM(P950:P954)</f>
        <v>53.613528143703533</v>
      </c>
      <c r="Q944" s="102"/>
      <c r="R944" s="103">
        <f>+R945+SUM(R950:R954)</f>
        <v>81.613528143703533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60</v>
      </c>
      <c r="I945" s="38">
        <v>28</v>
      </c>
      <c r="J945" s="39">
        <v>28</v>
      </c>
      <c r="K945" s="42">
        <v>28</v>
      </c>
      <c r="L945" s="41">
        <f>SUM(L946:L949)</f>
        <v>28</v>
      </c>
      <c r="M945" s="38">
        <v>32</v>
      </c>
      <c r="N945" s="39">
        <v>32</v>
      </c>
      <c r="O945" s="42">
        <v>21</v>
      </c>
      <c r="P945" s="41">
        <f>SUM(P946:P949)</f>
        <v>27.613528143703533</v>
      </c>
      <c r="Q945" s="43"/>
      <c r="R945" s="44">
        <f>SUM(R946:R949)</f>
        <v>55.613528143703533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12</v>
      </c>
      <c r="I946" s="48">
        <v>12</v>
      </c>
      <c r="J946" s="48">
        <v>12</v>
      </c>
      <c r="K946" s="51">
        <v>12</v>
      </c>
      <c r="L946" s="50">
        <f>J946*(1-Q946)+K946*Q946</f>
        <v>12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8.3368188247176747E-2</v>
      </c>
      <c r="R946" s="53">
        <f>L946+P946</f>
        <v>12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0.16264203494447702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37</v>
      </c>
      <c r="I948" s="48">
        <v>16</v>
      </c>
      <c r="J948" s="48">
        <v>16</v>
      </c>
      <c r="K948" s="51">
        <v>16</v>
      </c>
      <c r="L948" s="55">
        <f>J948*(1-Q948)+K948*Q948</f>
        <v>16</v>
      </c>
      <c r="M948" s="48">
        <v>21</v>
      </c>
      <c r="N948" s="48">
        <v>21</v>
      </c>
      <c r="O948" s="51">
        <v>21</v>
      </c>
      <c r="P948" s="55">
        <f>N948*(1-Q948)+O948*Q948</f>
        <v>21</v>
      </c>
      <c r="Q948" s="52">
        <f>$Q$4</f>
        <v>0.51140378387939212</v>
      </c>
      <c r="R948" s="53">
        <f>L948+P948</f>
        <v>37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10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10</v>
      </c>
      <c r="N949" s="60">
        <v>10</v>
      </c>
      <c r="O949" s="63">
        <v>0</v>
      </c>
      <c r="P949" s="62">
        <f>N949*(1-Q949)+O949*Q949</f>
        <v>6.6135281437035314</v>
      </c>
      <c r="Q949" s="64">
        <f>$Q$5</f>
        <v>0.33864718562964696</v>
      </c>
      <c r="R949" s="65">
        <f>L949+P949</f>
        <v>6.6135281437035314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6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26</v>
      </c>
      <c r="I951" s="76">
        <v>0</v>
      </c>
      <c r="J951" s="77"/>
      <c r="K951" s="78"/>
      <c r="L951" s="79">
        <v>0</v>
      </c>
      <c r="M951" s="76">
        <v>26</v>
      </c>
      <c r="N951" s="77"/>
      <c r="O951" s="78"/>
      <c r="P951" s="79">
        <v>26</v>
      </c>
      <c r="Q951" s="80"/>
      <c r="R951" s="81">
        <f>+L951+P951</f>
        <v>26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910</v>
      </c>
      <c r="I955" s="96">
        <v>142</v>
      </c>
      <c r="J955" s="97"/>
      <c r="K955" s="98"/>
      <c r="L955" s="99">
        <f>+L956+SUM(L961:L965)</f>
        <v>120.28666067789993</v>
      </c>
      <c r="M955" s="96">
        <v>121</v>
      </c>
      <c r="N955" s="100"/>
      <c r="O955" s="101"/>
      <c r="P955" s="99">
        <f>+P956+SUM(P961:P965)</f>
        <v>110.02414779033313</v>
      </c>
      <c r="Q955" s="102"/>
      <c r="R955" s="103">
        <f>+R956+SUM(R961:R965)</f>
        <v>230.31080846823306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771</v>
      </c>
      <c r="I956" s="38">
        <v>134</v>
      </c>
      <c r="J956" s="39">
        <v>134</v>
      </c>
      <c r="K956" s="42">
        <v>103</v>
      </c>
      <c r="L956" s="41">
        <f>SUM(L957:L960)</f>
        <v>120.28666067789993</v>
      </c>
      <c r="M956" s="38">
        <v>80</v>
      </c>
      <c r="N956" s="39">
        <v>80</v>
      </c>
      <c r="O956" s="42">
        <v>74</v>
      </c>
      <c r="P956" s="41">
        <f>SUM(P957:P960)</f>
        <v>79.024147790333132</v>
      </c>
      <c r="Q956" s="43"/>
      <c r="R956" s="44">
        <f>SUM(R957:R960)</f>
        <v>199.31080846823306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504</v>
      </c>
      <c r="I957" s="48">
        <v>42</v>
      </c>
      <c r="J957" s="48">
        <v>42</v>
      </c>
      <c r="K957" s="51">
        <v>37</v>
      </c>
      <c r="L957" s="50">
        <f>J957*(1-Q957)+K957*Q957</f>
        <v>41.583159058764117</v>
      </c>
      <c r="M957" s="48">
        <v>43</v>
      </c>
      <c r="N957" s="48">
        <v>43</v>
      </c>
      <c r="O957" s="51">
        <v>43</v>
      </c>
      <c r="P957" s="50">
        <f>N957*(1-Q957)+O957*Q957</f>
        <v>43</v>
      </c>
      <c r="Q957" s="52">
        <f>$Q$2</f>
        <v>8.3368188247176747E-2</v>
      </c>
      <c r="R957" s="53">
        <f>L957+P957</f>
        <v>84.583159058764124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151</v>
      </c>
      <c r="I958" s="48">
        <v>22</v>
      </c>
      <c r="J958" s="48">
        <v>22</v>
      </c>
      <c r="K958" s="51">
        <v>22</v>
      </c>
      <c r="L958" s="55">
        <f>J958*(1-Q958)+K958*Q958</f>
        <v>22</v>
      </c>
      <c r="M958" s="48">
        <v>16</v>
      </c>
      <c r="N958" s="48">
        <v>16</v>
      </c>
      <c r="O958" s="51">
        <v>10</v>
      </c>
      <c r="P958" s="55">
        <f>N958*(1-Q958)+O958*Q958</f>
        <v>15.024147790333137</v>
      </c>
      <c r="Q958" s="52">
        <f>$Q$3</f>
        <v>0.16264203494447702</v>
      </c>
      <c r="R958" s="53">
        <f>L958+P958</f>
        <v>37.024147790333139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108</v>
      </c>
      <c r="I959" s="48">
        <v>70</v>
      </c>
      <c r="J959" s="48">
        <v>70</v>
      </c>
      <c r="K959" s="51">
        <v>44</v>
      </c>
      <c r="L959" s="55">
        <f>J959*(1-Q959)+K959*Q959</f>
        <v>56.703501619135807</v>
      </c>
      <c r="M959" s="48">
        <v>13</v>
      </c>
      <c r="N959" s="48">
        <v>13</v>
      </c>
      <c r="O959" s="51">
        <v>13</v>
      </c>
      <c r="P959" s="55">
        <f>N959*(1-Q959)+O959*Q959</f>
        <v>13</v>
      </c>
      <c r="Q959" s="52">
        <f>$Q$4</f>
        <v>0.51140378387939212</v>
      </c>
      <c r="R959" s="53">
        <f>L959+P959</f>
        <v>69.703501619135807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8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8</v>
      </c>
      <c r="N960" s="60">
        <v>8</v>
      </c>
      <c r="O960" s="63">
        <v>8</v>
      </c>
      <c r="P960" s="62">
        <f>N960*(1-Q960)+O960*Q960</f>
        <v>8</v>
      </c>
      <c r="Q960" s="64">
        <f>$Q$5</f>
        <v>0.33864718562964696</v>
      </c>
      <c r="R960" s="65">
        <f>L960+P960</f>
        <v>8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64</v>
      </c>
      <c r="I961" s="69">
        <v>8</v>
      </c>
      <c r="J961" s="70"/>
      <c r="K961" s="71"/>
      <c r="L961" s="72">
        <v>0</v>
      </c>
      <c r="M961" s="69">
        <v>31</v>
      </c>
      <c r="N961" s="70"/>
      <c r="O961" s="71"/>
      <c r="P961" s="72">
        <v>31</v>
      </c>
      <c r="Q961" s="73"/>
      <c r="R961" s="74">
        <f>+L961+P961</f>
        <v>31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65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10</v>
      </c>
      <c r="I963" s="76">
        <v>0</v>
      </c>
      <c r="J963" s="77"/>
      <c r="K963" s="78"/>
      <c r="L963" s="79">
        <v>0</v>
      </c>
      <c r="M963" s="76">
        <v>10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1872</v>
      </c>
      <c r="I966" s="96">
        <v>477</v>
      </c>
      <c r="J966" s="97"/>
      <c r="K966" s="98"/>
      <c r="L966" s="99">
        <f>+L967+SUM(L972:L976)</f>
        <v>365.9753127335639</v>
      </c>
      <c r="M966" s="96">
        <v>195</v>
      </c>
      <c r="N966" s="100"/>
      <c r="O966" s="101"/>
      <c r="P966" s="99">
        <f>+P967+SUM(P972:P976)</f>
        <v>134.35479275051949</v>
      </c>
      <c r="Q966" s="102"/>
      <c r="R966" s="103">
        <f>+R967+SUM(R972:R976)</f>
        <v>500.33010548408339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1576</v>
      </c>
      <c r="I967" s="38">
        <v>365</v>
      </c>
      <c r="J967" s="39">
        <v>350</v>
      </c>
      <c r="K967" s="42">
        <v>122</v>
      </c>
      <c r="L967" s="41">
        <f>SUM(L968:L971)</f>
        <v>318.9753127335639</v>
      </c>
      <c r="M967" s="38">
        <v>100</v>
      </c>
      <c r="N967" s="39">
        <v>89</v>
      </c>
      <c r="O967" s="42">
        <v>53</v>
      </c>
      <c r="P967" s="41">
        <f>SUM(P968:P971)</f>
        <v>80.354792750519508</v>
      </c>
      <c r="Q967" s="43"/>
      <c r="R967" s="44">
        <f>SUM(R968:R971)</f>
        <v>399.33010548408339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1072</v>
      </c>
      <c r="I968" s="48">
        <v>166</v>
      </c>
      <c r="J968" s="48">
        <v>166</v>
      </c>
      <c r="K968" s="51">
        <v>18</v>
      </c>
      <c r="L968" s="50">
        <f>J968*(1-Q968)+K968*Q968</f>
        <v>153.66150813941783</v>
      </c>
      <c r="M968" s="48">
        <v>5</v>
      </c>
      <c r="N968" s="48">
        <v>5</v>
      </c>
      <c r="O968" s="51">
        <v>5</v>
      </c>
      <c r="P968" s="50">
        <f>N968*(1-Q968)+O968*Q968</f>
        <v>5</v>
      </c>
      <c r="Q968" s="52">
        <f>$Q$2</f>
        <v>8.3368188247176747E-2</v>
      </c>
      <c r="R968" s="53">
        <f>L968+P968</f>
        <v>158.66150813941783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378</v>
      </c>
      <c r="I969" s="48">
        <v>129</v>
      </c>
      <c r="J969" s="48">
        <v>114</v>
      </c>
      <c r="K969" s="51">
        <v>70</v>
      </c>
      <c r="L969" s="55">
        <f>J969*(1-Q969)+K969*Q969</f>
        <v>106.843750462443</v>
      </c>
      <c r="M969" s="48">
        <v>44</v>
      </c>
      <c r="N969" s="48">
        <v>44</v>
      </c>
      <c r="O969" s="51">
        <v>16</v>
      </c>
      <c r="P969" s="55">
        <f>N969*(1-Q969)+O969*Q969</f>
        <v>39.446023021554645</v>
      </c>
      <c r="Q969" s="52">
        <f>$Q$3</f>
        <v>0.16264203494447702</v>
      </c>
      <c r="R969" s="53">
        <f>L969+P969</f>
        <v>146.28977348399764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89</v>
      </c>
      <c r="I970" s="48">
        <v>34</v>
      </c>
      <c r="J970" s="48">
        <v>34</v>
      </c>
      <c r="K970" s="51">
        <v>34</v>
      </c>
      <c r="L970" s="55">
        <f>J970*(1-Q970)+K970*Q970</f>
        <v>34</v>
      </c>
      <c r="M970" s="48">
        <v>50</v>
      </c>
      <c r="N970" s="48">
        <v>40</v>
      </c>
      <c r="O970" s="51">
        <v>32</v>
      </c>
      <c r="P970" s="55">
        <f>N970*(1-Q970)+O970*Q970</f>
        <v>35.908769728964863</v>
      </c>
      <c r="Q970" s="52">
        <f>$Q$4</f>
        <v>0.51140378387939212</v>
      </c>
      <c r="R970" s="53">
        <f>L970+P970</f>
        <v>69.90876972896487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37</v>
      </c>
      <c r="I971" s="59">
        <v>37</v>
      </c>
      <c r="J971" s="60">
        <v>37</v>
      </c>
      <c r="K971" s="63">
        <v>0</v>
      </c>
      <c r="L971" s="62">
        <f>J971*(1-Q971)+K971*Q971</f>
        <v>24.470054131703066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0.33864718562964696</v>
      </c>
      <c r="R971" s="65">
        <f>L971+P971</f>
        <v>24.470054131703066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160</v>
      </c>
      <c r="I972" s="69">
        <v>38</v>
      </c>
      <c r="J972" s="70"/>
      <c r="K972" s="71"/>
      <c r="L972" s="72">
        <v>13</v>
      </c>
      <c r="M972" s="69">
        <v>85</v>
      </c>
      <c r="N972" s="70"/>
      <c r="O972" s="71"/>
      <c r="P972" s="72">
        <v>54</v>
      </c>
      <c r="Q972" s="73"/>
      <c r="R972" s="74">
        <f>+L972+P972</f>
        <v>67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85</v>
      </c>
      <c r="I973" s="76">
        <v>48</v>
      </c>
      <c r="J973" s="77"/>
      <c r="K973" s="78"/>
      <c r="L973" s="79">
        <v>34</v>
      </c>
      <c r="M973" s="76">
        <v>0</v>
      </c>
      <c r="N973" s="77"/>
      <c r="O973" s="78"/>
      <c r="P973" s="79">
        <v>0</v>
      </c>
      <c r="Q973" s="80"/>
      <c r="R973" s="81">
        <f>+L973+P973</f>
        <v>34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31</v>
      </c>
      <c r="I974" s="76">
        <v>27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19</v>
      </c>
      <c r="I975" s="76">
        <v>0</v>
      </c>
      <c r="J975" s="77"/>
      <c r="K975" s="78"/>
      <c r="L975" s="79">
        <v>0</v>
      </c>
      <c r="M975" s="76">
        <v>11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2391</v>
      </c>
      <c r="I977" s="96">
        <v>711</v>
      </c>
      <c r="J977" s="97"/>
      <c r="K977" s="98"/>
      <c r="L977" s="99">
        <f>+L978+SUM(L983:L987)</f>
        <v>439.28287447953267</v>
      </c>
      <c r="M977" s="96">
        <v>254</v>
      </c>
      <c r="N977" s="100"/>
      <c r="O977" s="101"/>
      <c r="P977" s="99">
        <f>+P978+SUM(P983:P987)</f>
        <v>221.37455837732668</v>
      </c>
      <c r="Q977" s="102"/>
      <c r="R977" s="103">
        <f>+R978+SUM(R983:R987)</f>
        <v>660.65743285685937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1655</v>
      </c>
      <c r="I978" s="38">
        <v>383</v>
      </c>
      <c r="J978" s="39">
        <v>365</v>
      </c>
      <c r="K978" s="42">
        <v>205</v>
      </c>
      <c r="L978" s="41">
        <f>SUM(L979:L982)</f>
        <v>350.28287447953267</v>
      </c>
      <c r="M978" s="38">
        <v>77</v>
      </c>
      <c r="N978" s="39">
        <v>77</v>
      </c>
      <c r="O978" s="42">
        <v>66</v>
      </c>
      <c r="P978" s="41">
        <f>SUM(P979:P982)</f>
        <v>70.374558377326679</v>
      </c>
      <c r="Q978" s="43"/>
      <c r="R978" s="44">
        <f>SUM(R979:R982)</f>
        <v>420.65743285685937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1064</v>
      </c>
      <c r="I979" s="48">
        <v>159</v>
      </c>
      <c r="J979" s="48">
        <v>150</v>
      </c>
      <c r="K979" s="51">
        <v>20</v>
      </c>
      <c r="L979" s="50">
        <f>J979*(1-Q979)+K979*Q979</f>
        <v>139.16213552786701</v>
      </c>
      <c r="M979" s="48">
        <v>33</v>
      </c>
      <c r="N979" s="48">
        <v>33</v>
      </c>
      <c r="O979" s="51">
        <v>33</v>
      </c>
      <c r="P979" s="50">
        <f>N979*(1-Q979)+O979*Q979</f>
        <v>33</v>
      </c>
      <c r="Q979" s="52">
        <f>$Q$2</f>
        <v>8.3368188247176747E-2</v>
      </c>
      <c r="R979" s="53">
        <f>L979+P979</f>
        <v>172.16213552786701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531</v>
      </c>
      <c r="I980" s="48">
        <v>202</v>
      </c>
      <c r="J980" s="48">
        <v>193</v>
      </c>
      <c r="K980" s="51">
        <v>163</v>
      </c>
      <c r="L980" s="55">
        <f>J980*(1-Q980)+K980*Q980</f>
        <v>188.12073895166569</v>
      </c>
      <c r="M980" s="48">
        <v>11</v>
      </c>
      <c r="N980" s="48">
        <v>11</v>
      </c>
      <c r="O980" s="51">
        <v>11</v>
      </c>
      <c r="P980" s="55">
        <f>N980*(1-Q980)+O980*Q980</f>
        <v>11</v>
      </c>
      <c r="Q980" s="52">
        <f>$Q$3</f>
        <v>0.16264203494447702</v>
      </c>
      <c r="R980" s="53">
        <f>L980+P980</f>
        <v>199.12073895166569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60</v>
      </c>
      <c r="I981" s="48">
        <v>23</v>
      </c>
      <c r="J981" s="48">
        <v>23</v>
      </c>
      <c r="K981" s="51">
        <v>23</v>
      </c>
      <c r="L981" s="55">
        <f>J981*(1-Q981)+K981*Q981</f>
        <v>23</v>
      </c>
      <c r="M981" s="48">
        <v>32</v>
      </c>
      <c r="N981" s="48">
        <v>32</v>
      </c>
      <c r="O981" s="51">
        <v>21</v>
      </c>
      <c r="P981" s="55">
        <f>N981*(1-Q981)+O981*Q981</f>
        <v>26.374558377326686</v>
      </c>
      <c r="Q981" s="52">
        <f>$Q$4</f>
        <v>0.51140378387939212</v>
      </c>
      <c r="R981" s="53">
        <f>L981+P981</f>
        <v>49.374558377326686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0.33864718562964696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389</v>
      </c>
      <c r="I983" s="69">
        <v>162</v>
      </c>
      <c r="J983" s="70"/>
      <c r="K983" s="71"/>
      <c r="L983" s="72">
        <v>77</v>
      </c>
      <c r="M983" s="69">
        <v>88</v>
      </c>
      <c r="N983" s="70"/>
      <c r="O983" s="71"/>
      <c r="P983" s="72">
        <v>88</v>
      </c>
      <c r="Q983" s="73"/>
      <c r="R983" s="74">
        <f>+L983+P983</f>
        <v>165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191</v>
      </c>
      <c r="I984" s="76">
        <v>76</v>
      </c>
      <c r="J984" s="77"/>
      <c r="K984" s="78"/>
      <c r="L984" s="79">
        <v>12</v>
      </c>
      <c r="M984" s="76">
        <v>46</v>
      </c>
      <c r="N984" s="77"/>
      <c r="O984" s="78"/>
      <c r="P984" s="79">
        <v>46</v>
      </c>
      <c r="Q984" s="80"/>
      <c r="R984" s="81">
        <f>+L984+P984</f>
        <v>58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78</v>
      </c>
      <c r="I985" s="76">
        <v>40</v>
      </c>
      <c r="J985" s="77"/>
      <c r="K985" s="78"/>
      <c r="L985" s="79">
        <v>0</v>
      </c>
      <c r="M985" s="76">
        <v>38</v>
      </c>
      <c r="N985" s="77"/>
      <c r="O985" s="78"/>
      <c r="P985" s="79">
        <v>17</v>
      </c>
      <c r="Q985" s="80"/>
      <c r="R985" s="81">
        <f>+L985+P985</f>
        <v>17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67</v>
      </c>
      <c r="I986" s="76">
        <v>50</v>
      </c>
      <c r="J986" s="77"/>
      <c r="K986" s="78"/>
      <c r="L986" s="79">
        <v>0</v>
      </c>
      <c r="M986" s="76">
        <v>5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11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2432</v>
      </c>
      <c r="I988" s="96">
        <v>1118</v>
      </c>
      <c r="J988" s="97"/>
      <c r="K988" s="98"/>
      <c r="L988" s="99">
        <f>+L989+SUM(L994:L998)</f>
        <v>456.83326362350567</v>
      </c>
      <c r="M988" s="96">
        <v>190</v>
      </c>
      <c r="N988" s="100"/>
      <c r="O988" s="101"/>
      <c r="P988" s="99">
        <f>+P989+SUM(P994:P998)</f>
        <v>111.72301151077733</v>
      </c>
      <c r="Q988" s="102"/>
      <c r="R988" s="103">
        <f>+R989+SUM(R994:R998)</f>
        <v>568.55627513428294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1322</v>
      </c>
      <c r="I989" s="38">
        <v>286</v>
      </c>
      <c r="J989" s="39">
        <v>236</v>
      </c>
      <c r="K989" s="42">
        <v>234</v>
      </c>
      <c r="L989" s="41">
        <f>SUM(L990:L993)</f>
        <v>235.83326362350564</v>
      </c>
      <c r="M989" s="38">
        <v>58</v>
      </c>
      <c r="N989" s="39">
        <v>58</v>
      </c>
      <c r="O989" s="42">
        <v>45</v>
      </c>
      <c r="P989" s="41">
        <f>SUM(P990:P993)</f>
        <v>55.723011510777326</v>
      </c>
      <c r="Q989" s="43"/>
      <c r="R989" s="44">
        <f>SUM(R990:R993)</f>
        <v>291.55627513428294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691</v>
      </c>
      <c r="I990" s="48">
        <v>84</v>
      </c>
      <c r="J990" s="48">
        <v>67</v>
      </c>
      <c r="K990" s="51">
        <v>65</v>
      </c>
      <c r="L990" s="50">
        <f>J990*(1-Q990)+K990*Q990</f>
        <v>66.833263623505644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8.3368188247176747E-2</v>
      </c>
      <c r="R990" s="53">
        <f>L990+P990</f>
        <v>66.833263623505644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536</v>
      </c>
      <c r="I991" s="48">
        <v>147</v>
      </c>
      <c r="J991" s="48">
        <v>113</v>
      </c>
      <c r="K991" s="51">
        <v>113</v>
      </c>
      <c r="L991" s="55">
        <f>J991*(1-Q991)+K991*Q991</f>
        <v>113</v>
      </c>
      <c r="M991" s="48">
        <v>19</v>
      </c>
      <c r="N991" s="48">
        <v>19</v>
      </c>
      <c r="O991" s="51">
        <v>5</v>
      </c>
      <c r="P991" s="55">
        <f>N991*(1-Q991)+O991*Q991</f>
        <v>16.723011510777322</v>
      </c>
      <c r="Q991" s="52">
        <f>$Q$3</f>
        <v>0.16264203494447702</v>
      </c>
      <c r="R991" s="53">
        <f>L991+P991</f>
        <v>129.72301151077733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95</v>
      </c>
      <c r="I992" s="48">
        <v>56</v>
      </c>
      <c r="J992" s="48">
        <v>56</v>
      </c>
      <c r="K992" s="51">
        <v>56</v>
      </c>
      <c r="L992" s="55">
        <f>J992*(1-Q992)+K992*Q992</f>
        <v>56</v>
      </c>
      <c r="M992" s="48">
        <v>39</v>
      </c>
      <c r="N992" s="48">
        <v>39</v>
      </c>
      <c r="O992" s="51">
        <v>39</v>
      </c>
      <c r="P992" s="55">
        <f>N992*(1-Q992)+O992*Q992</f>
        <v>39</v>
      </c>
      <c r="Q992" s="52">
        <f>$Q$4</f>
        <v>0.51140378387939212</v>
      </c>
      <c r="R992" s="53">
        <f>L992+P992</f>
        <v>95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0.33864718562964696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405</v>
      </c>
      <c r="I994" s="69">
        <v>310</v>
      </c>
      <c r="J994" s="70"/>
      <c r="K994" s="71"/>
      <c r="L994" s="72">
        <v>90</v>
      </c>
      <c r="M994" s="69">
        <v>61</v>
      </c>
      <c r="N994" s="70"/>
      <c r="O994" s="71"/>
      <c r="P994" s="72">
        <v>18</v>
      </c>
      <c r="Q994" s="73"/>
      <c r="R994" s="74">
        <f>+L994+P994</f>
        <v>108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337</v>
      </c>
      <c r="I995" s="76">
        <v>251</v>
      </c>
      <c r="J995" s="77"/>
      <c r="K995" s="78"/>
      <c r="L995" s="79">
        <v>115</v>
      </c>
      <c r="M995" s="76">
        <v>0</v>
      </c>
      <c r="N995" s="77"/>
      <c r="O995" s="78"/>
      <c r="P995" s="79">
        <v>0</v>
      </c>
      <c r="Q995" s="80"/>
      <c r="R995" s="81">
        <f>+L995+P995</f>
        <v>115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284</v>
      </c>
      <c r="I996" s="76">
        <v>213</v>
      </c>
      <c r="J996" s="77"/>
      <c r="K996" s="78"/>
      <c r="L996" s="79">
        <v>16</v>
      </c>
      <c r="M996" s="76">
        <v>44</v>
      </c>
      <c r="N996" s="77"/>
      <c r="O996" s="78"/>
      <c r="P996" s="79">
        <v>33</v>
      </c>
      <c r="Q996" s="80"/>
      <c r="R996" s="81">
        <f>+L996+P996</f>
        <v>49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62</v>
      </c>
      <c r="I997" s="76">
        <v>56</v>
      </c>
      <c r="J997" s="77"/>
      <c r="K997" s="78"/>
      <c r="L997" s="79">
        <v>0</v>
      </c>
      <c r="M997" s="76">
        <v>5</v>
      </c>
      <c r="N997" s="77"/>
      <c r="O997" s="78"/>
      <c r="P997" s="79">
        <v>5</v>
      </c>
      <c r="Q997" s="80"/>
      <c r="R997" s="81">
        <f>+L997+P997</f>
        <v>5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21</v>
      </c>
      <c r="I998" s="86">
        <v>0</v>
      </c>
      <c r="J998" s="87"/>
      <c r="K998" s="88"/>
      <c r="L998" s="89">
        <v>0</v>
      </c>
      <c r="M998" s="86">
        <v>21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3418</v>
      </c>
      <c r="I999" s="96">
        <v>2276</v>
      </c>
      <c r="J999" s="97"/>
      <c r="K999" s="98"/>
      <c r="L999" s="99">
        <f>+L1000+SUM(L1005:L1009)</f>
        <v>1273.8775485737813</v>
      </c>
      <c r="M999" s="96">
        <v>556</v>
      </c>
      <c r="N999" s="100"/>
      <c r="O999" s="101"/>
      <c r="P999" s="99">
        <f>+P1000+SUM(P1005:P1009)</f>
        <v>327.30613567405032</v>
      </c>
      <c r="Q999" s="102"/>
      <c r="R999" s="103">
        <f>+R1000+SUM(R1005:R1009)</f>
        <v>1601.1836842478315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1090</v>
      </c>
      <c r="I1000" s="38">
        <v>662</v>
      </c>
      <c r="J1000" s="39">
        <v>646</v>
      </c>
      <c r="K1000" s="42">
        <v>530</v>
      </c>
      <c r="L1000" s="41">
        <f>SUM(L1001:L1004)</f>
        <v>628.87754857378127</v>
      </c>
      <c r="M1000" s="38">
        <v>55</v>
      </c>
      <c r="N1000" s="39">
        <v>55</v>
      </c>
      <c r="O1000" s="42">
        <v>38</v>
      </c>
      <c r="P1000" s="41">
        <f>SUM(P1001:P1004)</f>
        <v>46.306135674050338</v>
      </c>
      <c r="Q1000" s="43"/>
      <c r="R1000" s="44">
        <f>SUM(R1001:R1004)</f>
        <v>675.18368424783159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99</v>
      </c>
      <c r="I1001" s="48">
        <v>74</v>
      </c>
      <c r="J1001" s="48">
        <v>58</v>
      </c>
      <c r="K1001" s="51">
        <v>36</v>
      </c>
      <c r="L1001" s="50">
        <f>J1001*(1-Q1001)+K1001*Q1001</f>
        <v>56.165899858562113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8.3368188247176747E-2</v>
      </c>
      <c r="R1001" s="53">
        <f>L1001+P1001</f>
        <v>56.165899858562113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942</v>
      </c>
      <c r="I1002" s="48">
        <v>588</v>
      </c>
      <c r="J1002" s="48">
        <v>588</v>
      </c>
      <c r="K1002" s="51">
        <v>494</v>
      </c>
      <c r="L1002" s="55">
        <f>J1002*(1-Q1002)+K1002*Q1002</f>
        <v>572.7116487152191</v>
      </c>
      <c r="M1002" s="48">
        <v>31</v>
      </c>
      <c r="N1002" s="48">
        <v>31</v>
      </c>
      <c r="O1002" s="51">
        <v>31</v>
      </c>
      <c r="P1002" s="55">
        <f>N1002*(1-Q1002)+O1002*Q1002</f>
        <v>31</v>
      </c>
      <c r="Q1002" s="52">
        <f>$Q$3</f>
        <v>0.16264203494447702</v>
      </c>
      <c r="R1002" s="53">
        <f>L1002+P1002</f>
        <v>603.7116487152191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24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24</v>
      </c>
      <c r="N1003" s="48">
        <v>24</v>
      </c>
      <c r="O1003" s="51">
        <v>7</v>
      </c>
      <c r="P1003" s="55">
        <f>N1003*(1-Q1003)+O1003*Q1003</f>
        <v>15.306135674050335</v>
      </c>
      <c r="Q1003" s="52">
        <f>$Q$4</f>
        <v>0.51140378387939212</v>
      </c>
      <c r="R1003" s="53">
        <f>L1003+P1003</f>
        <v>15.306135674050335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25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0.33864718562964696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795</v>
      </c>
      <c r="I1005" s="69">
        <v>583</v>
      </c>
      <c r="J1005" s="70"/>
      <c r="K1005" s="71"/>
      <c r="L1005" s="72">
        <v>426</v>
      </c>
      <c r="M1005" s="69">
        <v>109</v>
      </c>
      <c r="N1005" s="70"/>
      <c r="O1005" s="71"/>
      <c r="P1005" s="72">
        <v>87</v>
      </c>
      <c r="Q1005" s="73"/>
      <c r="R1005" s="74">
        <f>+L1005+P1005</f>
        <v>513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707</v>
      </c>
      <c r="I1006" s="76">
        <v>519</v>
      </c>
      <c r="J1006" s="77"/>
      <c r="K1006" s="78"/>
      <c r="L1006" s="79">
        <v>199</v>
      </c>
      <c r="M1006" s="76">
        <v>173</v>
      </c>
      <c r="N1006" s="77"/>
      <c r="O1006" s="78"/>
      <c r="P1006" s="79">
        <v>96</v>
      </c>
      <c r="Q1006" s="80"/>
      <c r="R1006" s="81">
        <f>+L1006+P1006</f>
        <v>295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632</v>
      </c>
      <c r="I1007" s="76">
        <v>419</v>
      </c>
      <c r="J1007" s="77"/>
      <c r="K1007" s="78"/>
      <c r="L1007" s="79">
        <v>12</v>
      </c>
      <c r="M1007" s="76">
        <v>123</v>
      </c>
      <c r="N1007" s="77"/>
      <c r="O1007" s="78"/>
      <c r="P1007" s="79">
        <v>47</v>
      </c>
      <c r="Q1007" s="80"/>
      <c r="R1007" s="81">
        <f>+L1007+P1007</f>
        <v>59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139</v>
      </c>
      <c r="I1008" s="76">
        <v>93</v>
      </c>
      <c r="J1008" s="77"/>
      <c r="K1008" s="78"/>
      <c r="L1008" s="79">
        <v>8</v>
      </c>
      <c r="M1008" s="76">
        <v>46</v>
      </c>
      <c r="N1008" s="77"/>
      <c r="O1008" s="78"/>
      <c r="P1008" s="79">
        <v>0</v>
      </c>
      <c r="Q1008" s="80"/>
      <c r="R1008" s="81">
        <f>+L1008+P1008</f>
        <v>8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56</v>
      </c>
      <c r="I1009" s="86">
        <v>0</v>
      </c>
      <c r="J1009" s="87"/>
      <c r="K1009" s="88"/>
      <c r="L1009" s="89">
        <v>0</v>
      </c>
      <c r="M1009" s="86">
        <v>51</v>
      </c>
      <c r="N1009" s="87"/>
      <c r="O1009" s="88"/>
      <c r="P1009" s="89">
        <v>51</v>
      </c>
      <c r="Q1009" s="90"/>
      <c r="R1009" s="91">
        <f>+L1009+P1009</f>
        <v>51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2925</v>
      </c>
      <c r="I1010" s="96">
        <v>2088</v>
      </c>
      <c r="J1010" s="97"/>
      <c r="K1010" s="98"/>
      <c r="L1010" s="99">
        <f>+L1011+SUM(L1016:L1020)</f>
        <v>1199.2365076051606</v>
      </c>
      <c r="M1010" s="96">
        <v>282</v>
      </c>
      <c r="N1010" s="100"/>
      <c r="O1010" s="101"/>
      <c r="P1010" s="99">
        <f>+P1011+SUM(P1016:P1020)</f>
        <v>233</v>
      </c>
      <c r="Q1010" s="102"/>
      <c r="R1010" s="103">
        <f>+R1011+SUM(R1016:R1020)</f>
        <v>1432.2365076051606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1287</v>
      </c>
      <c r="I1011" s="38">
        <v>816</v>
      </c>
      <c r="J1011" s="39">
        <v>790</v>
      </c>
      <c r="K1011" s="42">
        <v>607</v>
      </c>
      <c r="L1011" s="41">
        <f>SUM(L1012:L1015)</f>
        <v>760.23650760516057</v>
      </c>
      <c r="M1011" s="38">
        <v>37</v>
      </c>
      <c r="N1011" s="39">
        <v>37</v>
      </c>
      <c r="O1011" s="42">
        <v>37</v>
      </c>
      <c r="P1011" s="41">
        <f>SUM(P1012:P1015)</f>
        <v>37</v>
      </c>
      <c r="Q1011" s="43"/>
      <c r="R1011" s="44">
        <f>SUM(R1012:R1015)</f>
        <v>797.23650760516057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8.3368188247176747E-2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1228</v>
      </c>
      <c r="I1013" s="48">
        <v>757</v>
      </c>
      <c r="J1013" s="48">
        <v>731</v>
      </c>
      <c r="K1013" s="51">
        <v>548</v>
      </c>
      <c r="L1013" s="55">
        <f>J1013*(1-Q1013)+K1013*Q1013</f>
        <v>701.23650760516057</v>
      </c>
      <c r="M1013" s="48">
        <v>37</v>
      </c>
      <c r="N1013" s="48">
        <v>37</v>
      </c>
      <c r="O1013" s="51">
        <v>37</v>
      </c>
      <c r="P1013" s="55">
        <f>N1013*(1-Q1013)+O1013*Q1013</f>
        <v>37</v>
      </c>
      <c r="Q1013" s="52">
        <f>$Q$3</f>
        <v>0.16264203494447702</v>
      </c>
      <c r="R1013" s="53">
        <f>L1013+P1013</f>
        <v>738.23650760516057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31</v>
      </c>
      <c r="I1014" s="48">
        <v>31</v>
      </c>
      <c r="J1014" s="48">
        <v>31</v>
      </c>
      <c r="K1014" s="51">
        <v>31</v>
      </c>
      <c r="L1014" s="55">
        <f>J1014*(1-Q1014)+K1014*Q1014</f>
        <v>31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0.51140378387939212</v>
      </c>
      <c r="R1014" s="53">
        <f>L1014+P1014</f>
        <v>31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28</v>
      </c>
      <c r="I1015" s="59">
        <v>28</v>
      </c>
      <c r="J1015" s="60">
        <v>28</v>
      </c>
      <c r="K1015" s="63">
        <v>28</v>
      </c>
      <c r="L1015" s="62">
        <f>J1015*(1-Q1015)+K1015*Q1015</f>
        <v>28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0.33864718562964696</v>
      </c>
      <c r="R1015" s="65">
        <f>L1015+P1015</f>
        <v>28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503</v>
      </c>
      <c r="I1016" s="69">
        <v>368</v>
      </c>
      <c r="J1016" s="70"/>
      <c r="K1016" s="71"/>
      <c r="L1016" s="72">
        <v>311</v>
      </c>
      <c r="M1016" s="69">
        <v>102</v>
      </c>
      <c r="N1016" s="70"/>
      <c r="O1016" s="71"/>
      <c r="P1016" s="72">
        <v>102</v>
      </c>
      <c r="Q1016" s="73"/>
      <c r="R1016" s="74">
        <f>+L1016+P1016</f>
        <v>413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405</v>
      </c>
      <c r="I1017" s="76">
        <v>313</v>
      </c>
      <c r="J1017" s="77"/>
      <c r="K1017" s="78"/>
      <c r="L1017" s="79">
        <v>60</v>
      </c>
      <c r="M1017" s="76">
        <v>36</v>
      </c>
      <c r="N1017" s="77"/>
      <c r="O1017" s="78"/>
      <c r="P1017" s="79">
        <v>36</v>
      </c>
      <c r="Q1017" s="80"/>
      <c r="R1017" s="81">
        <f>+L1017+P1017</f>
        <v>96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534</v>
      </c>
      <c r="I1018" s="76">
        <v>444</v>
      </c>
      <c r="J1018" s="77"/>
      <c r="K1018" s="78"/>
      <c r="L1018" s="79">
        <v>26</v>
      </c>
      <c r="M1018" s="76">
        <v>62</v>
      </c>
      <c r="N1018" s="77"/>
      <c r="O1018" s="78"/>
      <c r="P1018" s="79">
        <v>30</v>
      </c>
      <c r="Q1018" s="80"/>
      <c r="R1018" s="81">
        <f>+L1018+P1018</f>
        <v>56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157</v>
      </c>
      <c r="I1019" s="76">
        <v>128</v>
      </c>
      <c r="J1019" s="77"/>
      <c r="K1019" s="78"/>
      <c r="L1019" s="79">
        <v>42</v>
      </c>
      <c r="M1019" s="76">
        <v>24</v>
      </c>
      <c r="N1019" s="77"/>
      <c r="O1019" s="78"/>
      <c r="P1019" s="79">
        <v>10</v>
      </c>
      <c r="Q1019" s="80"/>
      <c r="R1019" s="81">
        <f>+L1019+P1019</f>
        <v>52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39</v>
      </c>
      <c r="I1020" s="86">
        <v>18</v>
      </c>
      <c r="J1020" s="87"/>
      <c r="K1020" s="88"/>
      <c r="L1020" s="89">
        <v>0</v>
      </c>
      <c r="M1020" s="86">
        <v>21</v>
      </c>
      <c r="N1020" s="87"/>
      <c r="O1020" s="88"/>
      <c r="P1020" s="89">
        <v>18</v>
      </c>
      <c r="Q1020" s="90"/>
      <c r="R1020" s="91">
        <f>+L1020+P1020</f>
        <v>18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865</v>
      </c>
      <c r="I1021" s="96">
        <v>477</v>
      </c>
      <c r="J1021" s="97"/>
      <c r="K1021" s="98"/>
      <c r="L1021" s="99">
        <f>+L1022+SUM(L1027:L1031)</f>
        <v>357.75355179849794</v>
      </c>
      <c r="M1021" s="96">
        <v>252</v>
      </c>
      <c r="N1021" s="100"/>
      <c r="O1021" s="101"/>
      <c r="P1021" s="99">
        <f>+P1022+SUM(P1027:P1031)</f>
        <v>202</v>
      </c>
      <c r="Q1021" s="102"/>
      <c r="R1021" s="103">
        <f>+R1022+SUM(R1027:R1031)</f>
        <v>559.75355179849794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356</v>
      </c>
      <c r="I1022" s="38">
        <v>209</v>
      </c>
      <c r="J1022" s="39">
        <v>209</v>
      </c>
      <c r="K1022" s="42">
        <v>147</v>
      </c>
      <c r="L1022" s="41">
        <f>SUM(L1023:L1026)</f>
        <v>198.75355179849794</v>
      </c>
      <c r="M1022" s="38">
        <v>32</v>
      </c>
      <c r="N1022" s="39">
        <v>32</v>
      </c>
      <c r="O1022" s="42">
        <v>32</v>
      </c>
      <c r="P1022" s="41">
        <f>SUM(P1023:P1026)</f>
        <v>32</v>
      </c>
      <c r="Q1022" s="43"/>
      <c r="R1022" s="44">
        <f>SUM(R1023:R1026)</f>
        <v>230.75355179849794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8.3368188247176747E-2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317</v>
      </c>
      <c r="I1024" s="48">
        <v>198</v>
      </c>
      <c r="J1024" s="48">
        <v>198</v>
      </c>
      <c r="K1024" s="51">
        <v>135</v>
      </c>
      <c r="L1024" s="55">
        <f>J1024*(1-Q1024)+K1024*Q1024</f>
        <v>187.75355179849794</v>
      </c>
      <c r="M1024" s="48">
        <v>5</v>
      </c>
      <c r="N1024" s="48">
        <v>5</v>
      </c>
      <c r="O1024" s="51">
        <v>5</v>
      </c>
      <c r="P1024" s="55">
        <f>N1024*(1-Q1024)+O1024*Q1024</f>
        <v>4.9999999999999991</v>
      </c>
      <c r="Q1024" s="52">
        <f>$Q$3</f>
        <v>0.16264203494447702</v>
      </c>
      <c r="R1024" s="53">
        <f>L1024+P1024</f>
        <v>192.75355179849794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39</v>
      </c>
      <c r="I1025" s="48">
        <v>11</v>
      </c>
      <c r="J1025" s="48">
        <v>11</v>
      </c>
      <c r="K1025" s="51">
        <v>11</v>
      </c>
      <c r="L1025" s="55">
        <f>J1025*(1-Q1025)+K1025*Q1025</f>
        <v>11</v>
      </c>
      <c r="M1025" s="48">
        <v>27</v>
      </c>
      <c r="N1025" s="48">
        <v>27</v>
      </c>
      <c r="O1025" s="51">
        <v>27</v>
      </c>
      <c r="P1025" s="55">
        <f>N1025*(1-Q1025)+O1025*Q1025</f>
        <v>27</v>
      </c>
      <c r="Q1025" s="52">
        <f>$Q$4</f>
        <v>0.51140378387939212</v>
      </c>
      <c r="R1025" s="53">
        <f>L1025+P1025</f>
        <v>38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0.33864718562964696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191</v>
      </c>
      <c r="I1027" s="69">
        <v>104</v>
      </c>
      <c r="J1027" s="70"/>
      <c r="K1027" s="71"/>
      <c r="L1027" s="72">
        <v>74</v>
      </c>
      <c r="M1027" s="69">
        <v>79</v>
      </c>
      <c r="N1027" s="70"/>
      <c r="O1027" s="71"/>
      <c r="P1027" s="72">
        <v>79</v>
      </c>
      <c r="Q1027" s="73"/>
      <c r="R1027" s="74">
        <f>+L1027+P1027</f>
        <v>153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172</v>
      </c>
      <c r="I1028" s="76">
        <v>102</v>
      </c>
      <c r="J1028" s="77"/>
      <c r="K1028" s="78"/>
      <c r="L1028" s="79">
        <v>66</v>
      </c>
      <c r="M1028" s="76">
        <v>57</v>
      </c>
      <c r="N1028" s="77"/>
      <c r="O1028" s="78"/>
      <c r="P1028" s="79">
        <v>30</v>
      </c>
      <c r="Q1028" s="80"/>
      <c r="R1028" s="81">
        <f>+L1028+P1028</f>
        <v>96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96</v>
      </c>
      <c r="I1029" s="76">
        <v>63</v>
      </c>
      <c r="J1029" s="77"/>
      <c r="K1029" s="78"/>
      <c r="L1029" s="79">
        <v>19</v>
      </c>
      <c r="M1029" s="76">
        <v>34</v>
      </c>
      <c r="N1029" s="77"/>
      <c r="O1029" s="78"/>
      <c r="P1029" s="79">
        <v>11</v>
      </c>
      <c r="Q1029" s="80"/>
      <c r="R1029" s="81">
        <f>+L1029+P1029</f>
        <v>30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42</v>
      </c>
      <c r="I1030" s="76">
        <v>0</v>
      </c>
      <c r="J1030" s="77"/>
      <c r="K1030" s="78"/>
      <c r="L1030" s="79">
        <v>0</v>
      </c>
      <c r="M1030" s="76">
        <v>42</v>
      </c>
      <c r="N1030" s="77"/>
      <c r="O1030" s="78"/>
      <c r="P1030" s="79">
        <v>42</v>
      </c>
      <c r="Q1030" s="80"/>
      <c r="R1030" s="81">
        <f>+L1030+P1030</f>
        <v>42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8</v>
      </c>
      <c r="I1031" s="86">
        <v>0</v>
      </c>
      <c r="J1031" s="87"/>
      <c r="K1031" s="88"/>
      <c r="L1031" s="89">
        <v>0</v>
      </c>
      <c r="M1031" s="86">
        <v>8</v>
      </c>
      <c r="N1031" s="87"/>
      <c r="O1031" s="88"/>
      <c r="P1031" s="89">
        <v>8</v>
      </c>
      <c r="Q1031" s="90"/>
      <c r="R1031" s="91">
        <f>+L1031+P1031</f>
        <v>8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168</v>
      </c>
      <c r="I1032" s="96">
        <v>100</v>
      </c>
      <c r="J1032" s="97"/>
      <c r="K1032" s="98"/>
      <c r="L1032" s="99">
        <f>+L1033+SUM(L1038:L1042)</f>
        <v>81.235085405943892</v>
      </c>
      <c r="M1032" s="96">
        <v>54</v>
      </c>
      <c r="N1032" s="100"/>
      <c r="O1032" s="101"/>
      <c r="P1032" s="99">
        <f>+P1033+SUM(P1038:P1042)</f>
        <v>41</v>
      </c>
      <c r="Q1032" s="102"/>
      <c r="R1032" s="103">
        <f>+R1033+SUM(R1038:R1042)</f>
        <v>122.23508540594389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116</v>
      </c>
      <c r="I1033" s="38">
        <v>84</v>
      </c>
      <c r="J1033" s="39">
        <v>84</v>
      </c>
      <c r="K1033" s="42">
        <v>68</v>
      </c>
      <c r="L1033" s="41">
        <f>SUM(L1034:L1037)</f>
        <v>81.235085405943892</v>
      </c>
      <c r="M1033" s="38">
        <v>18</v>
      </c>
      <c r="N1033" s="39">
        <v>18</v>
      </c>
      <c r="O1033" s="42">
        <v>18</v>
      </c>
      <c r="P1033" s="41">
        <f>SUM(P1034:P1037)</f>
        <v>18</v>
      </c>
      <c r="Q1033" s="43"/>
      <c r="R1033" s="44">
        <f>SUM(R1034:R1037)</f>
        <v>99.235085405943892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8.3368188247176747E-2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77</v>
      </c>
      <c r="I1035" s="48">
        <v>63</v>
      </c>
      <c r="J1035" s="48">
        <v>63</v>
      </c>
      <c r="K1035" s="51">
        <v>46</v>
      </c>
      <c r="L1035" s="55">
        <f>J1035*(1-Q1035)+K1035*Q1035</f>
        <v>60.235085405943892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0.16264203494447702</v>
      </c>
      <c r="R1035" s="53">
        <f>L1035+P1035</f>
        <v>60.235085405943892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40</v>
      </c>
      <c r="I1036" s="48">
        <v>21</v>
      </c>
      <c r="J1036" s="48">
        <v>21</v>
      </c>
      <c r="K1036" s="51">
        <v>21</v>
      </c>
      <c r="L1036" s="55">
        <f>J1036*(1-Q1036)+K1036*Q1036</f>
        <v>21</v>
      </c>
      <c r="M1036" s="48">
        <v>18</v>
      </c>
      <c r="N1036" s="48">
        <v>18</v>
      </c>
      <c r="O1036" s="51">
        <v>18</v>
      </c>
      <c r="P1036" s="55">
        <f>N1036*(1-Q1036)+O1036*Q1036</f>
        <v>18</v>
      </c>
      <c r="Q1036" s="52">
        <f>$Q$4</f>
        <v>0.51140378387939212</v>
      </c>
      <c r="R1036" s="53">
        <f>L1036+P1036</f>
        <v>39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0.33864718562964696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47</v>
      </c>
      <c r="I1038" s="69">
        <v>16</v>
      </c>
      <c r="J1038" s="70"/>
      <c r="K1038" s="71"/>
      <c r="L1038" s="72">
        <v>0</v>
      </c>
      <c r="M1038" s="69">
        <v>31</v>
      </c>
      <c r="N1038" s="70"/>
      <c r="O1038" s="71"/>
      <c r="P1038" s="72">
        <v>19</v>
      </c>
      <c r="Q1038" s="73"/>
      <c r="R1038" s="74">
        <f>+L1038+P1038</f>
        <v>19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4</v>
      </c>
      <c r="I1042" s="86">
        <v>0</v>
      </c>
      <c r="J1042" s="87"/>
      <c r="K1042" s="88"/>
      <c r="L1042" s="89">
        <v>0</v>
      </c>
      <c r="M1042" s="86">
        <v>4</v>
      </c>
      <c r="N1042" s="87"/>
      <c r="O1042" s="88"/>
      <c r="P1042" s="89">
        <v>4</v>
      </c>
      <c r="Q1042" s="90"/>
      <c r="R1042" s="91">
        <f>+L1042+P1042</f>
        <v>4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155</v>
      </c>
      <c r="I1043" s="96">
        <v>92</v>
      </c>
      <c r="J1043" s="97"/>
      <c r="K1043" s="98"/>
      <c r="L1043" s="99">
        <f>+L1044+SUM(L1049:L1053)</f>
        <v>78</v>
      </c>
      <c r="M1043" s="96">
        <v>63</v>
      </c>
      <c r="N1043" s="100"/>
      <c r="O1043" s="101"/>
      <c r="P1043" s="99">
        <f>+P1044+SUM(P1049:P1053)</f>
        <v>64</v>
      </c>
      <c r="Q1043" s="102"/>
      <c r="R1043" s="103">
        <f>+R1044+SUM(R1049:R1053)</f>
        <v>142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84</v>
      </c>
      <c r="I1044" s="38">
        <v>68</v>
      </c>
      <c r="J1044" s="39">
        <v>68</v>
      </c>
      <c r="K1044" s="42">
        <v>68</v>
      </c>
      <c r="L1044" s="41">
        <f>SUM(L1045:L1048)</f>
        <v>68</v>
      </c>
      <c r="M1044" s="38">
        <v>16</v>
      </c>
      <c r="N1044" s="39">
        <v>16</v>
      </c>
      <c r="O1044" s="42">
        <v>16</v>
      </c>
      <c r="P1044" s="41">
        <f>SUM(P1045:P1048)</f>
        <v>16</v>
      </c>
      <c r="Q1044" s="43"/>
      <c r="R1044" s="44">
        <f>SUM(R1045:R1048)</f>
        <v>84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8.3368188247176747E-2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84</v>
      </c>
      <c r="I1046" s="48">
        <v>68</v>
      </c>
      <c r="J1046" s="48">
        <v>68</v>
      </c>
      <c r="K1046" s="51">
        <v>68</v>
      </c>
      <c r="L1046" s="55">
        <f>J1046*(1-Q1046)+K1046*Q1046</f>
        <v>68</v>
      </c>
      <c r="M1046" s="48">
        <v>16</v>
      </c>
      <c r="N1046" s="48">
        <v>16</v>
      </c>
      <c r="O1046" s="51">
        <v>16</v>
      </c>
      <c r="P1046" s="55">
        <f>N1046*(1-Q1046)+O1046*Q1046</f>
        <v>16</v>
      </c>
      <c r="Q1046" s="52">
        <f>$Q$3</f>
        <v>0.16264203494447702</v>
      </c>
      <c r="R1046" s="53">
        <f>L1046+P1046</f>
        <v>84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0.51140378387939212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0.33864718562964696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44</v>
      </c>
      <c r="I1049" s="69">
        <v>24</v>
      </c>
      <c r="J1049" s="70"/>
      <c r="K1049" s="71"/>
      <c r="L1049" s="72">
        <v>10</v>
      </c>
      <c r="M1049" s="69">
        <v>20</v>
      </c>
      <c r="N1049" s="70"/>
      <c r="O1049" s="71"/>
      <c r="P1049" s="72">
        <v>20</v>
      </c>
      <c r="Q1049" s="73"/>
      <c r="R1049" s="74">
        <f>+L1049+P1049</f>
        <v>30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28</v>
      </c>
      <c r="I1052" s="76">
        <v>0</v>
      </c>
      <c r="J1052" s="77"/>
      <c r="K1052" s="78"/>
      <c r="L1052" s="79">
        <v>0</v>
      </c>
      <c r="M1052" s="76">
        <v>28</v>
      </c>
      <c r="N1052" s="77"/>
      <c r="O1052" s="78"/>
      <c r="P1052" s="79">
        <v>28</v>
      </c>
      <c r="Q1052" s="80"/>
      <c r="R1052" s="81">
        <f>+L1052+P1052</f>
        <v>28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856</v>
      </c>
      <c r="I1054" s="96">
        <v>645</v>
      </c>
      <c r="J1054" s="97"/>
      <c r="K1054" s="98"/>
      <c r="L1054" s="99">
        <f>+L1055+SUM(L1060:L1064)</f>
        <v>468.67297628725601</v>
      </c>
      <c r="M1054" s="96">
        <v>97</v>
      </c>
      <c r="N1054" s="100"/>
      <c r="O1054" s="101"/>
      <c r="P1054" s="99">
        <f>+P1055+SUM(P1060:P1064)</f>
        <v>97</v>
      </c>
      <c r="Q1054" s="102"/>
      <c r="R1054" s="103">
        <f>+R1055+SUM(R1060:R1064)</f>
        <v>565.67297628725601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726</v>
      </c>
      <c r="I1055" s="38">
        <v>532</v>
      </c>
      <c r="J1055" s="39">
        <v>532</v>
      </c>
      <c r="K1055" s="42">
        <v>345</v>
      </c>
      <c r="L1055" s="41">
        <f>SUM(L1056:L1059)</f>
        <v>468.67297628725601</v>
      </c>
      <c r="M1055" s="38">
        <v>80</v>
      </c>
      <c r="N1055" s="39">
        <v>80</v>
      </c>
      <c r="O1055" s="42">
        <v>80</v>
      </c>
      <c r="P1055" s="41">
        <f>SUM(P1056:P1059)</f>
        <v>80</v>
      </c>
      <c r="Q1055" s="43"/>
      <c r="R1055" s="44">
        <f>SUM(R1056:R1059)</f>
        <v>548.67297628725601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8.3368188247176747E-2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0.16264203494447702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0.51140378387939212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726</v>
      </c>
      <c r="I1059" s="59">
        <v>532</v>
      </c>
      <c r="J1059" s="60">
        <v>532</v>
      </c>
      <c r="K1059" s="63">
        <v>345</v>
      </c>
      <c r="L1059" s="62">
        <f>J1059*(1-Q1059)+K1059*Q1059</f>
        <v>468.67297628725601</v>
      </c>
      <c r="M1059" s="59">
        <v>80</v>
      </c>
      <c r="N1059" s="60">
        <v>80</v>
      </c>
      <c r="O1059" s="63">
        <v>80</v>
      </c>
      <c r="P1059" s="62">
        <f>N1059*(1-Q1059)+O1059*Q1059</f>
        <v>80</v>
      </c>
      <c r="Q1059" s="64">
        <f>$Q$5</f>
        <v>0.33864718562964696</v>
      </c>
      <c r="R1059" s="65">
        <f>L1059+P1059</f>
        <v>548.67297628725601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36</v>
      </c>
      <c r="I1060" s="69">
        <v>19</v>
      </c>
      <c r="J1060" s="70"/>
      <c r="K1060" s="71"/>
      <c r="L1060" s="72">
        <v>0</v>
      </c>
      <c r="M1060" s="69">
        <v>17</v>
      </c>
      <c r="N1060" s="70"/>
      <c r="O1060" s="71"/>
      <c r="P1060" s="72">
        <v>17</v>
      </c>
      <c r="Q1060" s="73"/>
      <c r="R1060" s="74">
        <f>+L1060+P1060</f>
        <v>17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67</v>
      </c>
      <c r="I1062" s="76">
        <v>67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27</v>
      </c>
      <c r="I1063" s="76">
        <v>27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37113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-1.1727565982600936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0.50280512100130181</v>
      </c>
      <c r="Q1066" s="147">
        <f t="shared" si="0"/>
        <v>0</v>
      </c>
      <c r="R1066" s="147">
        <f t="shared" si="0"/>
        <v>-0.66995147734087368</v>
      </c>
    </row>
    <row r="1067" spans="2:18">
      <c r="F1067" s="36" t="s">
        <v>27</v>
      </c>
      <c r="G1067" s="37" t="s">
        <v>28</v>
      </c>
      <c r="H1067" s="147">
        <f t="shared" si="0"/>
        <v>22839</v>
      </c>
      <c r="I1067" s="147">
        <f t="shared" si="0"/>
        <v>-1</v>
      </c>
      <c r="J1067" s="147">
        <f t="shared" si="0"/>
        <v>-1</v>
      </c>
      <c r="K1067" s="147">
        <f t="shared" si="0"/>
        <v>-1</v>
      </c>
      <c r="L1067" s="147">
        <f t="shared" si="0"/>
        <v>-0.17275659824599643</v>
      </c>
      <c r="M1067" s="147">
        <f t="shared" si="0"/>
        <v>0</v>
      </c>
      <c r="N1067" s="147">
        <f t="shared" si="0"/>
        <v>0</v>
      </c>
      <c r="O1067" s="147">
        <f t="shared" si="0"/>
        <v>-2</v>
      </c>
      <c r="P1067" s="147">
        <f t="shared" si="0"/>
        <v>-0.49719487901518278</v>
      </c>
      <c r="Q1067" s="147">
        <f t="shared" si="0"/>
        <v>0</v>
      </c>
      <c r="R1067" s="147">
        <f t="shared" si="0"/>
        <v>-0.66995147726856885</v>
      </c>
    </row>
    <row r="1068" spans="2:18">
      <c r="F1068" s="45"/>
      <c r="G1068" s="46" t="s">
        <v>29</v>
      </c>
      <c r="H1068" s="147">
        <f t="shared" si="0"/>
        <v>87</v>
      </c>
      <c r="I1068" s="147">
        <f t="shared" si="0"/>
        <v>1</v>
      </c>
      <c r="J1068" s="147">
        <f t="shared" si="0"/>
        <v>0</v>
      </c>
      <c r="K1068" s="147">
        <f t="shared" si="0"/>
        <v>0</v>
      </c>
      <c r="L1068" s="147">
        <f t="shared" si="0"/>
        <v>1.0231815394945443E-12</v>
      </c>
      <c r="M1068" s="147">
        <f t="shared" si="0"/>
        <v>0</v>
      </c>
      <c r="N1068" s="147">
        <f t="shared" si="0"/>
        <v>-1</v>
      </c>
      <c r="O1068" s="147">
        <f t="shared" si="0"/>
        <v>1</v>
      </c>
      <c r="P1068" s="147">
        <f t="shared" si="0"/>
        <v>-0.83326362350570093</v>
      </c>
      <c r="Q1068" s="147">
        <f t="shared" si="0"/>
        <v>-0.41684094123588372</v>
      </c>
      <c r="R1068" s="147">
        <f t="shared" si="0"/>
        <v>-0.83326362350533145</v>
      </c>
    </row>
    <row r="1069" spans="2:18">
      <c r="F1069" s="45"/>
      <c r="G1069" s="54" t="s">
        <v>30</v>
      </c>
      <c r="H1069" s="147">
        <f t="shared" si="0"/>
        <v>168</v>
      </c>
      <c r="I1069" s="147">
        <f t="shared" si="0"/>
        <v>0</v>
      </c>
      <c r="J1069" s="147">
        <f t="shared" si="0"/>
        <v>0</v>
      </c>
      <c r="K1069" s="147">
        <f t="shared" si="0"/>
        <v>0</v>
      </c>
      <c r="L1069" s="147">
        <f t="shared" si="0"/>
        <v>1.8189894035458565E-12</v>
      </c>
      <c r="M1069" s="147">
        <f t="shared" si="0"/>
        <v>1</v>
      </c>
      <c r="N1069" s="147">
        <f t="shared" si="0"/>
        <v>1</v>
      </c>
      <c r="O1069" s="147">
        <f t="shared" si="0"/>
        <v>-1</v>
      </c>
      <c r="P1069" s="147">
        <f t="shared" si="0"/>
        <v>0.67471593011208597</v>
      </c>
      <c r="Q1069" s="147">
        <f t="shared" si="0"/>
        <v>-0.8132101747223851</v>
      </c>
      <c r="R1069" s="147">
        <f t="shared" si="0"/>
        <v>0.67471593011123332</v>
      </c>
    </row>
    <row r="1070" spans="2:18">
      <c r="F1070" s="45"/>
      <c r="G1070" s="54" t="s">
        <v>31</v>
      </c>
      <c r="H1070" s="147">
        <f t="shared" si="0"/>
        <v>258</v>
      </c>
      <c r="I1070" s="147">
        <f t="shared" si="0"/>
        <v>0</v>
      </c>
      <c r="J1070" s="147">
        <f t="shared" si="0"/>
        <v>1</v>
      </c>
      <c r="K1070" s="147">
        <f t="shared" si="0"/>
        <v>0</v>
      </c>
      <c r="L1070" s="147">
        <f t="shared" si="0"/>
        <v>0.48859621612331239</v>
      </c>
      <c r="M1070" s="147">
        <f t="shared" si="0"/>
        <v>0</v>
      </c>
      <c r="N1070" s="147">
        <f t="shared" si="0"/>
        <v>0</v>
      </c>
      <c r="O1070" s="147">
        <f t="shared" si="0"/>
        <v>0</v>
      </c>
      <c r="P1070" s="147">
        <f t="shared" si="0"/>
        <v>6.8780536821577698E-12</v>
      </c>
      <c r="Q1070" s="147">
        <f t="shared" si="0"/>
        <v>-2.5570189193969606</v>
      </c>
      <c r="R1070" s="147">
        <f t="shared" si="0"/>
        <v>0.48859621612268711</v>
      </c>
    </row>
    <row r="1071" spans="2:18">
      <c r="F1071" s="56"/>
      <c r="G1071" s="57" t="s">
        <v>32</v>
      </c>
      <c r="H1071" s="147">
        <f t="shared" si="0"/>
        <v>22325</v>
      </c>
      <c r="I1071" s="147">
        <f t="shared" si="0"/>
        <v>1</v>
      </c>
      <c r="J1071" s="147">
        <f t="shared" si="0"/>
        <v>-1</v>
      </c>
      <c r="K1071" s="147">
        <f t="shared" si="0"/>
        <v>0</v>
      </c>
      <c r="L1071" s="147">
        <f t="shared" si="0"/>
        <v>-0.66135281437220783</v>
      </c>
      <c r="M1071" s="147">
        <f t="shared" si="0"/>
        <v>0</v>
      </c>
      <c r="N1071" s="147">
        <f t="shared" si="0"/>
        <v>0</v>
      </c>
      <c r="O1071" s="147">
        <f t="shared" si="0"/>
        <v>-1</v>
      </c>
      <c r="P1071" s="147">
        <f t="shared" si="0"/>
        <v>-0.33864718562965379</v>
      </c>
      <c r="Q1071" s="147">
        <f t="shared" si="0"/>
        <v>-1.6932359281482348</v>
      </c>
      <c r="R1071" s="147">
        <f t="shared" si="0"/>
        <v>-1.0000000000013642</v>
      </c>
    </row>
    <row r="1072" spans="2:18">
      <c r="F1072" s="66" t="s">
        <v>33</v>
      </c>
      <c r="G1072" s="67"/>
      <c r="H1072" s="147">
        <f t="shared" si="0"/>
        <v>7007</v>
      </c>
      <c r="I1072" s="147">
        <f t="shared" si="0"/>
        <v>-1</v>
      </c>
      <c r="J1072" s="147">
        <f t="shared" si="0"/>
        <v>0</v>
      </c>
      <c r="K1072" s="147">
        <f t="shared" si="0"/>
        <v>0</v>
      </c>
      <c r="L1072" s="147">
        <f t="shared" si="0"/>
        <v>0</v>
      </c>
      <c r="M1072" s="147">
        <f t="shared" si="0"/>
        <v>-1</v>
      </c>
      <c r="N1072" s="147">
        <f t="shared" si="0"/>
        <v>0</v>
      </c>
      <c r="O1072" s="147">
        <f t="shared" si="0"/>
        <v>0</v>
      </c>
      <c r="P1072" s="147">
        <f t="shared" si="0"/>
        <v>1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4664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-1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-1</v>
      </c>
    </row>
    <row r="1074" spans="6:18">
      <c r="F1074" s="66" t="s">
        <v>35</v>
      </c>
      <c r="G1074" s="67"/>
      <c r="H1074" s="147">
        <f t="shared" si="0"/>
        <v>2409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88</v>
      </c>
      <c r="I1075" s="147">
        <f t="shared" si="0"/>
        <v>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104</v>
      </c>
      <c r="I1076" s="147">
        <f t="shared" si="0"/>
        <v>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6"/>
  <sheetViews>
    <sheetView tabSelected="1" workbookViewId="0">
      <selection activeCell="L12" sqref="L12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0.1056456879915066</v>
      </c>
      <c r="R3" s="185"/>
    </row>
    <row r="4" spans="1:18">
      <c r="D4" s="177" t="s">
        <v>72</v>
      </c>
      <c r="P4" s="186" t="s">
        <v>5</v>
      </c>
      <c r="Q4" s="187">
        <v>0.15865327564089282</v>
      </c>
      <c r="R4" s="188"/>
    </row>
    <row r="5" spans="1:18">
      <c r="D5" s="177" t="s">
        <v>6</v>
      </c>
      <c r="P5" s="186" t="s">
        <v>7</v>
      </c>
      <c r="Q5" s="187">
        <v>0.48830782328929417</v>
      </c>
      <c r="R5" s="188"/>
    </row>
    <row r="6" spans="1:18">
      <c r="P6" s="189" t="s">
        <v>8</v>
      </c>
      <c r="Q6" s="190">
        <v>0.38813826225570464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1158860</v>
      </c>
      <c r="I10" s="26">
        <v>486061</v>
      </c>
      <c r="J10" s="27"/>
      <c r="K10" s="28"/>
      <c r="L10" s="218">
        <f>+L11+SUM(L16:L20)</f>
        <v>191247.31723175861</v>
      </c>
      <c r="M10" s="26">
        <v>672799</v>
      </c>
      <c r="N10" s="27"/>
      <c r="O10" s="28"/>
      <c r="P10" s="218">
        <f>+P11+SUM(P16:P20)</f>
        <v>424895.95929095894</v>
      </c>
      <c r="Q10" s="30"/>
      <c r="R10" s="31">
        <f t="shared" ref="R10" si="0">+R11+SUM(R16:R20)</f>
        <v>616143.27652271756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449651</v>
      </c>
      <c r="I11" s="38">
        <v>295490</v>
      </c>
      <c r="J11" s="39">
        <v>123303</v>
      </c>
      <c r="K11" s="40">
        <v>84821</v>
      </c>
      <c r="L11" s="225">
        <f>SUM(L12:L15)</f>
        <v>113386.31723175861</v>
      </c>
      <c r="M11" s="38">
        <v>154161</v>
      </c>
      <c r="N11" s="39">
        <v>132839</v>
      </c>
      <c r="O11" s="42">
        <v>117922</v>
      </c>
      <c r="P11" s="225">
        <f>SUM(P12:P15)</f>
        <v>126518.95929095893</v>
      </c>
      <c r="Q11" s="43"/>
      <c r="R11" s="44">
        <f t="shared" ref="R11" si="1">SUM(R12:R15)</f>
        <v>239905.27652271753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90130</v>
      </c>
      <c r="I12" s="48">
        <v>88898</v>
      </c>
      <c r="J12" s="48">
        <v>17375</v>
      </c>
      <c r="K12" s="49">
        <v>9500</v>
      </c>
      <c r="L12" s="228">
        <f>J12*(1-Q12)+K12*Q12</f>
        <v>16543.040207066886</v>
      </c>
      <c r="M12" s="48">
        <v>1232</v>
      </c>
      <c r="N12" s="48">
        <v>879</v>
      </c>
      <c r="O12" s="51">
        <v>927</v>
      </c>
      <c r="P12" s="228">
        <f>N12*(1-Q12)+O12*Q12</f>
        <v>884.07099302359234</v>
      </c>
      <c r="Q12" s="229">
        <f>$Q$3</f>
        <v>0.1056456879915066</v>
      </c>
      <c r="R12" s="53">
        <f t="shared" ref="R12:R15" si="2">L12+P12</f>
        <v>17427.11120009048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125187</v>
      </c>
      <c r="I13" s="48">
        <v>100510</v>
      </c>
      <c r="J13" s="48">
        <v>50220</v>
      </c>
      <c r="K13" s="49">
        <v>32936</v>
      </c>
      <c r="L13" s="231">
        <f>J13*(1-Q13)+K13*Q13</f>
        <v>47477.836783822808</v>
      </c>
      <c r="M13" s="48">
        <v>24678</v>
      </c>
      <c r="N13" s="48">
        <v>22265</v>
      </c>
      <c r="O13" s="51">
        <v>19500</v>
      </c>
      <c r="P13" s="231">
        <f>N13*(1-Q13)+O13*Q13</f>
        <v>21826.32369285293</v>
      </c>
      <c r="Q13" s="229">
        <f>$Q$4</f>
        <v>0.15865327564089282</v>
      </c>
      <c r="R13" s="53">
        <f t="shared" si="2"/>
        <v>69304.160476675737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180402</v>
      </c>
      <c r="I14" s="48">
        <v>69576</v>
      </c>
      <c r="J14" s="48">
        <v>49470</v>
      </c>
      <c r="K14" s="49">
        <v>37782</v>
      </c>
      <c r="L14" s="231">
        <f>J14*(1-Q14)+K14*Q14</f>
        <v>43762.658161394735</v>
      </c>
      <c r="M14" s="48">
        <v>110826</v>
      </c>
      <c r="N14" s="48">
        <v>102411</v>
      </c>
      <c r="O14" s="51">
        <v>90919</v>
      </c>
      <c r="P14" s="231">
        <f>N14*(1-Q14)+O14*Q14</f>
        <v>96799.366494759437</v>
      </c>
      <c r="Q14" s="229">
        <f>$Q$5</f>
        <v>0.48830782328929417</v>
      </c>
      <c r="R14" s="53">
        <f t="shared" si="2"/>
        <v>140562.02465615416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53931</v>
      </c>
      <c r="I15" s="59">
        <v>36507</v>
      </c>
      <c r="J15" s="60">
        <v>6237</v>
      </c>
      <c r="K15" s="61">
        <v>4603</v>
      </c>
      <c r="L15" s="234">
        <f>J15*(1-Q15)+K15*Q15</f>
        <v>5602.7820794741783</v>
      </c>
      <c r="M15" s="59">
        <v>17425</v>
      </c>
      <c r="N15" s="60">
        <v>7284</v>
      </c>
      <c r="O15" s="63">
        <v>6576</v>
      </c>
      <c r="P15" s="234">
        <f>N15*(1-Q15)+O15*Q15</f>
        <v>7009.1981103229609</v>
      </c>
      <c r="Q15" s="235">
        <f>$Q$6</f>
        <v>0.38813826225570464</v>
      </c>
      <c r="R15" s="65">
        <f t="shared" si="2"/>
        <v>12611.980189797139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320713</v>
      </c>
      <c r="I16" s="69">
        <v>100606</v>
      </c>
      <c r="J16" s="70"/>
      <c r="K16" s="71"/>
      <c r="L16" s="72">
        <v>54510</v>
      </c>
      <c r="M16" s="69">
        <v>220106</v>
      </c>
      <c r="N16" s="70"/>
      <c r="O16" s="71"/>
      <c r="P16" s="72">
        <v>167149</v>
      </c>
      <c r="Q16" s="73"/>
      <c r="R16" s="74">
        <f t="shared" ref="R16:R20" si="3">+L16+P16</f>
        <v>221659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188662</v>
      </c>
      <c r="I17" s="76">
        <v>51697</v>
      </c>
      <c r="J17" s="77"/>
      <c r="K17" s="78"/>
      <c r="L17" s="79">
        <v>17315</v>
      </c>
      <c r="M17" s="76">
        <v>136965</v>
      </c>
      <c r="N17" s="77"/>
      <c r="O17" s="78"/>
      <c r="P17" s="79">
        <v>75752</v>
      </c>
      <c r="Q17" s="80"/>
      <c r="R17" s="81">
        <f t="shared" si="3"/>
        <v>93067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141096</v>
      </c>
      <c r="I18" s="76">
        <v>30358</v>
      </c>
      <c r="J18" s="77"/>
      <c r="K18" s="78"/>
      <c r="L18" s="79">
        <v>5292</v>
      </c>
      <c r="M18" s="76">
        <v>110738</v>
      </c>
      <c r="N18" s="77"/>
      <c r="O18" s="78"/>
      <c r="P18" s="79">
        <v>39188</v>
      </c>
      <c r="Q18" s="80"/>
      <c r="R18" s="81">
        <f t="shared" si="3"/>
        <v>44480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45463</v>
      </c>
      <c r="I19" s="76">
        <v>7182</v>
      </c>
      <c r="J19" s="77"/>
      <c r="K19" s="78"/>
      <c r="L19" s="79">
        <v>720</v>
      </c>
      <c r="M19" s="76">
        <v>38281</v>
      </c>
      <c r="N19" s="77"/>
      <c r="O19" s="78"/>
      <c r="P19" s="79">
        <v>11876</v>
      </c>
      <c r="Q19" s="80"/>
      <c r="R19" s="81">
        <f t="shared" si="3"/>
        <v>12596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13276</v>
      </c>
      <c r="I20" s="86">
        <v>727</v>
      </c>
      <c r="J20" s="87"/>
      <c r="K20" s="88"/>
      <c r="L20" s="89">
        <v>24</v>
      </c>
      <c r="M20" s="86">
        <v>12548</v>
      </c>
      <c r="N20" s="87"/>
      <c r="O20" s="88"/>
      <c r="P20" s="89">
        <v>4412</v>
      </c>
      <c r="Q20" s="90"/>
      <c r="R20" s="91">
        <f t="shared" si="3"/>
        <v>4436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88420</v>
      </c>
      <c r="I21" s="96">
        <v>56289</v>
      </c>
      <c r="J21" s="97"/>
      <c r="K21" s="98"/>
      <c r="L21" s="245">
        <f>+L22+SUM(L27:L31)</f>
        <v>15730.54356086495</v>
      </c>
      <c r="M21" s="96">
        <v>32130</v>
      </c>
      <c r="N21" s="100"/>
      <c r="O21" s="101"/>
      <c r="P21" s="245">
        <f>+P22+SUM(P27:P31)</f>
        <v>23812.648965852553</v>
      </c>
      <c r="Q21" s="102"/>
      <c r="R21" s="103">
        <f t="shared" ref="R21" si="4">+R22+SUM(R27:R31)</f>
        <v>39543.192526717503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70068</v>
      </c>
      <c r="I22" s="38">
        <v>49637</v>
      </c>
      <c r="J22" s="39">
        <v>15030</v>
      </c>
      <c r="K22" s="42">
        <v>9745</v>
      </c>
      <c r="L22" s="225">
        <f>SUM(L23:L26)</f>
        <v>13670.54356086495</v>
      </c>
      <c r="M22" s="38">
        <v>20431</v>
      </c>
      <c r="N22" s="39">
        <v>18483</v>
      </c>
      <c r="O22" s="42">
        <v>15591</v>
      </c>
      <c r="P22" s="225">
        <f>SUM(P23:P26)</f>
        <v>17229.648965852553</v>
      </c>
      <c r="Q22" s="43"/>
      <c r="R22" s="44">
        <f t="shared" ref="R22" si="5">SUM(R23:R26)</f>
        <v>30900.192526717503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33356</v>
      </c>
      <c r="I23" s="48">
        <v>33174</v>
      </c>
      <c r="J23" s="48">
        <v>5157</v>
      </c>
      <c r="K23" s="51">
        <v>3351</v>
      </c>
      <c r="L23" s="228">
        <f>J23*(1-Q23)+K23*Q23</f>
        <v>4966.2038874873388</v>
      </c>
      <c r="M23" s="48">
        <v>181</v>
      </c>
      <c r="N23" s="48">
        <v>114</v>
      </c>
      <c r="O23" s="51">
        <v>114</v>
      </c>
      <c r="P23" s="228">
        <f>N23*(1-Q23)+O23*Q23</f>
        <v>114</v>
      </c>
      <c r="Q23" s="229">
        <f>$Q$3</f>
        <v>0.1056456879915066</v>
      </c>
      <c r="R23" s="53">
        <f t="shared" ref="R23:R26" si="6">L23+P23</f>
        <v>5080.2038874873388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9316</v>
      </c>
      <c r="I24" s="48">
        <v>6858</v>
      </c>
      <c r="J24" s="48">
        <v>3381</v>
      </c>
      <c r="K24" s="51">
        <v>1815</v>
      </c>
      <c r="L24" s="231">
        <f>J24*(1-Q24)+K24*Q24</f>
        <v>3132.5489703463618</v>
      </c>
      <c r="M24" s="48">
        <v>2458</v>
      </c>
      <c r="N24" s="48">
        <v>2182</v>
      </c>
      <c r="O24" s="51">
        <v>1726</v>
      </c>
      <c r="P24" s="231">
        <f>N24*(1-Q24)+O24*Q24</f>
        <v>2109.654106307753</v>
      </c>
      <c r="Q24" s="229">
        <f>$Q$4</f>
        <v>0.15865327564089282</v>
      </c>
      <c r="R24" s="53">
        <f t="shared" si="6"/>
        <v>5242.2030766541147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26598</v>
      </c>
      <c r="I25" s="48">
        <v>9141</v>
      </c>
      <c r="J25" s="48">
        <v>6250</v>
      </c>
      <c r="K25" s="51">
        <v>4476</v>
      </c>
      <c r="L25" s="231">
        <f>J25*(1-Q25)+K25*Q25</f>
        <v>5383.7419214847923</v>
      </c>
      <c r="M25" s="48">
        <v>17457</v>
      </c>
      <c r="N25" s="48">
        <v>15880</v>
      </c>
      <c r="O25" s="51">
        <v>13519</v>
      </c>
      <c r="P25" s="231">
        <f>N25*(1-Q25)+O25*Q25</f>
        <v>14727.105229213978</v>
      </c>
      <c r="Q25" s="229">
        <f>$Q$5</f>
        <v>0.48830782328929417</v>
      </c>
      <c r="R25" s="53">
        <f t="shared" si="6"/>
        <v>20110.84715069877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798</v>
      </c>
      <c r="I26" s="59">
        <v>464</v>
      </c>
      <c r="J26" s="60">
        <v>242</v>
      </c>
      <c r="K26" s="63">
        <v>103</v>
      </c>
      <c r="L26" s="234">
        <f>J26*(1-Q26)+K26*Q26</f>
        <v>188.04878154645706</v>
      </c>
      <c r="M26" s="59">
        <v>334</v>
      </c>
      <c r="N26" s="60">
        <v>308</v>
      </c>
      <c r="O26" s="63">
        <v>233</v>
      </c>
      <c r="P26" s="234">
        <f>N26*(1-Q26)+O26*Q26</f>
        <v>278.88963033082217</v>
      </c>
      <c r="Q26" s="235">
        <f>$Q$6</f>
        <v>0.38813826225570464</v>
      </c>
      <c r="R26" s="65">
        <f t="shared" si="6"/>
        <v>466.93841187727924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12956</v>
      </c>
      <c r="I27" s="69">
        <v>4810</v>
      </c>
      <c r="J27" s="70"/>
      <c r="K27" s="71"/>
      <c r="L27" s="72">
        <v>1614</v>
      </c>
      <c r="M27" s="69">
        <v>8146</v>
      </c>
      <c r="N27" s="70"/>
      <c r="O27" s="71"/>
      <c r="P27" s="72">
        <v>5051</v>
      </c>
      <c r="Q27" s="73"/>
      <c r="R27" s="74">
        <f t="shared" ref="R27:R31" si="7">+L27+P27</f>
        <v>6665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3689</v>
      </c>
      <c r="I28" s="76">
        <v>1170</v>
      </c>
      <c r="J28" s="77"/>
      <c r="K28" s="78"/>
      <c r="L28" s="79">
        <v>310</v>
      </c>
      <c r="M28" s="76">
        <v>2519</v>
      </c>
      <c r="N28" s="77"/>
      <c r="O28" s="78"/>
      <c r="P28" s="79">
        <v>1284</v>
      </c>
      <c r="Q28" s="80"/>
      <c r="R28" s="81">
        <f t="shared" si="7"/>
        <v>1594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1170</v>
      </c>
      <c r="I29" s="76">
        <v>417</v>
      </c>
      <c r="J29" s="77"/>
      <c r="K29" s="78"/>
      <c r="L29" s="79">
        <v>41</v>
      </c>
      <c r="M29" s="76">
        <v>753</v>
      </c>
      <c r="N29" s="77"/>
      <c r="O29" s="78"/>
      <c r="P29" s="79">
        <v>185</v>
      </c>
      <c r="Q29" s="80"/>
      <c r="R29" s="81">
        <f t="shared" si="7"/>
        <v>226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394</v>
      </c>
      <c r="I30" s="76">
        <v>184</v>
      </c>
      <c r="J30" s="77"/>
      <c r="K30" s="78"/>
      <c r="L30" s="79">
        <v>95</v>
      </c>
      <c r="M30" s="76">
        <v>210</v>
      </c>
      <c r="N30" s="77"/>
      <c r="O30" s="78"/>
      <c r="P30" s="79">
        <v>42</v>
      </c>
      <c r="Q30" s="80"/>
      <c r="R30" s="81">
        <f t="shared" si="7"/>
        <v>137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143</v>
      </c>
      <c r="I31" s="86">
        <v>70</v>
      </c>
      <c r="J31" s="87"/>
      <c r="K31" s="88"/>
      <c r="L31" s="89">
        <v>0</v>
      </c>
      <c r="M31" s="86">
        <v>73</v>
      </c>
      <c r="N31" s="87"/>
      <c r="O31" s="88"/>
      <c r="P31" s="89">
        <v>21</v>
      </c>
      <c r="Q31" s="90"/>
      <c r="R31" s="91">
        <f t="shared" si="7"/>
        <v>21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167635</v>
      </c>
      <c r="I32" s="96">
        <v>83994</v>
      </c>
      <c r="J32" s="97"/>
      <c r="K32" s="98"/>
      <c r="L32" s="245">
        <f>+L33+SUM(L38:L42)</f>
        <v>33837.59670076333</v>
      </c>
      <c r="M32" s="96">
        <v>83641</v>
      </c>
      <c r="N32" s="100"/>
      <c r="O32" s="101"/>
      <c r="P32" s="245">
        <f>+P33+SUM(P38:P42)</f>
        <v>60330.425806632396</v>
      </c>
      <c r="Q32" s="102"/>
      <c r="R32" s="103">
        <f t="shared" ref="R32" si="8">+R33+SUM(R38:R42)</f>
        <v>94168.022507395726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104611</v>
      </c>
      <c r="I33" s="38">
        <v>61888</v>
      </c>
      <c r="J33" s="39">
        <v>29119</v>
      </c>
      <c r="K33" s="42">
        <v>19698</v>
      </c>
      <c r="L33" s="225">
        <f>SUM(L34:L37)</f>
        <v>26012.596700763334</v>
      </c>
      <c r="M33" s="38">
        <v>42723</v>
      </c>
      <c r="N33" s="39">
        <v>38618</v>
      </c>
      <c r="O33" s="42">
        <v>33408</v>
      </c>
      <c r="P33" s="225">
        <f>SUM(P34:P37)</f>
        <v>36236.425806632396</v>
      </c>
      <c r="Q33" s="43"/>
      <c r="R33" s="44">
        <f t="shared" ref="R33" si="9">SUM(R34:R37)</f>
        <v>62249.022507395726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20345</v>
      </c>
      <c r="I34" s="48">
        <v>20184</v>
      </c>
      <c r="J34" s="48">
        <v>3538</v>
      </c>
      <c r="K34" s="51">
        <v>1498</v>
      </c>
      <c r="L34" s="228">
        <f>J34*(1-Q34)+K34*Q34</f>
        <v>3322.482796497326</v>
      </c>
      <c r="M34" s="48">
        <v>161</v>
      </c>
      <c r="N34" s="48">
        <v>129</v>
      </c>
      <c r="O34" s="51">
        <v>114</v>
      </c>
      <c r="P34" s="228">
        <f>N34*(1-Q34)+O34*Q34</f>
        <v>127.41531468012739</v>
      </c>
      <c r="Q34" s="229">
        <f>$Q$3</f>
        <v>0.1056456879915066</v>
      </c>
      <c r="R34" s="53">
        <f t="shared" ref="R34:R37" si="10">L34+P34</f>
        <v>3449.8981111774533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15613</v>
      </c>
      <c r="I35" s="48">
        <v>12447</v>
      </c>
      <c r="J35" s="48">
        <v>5246</v>
      </c>
      <c r="K35" s="51">
        <v>3105</v>
      </c>
      <c r="L35" s="231">
        <f>J35*(1-Q35)+K35*Q35</f>
        <v>4906.3233368528481</v>
      </c>
      <c r="M35" s="48">
        <v>3166</v>
      </c>
      <c r="N35" s="48">
        <v>2772</v>
      </c>
      <c r="O35" s="51">
        <v>2322</v>
      </c>
      <c r="P35" s="231">
        <f>N35*(1-Q35)+O35*Q35</f>
        <v>2700.6060259615979</v>
      </c>
      <c r="Q35" s="229">
        <f>$Q$4</f>
        <v>0.15865327564089282</v>
      </c>
      <c r="R35" s="53">
        <f t="shared" si="10"/>
        <v>7606.929362814446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67125</v>
      </c>
      <c r="I36" s="48">
        <v>28632</v>
      </c>
      <c r="J36" s="48">
        <v>19936</v>
      </c>
      <c r="K36" s="51">
        <v>14765</v>
      </c>
      <c r="L36" s="231">
        <f>J36*(1-Q36)+K36*Q36</f>
        <v>17410.960245771061</v>
      </c>
      <c r="M36" s="48">
        <v>38492</v>
      </c>
      <c r="N36" s="48">
        <v>34901</v>
      </c>
      <c r="O36" s="51">
        <v>30234</v>
      </c>
      <c r="P36" s="231">
        <f>N36*(1-Q36)+O36*Q36</f>
        <v>32622.067388708867</v>
      </c>
      <c r="Q36" s="229">
        <f>$Q$5</f>
        <v>0.48830782328929417</v>
      </c>
      <c r="R36" s="53">
        <f t="shared" si="10"/>
        <v>50033.027634479928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1528</v>
      </c>
      <c r="I37" s="59">
        <v>625</v>
      </c>
      <c r="J37" s="60">
        <v>400</v>
      </c>
      <c r="K37" s="63">
        <v>330</v>
      </c>
      <c r="L37" s="234">
        <f>J37*(1-Q37)+K37*Q37</f>
        <v>372.83032164210067</v>
      </c>
      <c r="M37" s="59">
        <v>904</v>
      </c>
      <c r="N37" s="60">
        <v>817</v>
      </c>
      <c r="O37" s="63">
        <v>738</v>
      </c>
      <c r="P37" s="234">
        <f>N37*(1-Q37)+O37*Q37</f>
        <v>786.33707728179934</v>
      </c>
      <c r="Q37" s="235">
        <f>$Q$6</f>
        <v>0.38813826225570464</v>
      </c>
      <c r="R37" s="65">
        <f t="shared" si="10"/>
        <v>1159.1673989239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43935</v>
      </c>
      <c r="I38" s="69">
        <v>14858</v>
      </c>
      <c r="J38" s="70"/>
      <c r="K38" s="71"/>
      <c r="L38" s="72">
        <v>6322</v>
      </c>
      <c r="M38" s="69">
        <v>29077</v>
      </c>
      <c r="N38" s="70"/>
      <c r="O38" s="71"/>
      <c r="P38" s="72">
        <v>19206</v>
      </c>
      <c r="Q38" s="73"/>
      <c r="R38" s="74">
        <f t="shared" ref="R38:R42" si="11">+L38+P38</f>
        <v>25528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13486</v>
      </c>
      <c r="I39" s="76">
        <v>5364</v>
      </c>
      <c r="J39" s="77"/>
      <c r="K39" s="78"/>
      <c r="L39" s="79">
        <v>1398</v>
      </c>
      <c r="M39" s="76">
        <v>8122</v>
      </c>
      <c r="N39" s="77"/>
      <c r="O39" s="78"/>
      <c r="P39" s="79">
        <v>3604</v>
      </c>
      <c r="Q39" s="80"/>
      <c r="R39" s="81">
        <f t="shared" si="11"/>
        <v>5002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4231</v>
      </c>
      <c r="I40" s="76">
        <v>1451</v>
      </c>
      <c r="J40" s="77"/>
      <c r="K40" s="78"/>
      <c r="L40" s="79">
        <v>88</v>
      </c>
      <c r="M40" s="76">
        <v>2780</v>
      </c>
      <c r="N40" s="77"/>
      <c r="O40" s="78"/>
      <c r="P40" s="79">
        <v>938</v>
      </c>
      <c r="Q40" s="80"/>
      <c r="R40" s="81">
        <f t="shared" si="11"/>
        <v>1026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1112</v>
      </c>
      <c r="I41" s="76">
        <v>410</v>
      </c>
      <c r="J41" s="77"/>
      <c r="K41" s="78"/>
      <c r="L41" s="79">
        <v>17</v>
      </c>
      <c r="M41" s="76">
        <v>701</v>
      </c>
      <c r="N41" s="77"/>
      <c r="O41" s="78"/>
      <c r="P41" s="79">
        <v>271</v>
      </c>
      <c r="Q41" s="80"/>
      <c r="R41" s="81">
        <f t="shared" si="11"/>
        <v>288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260</v>
      </c>
      <c r="I42" s="86">
        <v>23</v>
      </c>
      <c r="J42" s="87"/>
      <c r="K42" s="88"/>
      <c r="L42" s="89">
        <v>0</v>
      </c>
      <c r="M42" s="86">
        <v>237</v>
      </c>
      <c r="N42" s="87"/>
      <c r="O42" s="88"/>
      <c r="P42" s="89">
        <v>75</v>
      </c>
      <c r="Q42" s="90"/>
      <c r="R42" s="91">
        <f t="shared" si="11"/>
        <v>75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207439</v>
      </c>
      <c r="I43" s="96">
        <v>87795</v>
      </c>
      <c r="J43" s="97"/>
      <c r="K43" s="98"/>
      <c r="L43" s="245">
        <f>+L44+SUM(L49:L53)</f>
        <v>36645.512576652443</v>
      </c>
      <c r="M43" s="96">
        <v>119645</v>
      </c>
      <c r="N43" s="100"/>
      <c r="O43" s="101"/>
      <c r="P43" s="245">
        <f>+P44+SUM(P49:P53)</f>
        <v>85334.51069507777</v>
      </c>
      <c r="Q43" s="102"/>
      <c r="R43" s="103">
        <f t="shared" ref="R43" si="12">+R44+SUM(R49:R53)</f>
        <v>121980.0232717302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90672</v>
      </c>
      <c r="I44" s="38">
        <v>55033</v>
      </c>
      <c r="J44" s="39">
        <v>24885</v>
      </c>
      <c r="K44" s="42">
        <v>16986</v>
      </c>
      <c r="L44" s="225">
        <f>SUM(L45:L48)</f>
        <v>22791.512576652447</v>
      </c>
      <c r="M44" s="38">
        <v>35640</v>
      </c>
      <c r="N44" s="39">
        <v>33540</v>
      </c>
      <c r="O44" s="42">
        <v>30258</v>
      </c>
      <c r="P44" s="225">
        <f>SUM(P45:P48)</f>
        <v>32096.510695077766</v>
      </c>
      <c r="Q44" s="43"/>
      <c r="R44" s="44">
        <f t="shared" ref="R44" si="13">SUM(R45:R48)</f>
        <v>54888.023271730206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16955</v>
      </c>
      <c r="I45" s="48">
        <v>16520</v>
      </c>
      <c r="J45" s="48">
        <v>4042</v>
      </c>
      <c r="K45" s="51">
        <v>1911</v>
      </c>
      <c r="L45" s="228">
        <f>J45*(1-Q45)+K45*Q45</f>
        <v>3816.8690388900991</v>
      </c>
      <c r="M45" s="48">
        <v>435</v>
      </c>
      <c r="N45" s="48">
        <v>318</v>
      </c>
      <c r="O45" s="51">
        <v>350</v>
      </c>
      <c r="P45" s="228">
        <f>N45*(1-Q45)+O45*Q45</f>
        <v>321.38066201572821</v>
      </c>
      <c r="Q45" s="229">
        <f>$Q$3</f>
        <v>0.1056456879915066</v>
      </c>
      <c r="R45" s="53">
        <f t="shared" ref="R45:R48" si="14">L45+P45</f>
        <v>4138.249700905827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24057</v>
      </c>
      <c r="I46" s="48">
        <v>20478</v>
      </c>
      <c r="J46" s="48">
        <v>7967</v>
      </c>
      <c r="K46" s="51">
        <v>5087</v>
      </c>
      <c r="L46" s="231">
        <f>J46*(1-Q46)+K46*Q46</f>
        <v>7510.0785661542286</v>
      </c>
      <c r="M46" s="48">
        <v>3579</v>
      </c>
      <c r="N46" s="48">
        <v>3241</v>
      </c>
      <c r="O46" s="51">
        <v>2736</v>
      </c>
      <c r="P46" s="231">
        <f>N46*(1-Q46)+O46*Q46</f>
        <v>3160.8800958013489</v>
      </c>
      <c r="Q46" s="229">
        <f>$Q$4</f>
        <v>0.15865327564089282</v>
      </c>
      <c r="R46" s="53">
        <f t="shared" si="14"/>
        <v>10670.958661955578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48805</v>
      </c>
      <c r="I47" s="48">
        <v>17671</v>
      </c>
      <c r="J47" s="48">
        <v>12713</v>
      </c>
      <c r="K47" s="51">
        <v>9813</v>
      </c>
      <c r="L47" s="231">
        <f>J47*(1-Q47)+K47*Q47</f>
        <v>11296.907312461048</v>
      </c>
      <c r="M47" s="48">
        <v>31134</v>
      </c>
      <c r="N47" s="48">
        <v>29497</v>
      </c>
      <c r="O47" s="51">
        <v>26727</v>
      </c>
      <c r="P47" s="231">
        <f>N47*(1-Q47)+O47*Q47</f>
        <v>28144.387329488658</v>
      </c>
      <c r="Q47" s="229">
        <f>$Q$5</f>
        <v>0.48830782328929417</v>
      </c>
      <c r="R47" s="53">
        <f t="shared" si="14"/>
        <v>39441.294641949702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855</v>
      </c>
      <c r="I48" s="59">
        <v>364</v>
      </c>
      <c r="J48" s="60">
        <v>163</v>
      </c>
      <c r="K48" s="63">
        <v>175</v>
      </c>
      <c r="L48" s="234">
        <f>J48*(1-Q48)+K48*Q48</f>
        <v>167.65765914706844</v>
      </c>
      <c r="M48" s="59">
        <v>491</v>
      </c>
      <c r="N48" s="60">
        <v>485</v>
      </c>
      <c r="O48" s="63">
        <v>446</v>
      </c>
      <c r="P48" s="234">
        <f>N48*(1-Q48)+O48*Q48</f>
        <v>469.86260777202756</v>
      </c>
      <c r="Q48" s="235">
        <f>$Q$6</f>
        <v>0.38813826225570464</v>
      </c>
      <c r="R48" s="65">
        <f t="shared" si="14"/>
        <v>637.520266919096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78660</v>
      </c>
      <c r="I49" s="69">
        <v>22018</v>
      </c>
      <c r="J49" s="70"/>
      <c r="K49" s="71"/>
      <c r="L49" s="72">
        <v>11769</v>
      </c>
      <c r="M49" s="69">
        <v>56641</v>
      </c>
      <c r="N49" s="70"/>
      <c r="O49" s="71"/>
      <c r="P49" s="72">
        <v>40909</v>
      </c>
      <c r="Q49" s="73"/>
      <c r="R49" s="74">
        <f t="shared" ref="R49:R53" si="15">+L49+P49</f>
        <v>52678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25251</v>
      </c>
      <c r="I50" s="76">
        <v>7182</v>
      </c>
      <c r="J50" s="77"/>
      <c r="K50" s="78"/>
      <c r="L50" s="79">
        <v>1593</v>
      </c>
      <c r="M50" s="76">
        <v>18069</v>
      </c>
      <c r="N50" s="77"/>
      <c r="O50" s="78"/>
      <c r="P50" s="79">
        <v>8826</v>
      </c>
      <c r="Q50" s="80"/>
      <c r="R50" s="81">
        <f t="shared" si="15"/>
        <v>10419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9731</v>
      </c>
      <c r="I51" s="76">
        <v>3073</v>
      </c>
      <c r="J51" s="77"/>
      <c r="K51" s="78"/>
      <c r="L51" s="79">
        <v>492</v>
      </c>
      <c r="M51" s="76">
        <v>6658</v>
      </c>
      <c r="N51" s="77"/>
      <c r="O51" s="78"/>
      <c r="P51" s="79">
        <v>2463</v>
      </c>
      <c r="Q51" s="80"/>
      <c r="R51" s="81">
        <f t="shared" si="15"/>
        <v>2955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2307</v>
      </c>
      <c r="I52" s="76">
        <v>383</v>
      </c>
      <c r="J52" s="77"/>
      <c r="K52" s="78"/>
      <c r="L52" s="79">
        <v>0</v>
      </c>
      <c r="M52" s="76">
        <v>1925</v>
      </c>
      <c r="N52" s="77"/>
      <c r="O52" s="78"/>
      <c r="P52" s="79">
        <v>710</v>
      </c>
      <c r="Q52" s="80"/>
      <c r="R52" s="81">
        <f t="shared" si="15"/>
        <v>710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819</v>
      </c>
      <c r="I53" s="86">
        <v>107</v>
      </c>
      <c r="J53" s="87"/>
      <c r="K53" s="88"/>
      <c r="L53" s="89">
        <v>0</v>
      </c>
      <c r="M53" s="86">
        <v>712</v>
      </c>
      <c r="N53" s="87"/>
      <c r="O53" s="88"/>
      <c r="P53" s="89">
        <v>330</v>
      </c>
      <c r="Q53" s="90"/>
      <c r="R53" s="91">
        <f t="shared" si="15"/>
        <v>330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164258</v>
      </c>
      <c r="I54" s="96">
        <v>65678</v>
      </c>
      <c r="J54" s="97"/>
      <c r="K54" s="98"/>
      <c r="L54" s="245">
        <f>+L55+SUM(L60:L64)</f>
        <v>28666.071212495914</v>
      </c>
      <c r="M54" s="96">
        <v>98580</v>
      </c>
      <c r="N54" s="100"/>
      <c r="O54" s="101"/>
      <c r="P54" s="245">
        <f>+P55+SUM(P60:P64)</f>
        <v>66557.012559737894</v>
      </c>
      <c r="Q54" s="102"/>
      <c r="R54" s="103">
        <f t="shared" ref="R54" si="16">+R55+SUM(R60:R64)</f>
        <v>95223.083772233804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53214</v>
      </c>
      <c r="I55" s="38">
        <v>37088</v>
      </c>
      <c r="J55" s="39">
        <v>18600</v>
      </c>
      <c r="K55" s="42">
        <v>12332</v>
      </c>
      <c r="L55" s="225">
        <f>SUM(L56:L59)</f>
        <v>17304.071212495914</v>
      </c>
      <c r="M55" s="38">
        <v>16126</v>
      </c>
      <c r="N55" s="39">
        <v>15070</v>
      </c>
      <c r="O55" s="42">
        <v>13857</v>
      </c>
      <c r="P55" s="225">
        <f>SUM(P56:P59)</f>
        <v>14598.01255973789</v>
      </c>
      <c r="Q55" s="43"/>
      <c r="R55" s="44">
        <f t="shared" ref="R55" si="17">SUM(R56:R59)</f>
        <v>31902.083772233804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10414</v>
      </c>
      <c r="I56" s="48">
        <v>10122</v>
      </c>
      <c r="J56" s="48">
        <v>2726</v>
      </c>
      <c r="K56" s="51">
        <v>1596</v>
      </c>
      <c r="L56" s="228">
        <f>J56*(1-Q56)+K56*Q56</f>
        <v>2606.6203725695973</v>
      </c>
      <c r="M56" s="48">
        <v>292</v>
      </c>
      <c r="N56" s="48">
        <v>218</v>
      </c>
      <c r="O56" s="51">
        <v>224</v>
      </c>
      <c r="P56" s="228">
        <f>N56*(1-Q56)+O56*Q56</f>
        <v>218.63387412794901</v>
      </c>
      <c r="Q56" s="229">
        <f>$Q$3</f>
        <v>0.1056456879915066</v>
      </c>
      <c r="R56" s="53">
        <f t="shared" ref="R56:R59" si="18">L56+P56</f>
        <v>2825.2542466975465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23494</v>
      </c>
      <c r="I57" s="48">
        <v>19672</v>
      </c>
      <c r="J57" s="48">
        <v>10023</v>
      </c>
      <c r="K57" s="51">
        <v>5987</v>
      </c>
      <c r="L57" s="231">
        <f>J57*(1-Q57)+K57*Q57</f>
        <v>9382.6753795133573</v>
      </c>
      <c r="M57" s="48">
        <v>3822</v>
      </c>
      <c r="N57" s="48">
        <v>3429</v>
      </c>
      <c r="O57" s="51">
        <v>3061</v>
      </c>
      <c r="P57" s="231">
        <f>N57*(1-Q57)+O57*Q57</f>
        <v>3370.6155945641513</v>
      </c>
      <c r="Q57" s="229">
        <f>$Q$4</f>
        <v>0.15865327564089282</v>
      </c>
      <c r="R57" s="53">
        <f t="shared" si="18"/>
        <v>12753.290974077509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19067</v>
      </c>
      <c r="I58" s="48">
        <v>7161</v>
      </c>
      <c r="J58" s="48">
        <v>5812</v>
      </c>
      <c r="K58" s="51">
        <v>4725</v>
      </c>
      <c r="L58" s="231">
        <f>J58*(1-Q58)+K58*Q58</f>
        <v>5281.2093960845377</v>
      </c>
      <c r="M58" s="48">
        <v>11906</v>
      </c>
      <c r="N58" s="48">
        <v>11326</v>
      </c>
      <c r="O58" s="51">
        <v>10482</v>
      </c>
      <c r="P58" s="231">
        <f>N58*(1-Q58)+O58*Q58</f>
        <v>10913.868197143836</v>
      </c>
      <c r="Q58" s="229">
        <f>$Q$5</f>
        <v>0.48830782328929417</v>
      </c>
      <c r="R58" s="53">
        <f t="shared" si="18"/>
        <v>16195.077593228374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239</v>
      </c>
      <c r="I59" s="59">
        <v>133</v>
      </c>
      <c r="J59" s="60">
        <v>39</v>
      </c>
      <c r="K59" s="63">
        <v>25</v>
      </c>
      <c r="L59" s="234">
        <f>J59*(1-Q59)+K59*Q59</f>
        <v>33.56606432842014</v>
      </c>
      <c r="M59" s="59">
        <v>106</v>
      </c>
      <c r="N59" s="60">
        <v>98</v>
      </c>
      <c r="O59" s="63">
        <v>90</v>
      </c>
      <c r="P59" s="234">
        <f>N59*(1-Q59)+O59*Q59</f>
        <v>94.894893901954362</v>
      </c>
      <c r="Q59" s="235">
        <f>$Q$6</f>
        <v>0.38813826225570464</v>
      </c>
      <c r="R59" s="65">
        <f t="shared" si="18"/>
        <v>128.4609582303745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62839</v>
      </c>
      <c r="I60" s="69">
        <v>16586</v>
      </c>
      <c r="J60" s="70"/>
      <c r="K60" s="71"/>
      <c r="L60" s="72">
        <v>9145</v>
      </c>
      <c r="M60" s="69">
        <v>46253</v>
      </c>
      <c r="N60" s="70"/>
      <c r="O60" s="71"/>
      <c r="P60" s="72">
        <v>36705</v>
      </c>
      <c r="Q60" s="73"/>
      <c r="R60" s="74">
        <f t="shared" ref="R60:R64" si="19">+L60+P60</f>
        <v>45850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27895</v>
      </c>
      <c r="I61" s="76">
        <v>7468</v>
      </c>
      <c r="J61" s="77"/>
      <c r="K61" s="78"/>
      <c r="L61" s="79">
        <v>1722</v>
      </c>
      <c r="M61" s="76">
        <v>20427</v>
      </c>
      <c r="N61" s="77"/>
      <c r="O61" s="78"/>
      <c r="P61" s="79">
        <v>10383</v>
      </c>
      <c r="Q61" s="80"/>
      <c r="R61" s="81">
        <f t="shared" si="19"/>
        <v>12105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14730</v>
      </c>
      <c r="I62" s="76">
        <v>3584</v>
      </c>
      <c r="J62" s="77"/>
      <c r="K62" s="78"/>
      <c r="L62" s="79">
        <v>419</v>
      </c>
      <c r="M62" s="76">
        <v>11147</v>
      </c>
      <c r="N62" s="77"/>
      <c r="O62" s="78"/>
      <c r="P62" s="79">
        <v>3578</v>
      </c>
      <c r="Q62" s="80"/>
      <c r="R62" s="81">
        <f t="shared" si="19"/>
        <v>3997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4333</v>
      </c>
      <c r="I63" s="76">
        <v>864</v>
      </c>
      <c r="J63" s="77"/>
      <c r="K63" s="78"/>
      <c r="L63" s="79">
        <v>76</v>
      </c>
      <c r="M63" s="76">
        <v>3469</v>
      </c>
      <c r="N63" s="77"/>
      <c r="O63" s="78"/>
      <c r="P63" s="79">
        <v>1018</v>
      </c>
      <c r="Q63" s="80"/>
      <c r="R63" s="81">
        <f t="shared" si="19"/>
        <v>1094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1247</v>
      </c>
      <c r="I64" s="86">
        <v>88</v>
      </c>
      <c r="J64" s="87"/>
      <c r="K64" s="88"/>
      <c r="L64" s="89">
        <v>0</v>
      </c>
      <c r="M64" s="86">
        <v>1160</v>
      </c>
      <c r="N64" s="87"/>
      <c r="O64" s="88"/>
      <c r="P64" s="89">
        <v>275</v>
      </c>
      <c r="Q64" s="90"/>
      <c r="R64" s="91">
        <f t="shared" si="19"/>
        <v>275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128215</v>
      </c>
      <c r="I65" s="96">
        <v>50271</v>
      </c>
      <c r="J65" s="97"/>
      <c r="K65" s="98"/>
      <c r="L65" s="245">
        <f>+L66+SUM(L71:L75)</f>
        <v>21064.531979535579</v>
      </c>
      <c r="M65" s="96">
        <v>77943</v>
      </c>
      <c r="N65" s="100"/>
      <c r="O65" s="101"/>
      <c r="P65" s="245">
        <f>+P66+SUM(P71:P75)</f>
        <v>47990.601832924847</v>
      </c>
      <c r="Q65" s="102"/>
      <c r="R65" s="103">
        <f t="shared" ref="R65" si="20">+R66+SUM(R71:R75)</f>
        <v>69055.133812460423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31205</v>
      </c>
      <c r="I66" s="38">
        <v>22166</v>
      </c>
      <c r="J66" s="39">
        <v>10339</v>
      </c>
      <c r="K66" s="42">
        <v>7210</v>
      </c>
      <c r="L66" s="225">
        <f>SUM(L67:L70)</f>
        <v>9760.531979535579</v>
      </c>
      <c r="M66" s="38">
        <v>9040</v>
      </c>
      <c r="N66" s="39">
        <v>8450</v>
      </c>
      <c r="O66" s="42">
        <v>7649</v>
      </c>
      <c r="P66" s="225">
        <f>SUM(P67:P70)</f>
        <v>8156.6018329248436</v>
      </c>
      <c r="Q66" s="43"/>
      <c r="R66" s="44">
        <f t="shared" ref="R66" si="21">SUM(R67:R70)</f>
        <v>17917.133812460423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3834</v>
      </c>
      <c r="I67" s="48">
        <v>3743</v>
      </c>
      <c r="J67" s="48">
        <v>918</v>
      </c>
      <c r="K67" s="51">
        <v>457</v>
      </c>
      <c r="L67" s="228">
        <f>J67*(1-Q67)+K67*Q67</f>
        <v>869.29733783591541</v>
      </c>
      <c r="M67" s="48">
        <v>92</v>
      </c>
      <c r="N67" s="48">
        <v>54</v>
      </c>
      <c r="O67" s="51">
        <v>54</v>
      </c>
      <c r="P67" s="228">
        <f>N67*(1-Q67)+O67*Q67</f>
        <v>54</v>
      </c>
      <c r="Q67" s="229">
        <f>$Q$3</f>
        <v>0.1056456879915066</v>
      </c>
      <c r="R67" s="53">
        <f t="shared" ref="R67:R70" si="22">L67+P67</f>
        <v>923.29733783591541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18654</v>
      </c>
      <c r="I68" s="48">
        <v>15606</v>
      </c>
      <c r="J68" s="48">
        <v>7189</v>
      </c>
      <c r="K68" s="51">
        <v>4844</v>
      </c>
      <c r="L68" s="231">
        <f>J68*(1-Q68)+K68*Q68</f>
        <v>6816.9580686221061</v>
      </c>
      <c r="M68" s="48">
        <v>3048</v>
      </c>
      <c r="N68" s="48">
        <v>2790</v>
      </c>
      <c r="O68" s="51">
        <v>2495</v>
      </c>
      <c r="P68" s="231">
        <f>N68*(1-Q68)+O68*Q68</f>
        <v>2743.1972836859363</v>
      </c>
      <c r="Q68" s="229">
        <f>$Q$4</f>
        <v>0.15865327564089282</v>
      </c>
      <c r="R68" s="53">
        <f t="shared" si="22"/>
        <v>9560.155352308042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8632</v>
      </c>
      <c r="I69" s="48">
        <v>2817</v>
      </c>
      <c r="J69" s="48">
        <v>2232</v>
      </c>
      <c r="K69" s="51">
        <v>1909</v>
      </c>
      <c r="L69" s="231">
        <f>J69*(1-Q69)+K69*Q69</f>
        <v>2074.2765730775582</v>
      </c>
      <c r="M69" s="48">
        <v>5815</v>
      </c>
      <c r="N69" s="48">
        <v>5521</v>
      </c>
      <c r="O69" s="51">
        <v>5016</v>
      </c>
      <c r="P69" s="231">
        <f>N69*(1-Q69)+O69*Q69</f>
        <v>5274.4045492389068</v>
      </c>
      <c r="Q69" s="229">
        <f>$Q$5</f>
        <v>0.48830782328929417</v>
      </c>
      <c r="R69" s="53">
        <f t="shared" si="22"/>
        <v>7348.681122316465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85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85</v>
      </c>
      <c r="N70" s="60">
        <v>85</v>
      </c>
      <c r="O70" s="63">
        <v>85</v>
      </c>
      <c r="P70" s="234">
        <f>N70*(1-Q70)+O70*Q70</f>
        <v>85</v>
      </c>
      <c r="Q70" s="235">
        <f>$Q$6</f>
        <v>0.38813826225570464</v>
      </c>
      <c r="R70" s="65">
        <f t="shared" si="22"/>
        <v>85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39954</v>
      </c>
      <c r="I71" s="69">
        <v>13111</v>
      </c>
      <c r="J71" s="70"/>
      <c r="K71" s="71"/>
      <c r="L71" s="72">
        <v>7549</v>
      </c>
      <c r="M71" s="69">
        <v>26842</v>
      </c>
      <c r="N71" s="70"/>
      <c r="O71" s="71"/>
      <c r="P71" s="72">
        <v>21375</v>
      </c>
      <c r="Q71" s="73"/>
      <c r="R71" s="74">
        <f t="shared" ref="R71:R75" si="23">+L71+P71</f>
        <v>28924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29237</v>
      </c>
      <c r="I72" s="76">
        <v>8467</v>
      </c>
      <c r="J72" s="77"/>
      <c r="K72" s="78"/>
      <c r="L72" s="79">
        <v>2810</v>
      </c>
      <c r="M72" s="76">
        <v>20771</v>
      </c>
      <c r="N72" s="77"/>
      <c r="O72" s="78"/>
      <c r="P72" s="79">
        <v>11708</v>
      </c>
      <c r="Q72" s="80"/>
      <c r="R72" s="81">
        <f t="shared" si="23"/>
        <v>14518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20327</v>
      </c>
      <c r="I73" s="76">
        <v>5115</v>
      </c>
      <c r="J73" s="77"/>
      <c r="K73" s="78"/>
      <c r="L73" s="79">
        <v>779</v>
      </c>
      <c r="M73" s="76">
        <v>15212</v>
      </c>
      <c r="N73" s="77"/>
      <c r="O73" s="78"/>
      <c r="P73" s="79">
        <v>4998</v>
      </c>
      <c r="Q73" s="80"/>
      <c r="R73" s="81">
        <f t="shared" si="23"/>
        <v>5777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5897</v>
      </c>
      <c r="I74" s="76">
        <v>1270</v>
      </c>
      <c r="J74" s="77"/>
      <c r="K74" s="78"/>
      <c r="L74" s="79">
        <v>152</v>
      </c>
      <c r="M74" s="76">
        <v>4628</v>
      </c>
      <c r="N74" s="77"/>
      <c r="O74" s="78"/>
      <c r="P74" s="79">
        <v>1336</v>
      </c>
      <c r="Q74" s="80"/>
      <c r="R74" s="81">
        <f t="shared" si="23"/>
        <v>1488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1594</v>
      </c>
      <c r="I75" s="86">
        <v>143</v>
      </c>
      <c r="J75" s="87"/>
      <c r="K75" s="88"/>
      <c r="L75" s="89">
        <v>14</v>
      </c>
      <c r="M75" s="86">
        <v>1451</v>
      </c>
      <c r="N75" s="87"/>
      <c r="O75" s="88"/>
      <c r="P75" s="89">
        <v>417</v>
      </c>
      <c r="Q75" s="90"/>
      <c r="R75" s="91">
        <f t="shared" si="23"/>
        <v>431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150321</v>
      </c>
      <c r="I76" s="96">
        <v>45348</v>
      </c>
      <c r="J76" s="97"/>
      <c r="K76" s="98"/>
      <c r="L76" s="245">
        <f>+L77+SUM(L82:L86)</f>
        <v>21934.003201921929</v>
      </c>
      <c r="M76" s="96">
        <v>104973</v>
      </c>
      <c r="N76" s="100"/>
      <c r="O76" s="101"/>
      <c r="P76" s="245">
        <f>+P77+SUM(P82:P86)</f>
        <v>58284.659528281161</v>
      </c>
      <c r="Q76" s="102"/>
      <c r="R76" s="103">
        <f t="shared" ref="R76" si="24">+R77+SUM(R82:R86)</f>
        <v>80218.662730203097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23166</v>
      </c>
      <c r="I77" s="38">
        <v>15019</v>
      </c>
      <c r="J77" s="39">
        <v>9445</v>
      </c>
      <c r="K77" s="42">
        <v>6865</v>
      </c>
      <c r="L77" s="225">
        <f>SUM(L78:L81)</f>
        <v>9007.003201921927</v>
      </c>
      <c r="M77" s="38">
        <v>8147</v>
      </c>
      <c r="N77" s="39">
        <v>7491</v>
      </c>
      <c r="O77" s="42">
        <v>6787</v>
      </c>
      <c r="P77" s="225">
        <f>SUM(P78:P81)</f>
        <v>7305.6595282811631</v>
      </c>
      <c r="Q77" s="43"/>
      <c r="R77" s="44">
        <f t="shared" ref="R77" si="25">SUM(R78:R81)</f>
        <v>16312.66273020309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1126</v>
      </c>
      <c r="I78" s="48">
        <v>1055</v>
      </c>
      <c r="J78" s="48">
        <v>379</v>
      </c>
      <c r="K78" s="51">
        <v>238</v>
      </c>
      <c r="L78" s="228">
        <f>J78*(1-Q78)+K78*Q78</f>
        <v>364.10395799319753</v>
      </c>
      <c r="M78" s="48">
        <v>71</v>
      </c>
      <c r="N78" s="48">
        <v>47</v>
      </c>
      <c r="O78" s="51">
        <v>71</v>
      </c>
      <c r="P78" s="228">
        <f>N78*(1-Q78)+O78*Q78</f>
        <v>49.535496511796154</v>
      </c>
      <c r="Q78" s="229">
        <f>$Q$3</f>
        <v>0.1056456879915066</v>
      </c>
      <c r="R78" s="53">
        <f t="shared" ref="R78:R81" si="26">L78+P78</f>
        <v>413.63945450499369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17387</v>
      </c>
      <c r="I79" s="48">
        <v>12560</v>
      </c>
      <c r="J79" s="48">
        <v>7940</v>
      </c>
      <c r="K79" s="51">
        <v>5607</v>
      </c>
      <c r="L79" s="231">
        <f>J79*(1-Q79)+K79*Q79</f>
        <v>7569.8619079297969</v>
      </c>
      <c r="M79" s="48">
        <v>4827</v>
      </c>
      <c r="N79" s="48">
        <v>4492</v>
      </c>
      <c r="O79" s="51">
        <v>3982</v>
      </c>
      <c r="P79" s="231">
        <f>N79*(1-Q79)+O79*Q79</f>
        <v>4411.0868294231441</v>
      </c>
      <c r="Q79" s="229">
        <f>$Q$4</f>
        <v>0.15865327564089282</v>
      </c>
      <c r="R79" s="53">
        <f t="shared" si="26"/>
        <v>11980.948737352941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4587</v>
      </c>
      <c r="I80" s="48">
        <v>1349</v>
      </c>
      <c r="J80" s="48">
        <v>1121</v>
      </c>
      <c r="K80" s="51">
        <v>1003</v>
      </c>
      <c r="L80" s="231">
        <f>J80*(1-Q80)+K80*Q80</f>
        <v>1063.3796768518632</v>
      </c>
      <c r="M80" s="48">
        <v>3238</v>
      </c>
      <c r="N80" s="48">
        <v>2940</v>
      </c>
      <c r="O80" s="51">
        <v>2723</v>
      </c>
      <c r="P80" s="231">
        <f>N80*(1-Q80)+O80*Q80</f>
        <v>2834.0372023462232</v>
      </c>
      <c r="Q80" s="229">
        <f>$Q$5</f>
        <v>0.48830782328929417</v>
      </c>
      <c r="R80" s="53">
        <f t="shared" si="26"/>
        <v>3897.4168791980865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65</v>
      </c>
      <c r="I81" s="59">
        <v>54</v>
      </c>
      <c r="J81" s="60">
        <v>5</v>
      </c>
      <c r="K81" s="63">
        <v>17</v>
      </c>
      <c r="L81" s="234">
        <f>J81*(1-Q81)+K81*Q81</f>
        <v>9.6576591470684559</v>
      </c>
      <c r="M81" s="59">
        <v>11</v>
      </c>
      <c r="N81" s="60">
        <v>11</v>
      </c>
      <c r="O81" s="63">
        <v>11</v>
      </c>
      <c r="P81" s="234">
        <f>N81*(1-Q81)+O81*Q81</f>
        <v>11</v>
      </c>
      <c r="Q81" s="235">
        <f>$Q$6</f>
        <v>0.38813826225570464</v>
      </c>
      <c r="R81" s="65">
        <f t="shared" si="26"/>
        <v>20.657659147068458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37188</v>
      </c>
      <c r="I82" s="69">
        <v>11521</v>
      </c>
      <c r="J82" s="70"/>
      <c r="K82" s="71"/>
      <c r="L82" s="72">
        <v>7431</v>
      </c>
      <c r="M82" s="69">
        <v>25667</v>
      </c>
      <c r="N82" s="70"/>
      <c r="O82" s="71"/>
      <c r="P82" s="72">
        <v>21124</v>
      </c>
      <c r="Q82" s="73"/>
      <c r="R82" s="74">
        <f t="shared" ref="R82:R86" si="27">+L82+P82</f>
        <v>28555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39941</v>
      </c>
      <c r="I83" s="76">
        <v>9888</v>
      </c>
      <c r="J83" s="77"/>
      <c r="K83" s="78"/>
      <c r="L83" s="79">
        <v>3899</v>
      </c>
      <c r="M83" s="76">
        <v>30053</v>
      </c>
      <c r="N83" s="77"/>
      <c r="O83" s="78"/>
      <c r="P83" s="79">
        <v>17226</v>
      </c>
      <c r="Q83" s="80"/>
      <c r="R83" s="81">
        <f t="shared" si="27"/>
        <v>21125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36579</v>
      </c>
      <c r="I84" s="76">
        <v>7304</v>
      </c>
      <c r="J84" s="77"/>
      <c r="K84" s="78"/>
      <c r="L84" s="79">
        <v>1386</v>
      </c>
      <c r="M84" s="76">
        <v>29275</v>
      </c>
      <c r="N84" s="77"/>
      <c r="O84" s="78"/>
      <c r="P84" s="79">
        <v>9724</v>
      </c>
      <c r="Q84" s="80"/>
      <c r="R84" s="81">
        <f t="shared" si="27"/>
        <v>11110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10409</v>
      </c>
      <c r="I85" s="76">
        <v>1481</v>
      </c>
      <c r="J85" s="77"/>
      <c r="K85" s="78"/>
      <c r="L85" s="79">
        <v>211</v>
      </c>
      <c r="M85" s="76">
        <v>8927</v>
      </c>
      <c r="N85" s="77"/>
      <c r="O85" s="78"/>
      <c r="P85" s="79">
        <v>2123</v>
      </c>
      <c r="Q85" s="80"/>
      <c r="R85" s="81">
        <f t="shared" si="27"/>
        <v>2334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3040</v>
      </c>
      <c r="I86" s="86">
        <v>134</v>
      </c>
      <c r="J86" s="87"/>
      <c r="K86" s="88"/>
      <c r="L86" s="89">
        <v>0</v>
      </c>
      <c r="M86" s="86">
        <v>2905</v>
      </c>
      <c r="N86" s="87"/>
      <c r="O86" s="88"/>
      <c r="P86" s="89">
        <v>782</v>
      </c>
      <c r="Q86" s="90"/>
      <c r="R86" s="91">
        <f t="shared" si="27"/>
        <v>782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101709</v>
      </c>
      <c r="I87" s="96">
        <v>28312</v>
      </c>
      <c r="J87" s="97"/>
      <c r="K87" s="98"/>
      <c r="L87" s="245">
        <f>+L88+SUM(L93:L97)</f>
        <v>15006.104904501524</v>
      </c>
      <c r="M87" s="96">
        <v>73397</v>
      </c>
      <c r="N87" s="100"/>
      <c r="O87" s="101"/>
      <c r="P87" s="245">
        <f>+P88+SUM(P93:P97)</f>
        <v>41947.874193192838</v>
      </c>
      <c r="Q87" s="102"/>
      <c r="R87" s="103">
        <f t="shared" ref="R87" si="28">+R88+SUM(R93:R97)</f>
        <v>56953.979097694362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11423</v>
      </c>
      <c r="I88" s="38">
        <v>7219</v>
      </c>
      <c r="J88" s="39">
        <v>5271</v>
      </c>
      <c r="K88" s="42">
        <v>4128</v>
      </c>
      <c r="L88" s="225">
        <f>SUM(L89:L92)</f>
        <v>5064.1049045015252</v>
      </c>
      <c r="M88" s="38">
        <v>4204</v>
      </c>
      <c r="N88" s="39">
        <v>3737</v>
      </c>
      <c r="O88" s="42">
        <v>3642</v>
      </c>
      <c r="P88" s="225">
        <f>SUM(P89:P92)</f>
        <v>3696.8741931928366</v>
      </c>
      <c r="Q88" s="43"/>
      <c r="R88" s="44">
        <f t="shared" ref="R88" si="29">SUM(R89:R92)</f>
        <v>8760.9790976943605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116</v>
      </c>
      <c r="I89" s="48">
        <v>116</v>
      </c>
      <c r="J89" s="48">
        <v>71</v>
      </c>
      <c r="K89" s="51">
        <v>71</v>
      </c>
      <c r="L89" s="228">
        <f>J89*(1-Q89)+K89*Q89</f>
        <v>71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0.1056456879915066</v>
      </c>
      <c r="R89" s="53">
        <f t="shared" ref="R89:R92" si="30">L89+P89</f>
        <v>71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9059</v>
      </c>
      <c r="I90" s="48">
        <v>6402</v>
      </c>
      <c r="J90" s="48">
        <v>4581</v>
      </c>
      <c r="K90" s="51">
        <v>3517</v>
      </c>
      <c r="L90" s="231">
        <f>J90*(1-Q90)+K90*Q90</f>
        <v>4412.1929147180899</v>
      </c>
      <c r="M90" s="48">
        <v>2656</v>
      </c>
      <c r="N90" s="48">
        <v>2308</v>
      </c>
      <c r="O90" s="51">
        <v>2289</v>
      </c>
      <c r="P90" s="231">
        <f>N90*(1-Q90)+O90*Q90</f>
        <v>2304.9855877628229</v>
      </c>
      <c r="Q90" s="229">
        <f>$Q$4</f>
        <v>0.15865327564089282</v>
      </c>
      <c r="R90" s="53">
        <f t="shared" si="30"/>
        <v>6717.1785024809124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2199</v>
      </c>
      <c r="I91" s="48">
        <v>690</v>
      </c>
      <c r="J91" s="48">
        <v>608</v>
      </c>
      <c r="K91" s="51">
        <v>530</v>
      </c>
      <c r="L91" s="231">
        <f>J91*(1-Q91)+K91*Q91</f>
        <v>569.91198978343505</v>
      </c>
      <c r="M91" s="48">
        <v>1509</v>
      </c>
      <c r="N91" s="48">
        <v>1390</v>
      </c>
      <c r="O91" s="51">
        <v>1314</v>
      </c>
      <c r="P91" s="231">
        <f>N91*(1-Q91)+O91*Q91</f>
        <v>1352.8886054300137</v>
      </c>
      <c r="Q91" s="229">
        <f>$Q$5</f>
        <v>0.48830782328929417</v>
      </c>
      <c r="R91" s="53">
        <f t="shared" si="30"/>
        <v>1922.8005952134488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50</v>
      </c>
      <c r="I92" s="59">
        <v>11</v>
      </c>
      <c r="J92" s="60">
        <v>11</v>
      </c>
      <c r="K92" s="63">
        <v>11</v>
      </c>
      <c r="L92" s="234">
        <f>J92*(1-Q92)+K92*Q92</f>
        <v>11</v>
      </c>
      <c r="M92" s="59">
        <v>39</v>
      </c>
      <c r="N92" s="60">
        <v>39</v>
      </c>
      <c r="O92" s="63">
        <v>39</v>
      </c>
      <c r="P92" s="234">
        <f>N92*(1-Q92)+O92*Q92</f>
        <v>39</v>
      </c>
      <c r="Q92" s="235">
        <f>$Q$6</f>
        <v>0.38813826225570464</v>
      </c>
      <c r="R92" s="65">
        <f t="shared" si="30"/>
        <v>50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21401</v>
      </c>
      <c r="I93" s="69">
        <v>7618</v>
      </c>
      <c r="J93" s="70"/>
      <c r="K93" s="71"/>
      <c r="L93" s="72">
        <v>5716</v>
      </c>
      <c r="M93" s="69">
        <v>13782</v>
      </c>
      <c r="N93" s="70"/>
      <c r="O93" s="71"/>
      <c r="P93" s="72">
        <v>11987</v>
      </c>
      <c r="Q93" s="73"/>
      <c r="R93" s="74">
        <f t="shared" ref="R93:R97" si="31">+L93+P93</f>
        <v>17703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26866</v>
      </c>
      <c r="I94" s="76">
        <v>6764</v>
      </c>
      <c r="J94" s="77"/>
      <c r="K94" s="78"/>
      <c r="L94" s="79">
        <v>2988</v>
      </c>
      <c r="M94" s="76">
        <v>20102</v>
      </c>
      <c r="N94" s="77"/>
      <c r="O94" s="78"/>
      <c r="P94" s="79">
        <v>12820</v>
      </c>
      <c r="Q94" s="80"/>
      <c r="R94" s="81">
        <f t="shared" si="31"/>
        <v>15808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28897</v>
      </c>
      <c r="I95" s="76">
        <v>5513</v>
      </c>
      <c r="J95" s="77"/>
      <c r="K95" s="78"/>
      <c r="L95" s="79">
        <v>1122</v>
      </c>
      <c r="M95" s="76">
        <v>23384</v>
      </c>
      <c r="N95" s="77"/>
      <c r="O95" s="78"/>
      <c r="P95" s="79">
        <v>9084</v>
      </c>
      <c r="Q95" s="80"/>
      <c r="R95" s="81">
        <f t="shared" si="31"/>
        <v>10206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9675</v>
      </c>
      <c r="I96" s="76">
        <v>1107</v>
      </c>
      <c r="J96" s="77"/>
      <c r="K96" s="78"/>
      <c r="L96" s="79">
        <v>106</v>
      </c>
      <c r="M96" s="76">
        <v>8567</v>
      </c>
      <c r="N96" s="77"/>
      <c r="O96" s="78"/>
      <c r="P96" s="79">
        <v>3124</v>
      </c>
      <c r="Q96" s="80"/>
      <c r="R96" s="81">
        <f t="shared" si="31"/>
        <v>3230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3447</v>
      </c>
      <c r="I97" s="86">
        <v>90</v>
      </c>
      <c r="J97" s="87"/>
      <c r="K97" s="88"/>
      <c r="L97" s="89">
        <v>10</v>
      </c>
      <c r="M97" s="86">
        <v>3357</v>
      </c>
      <c r="N97" s="87"/>
      <c r="O97" s="88"/>
      <c r="P97" s="89">
        <v>1236</v>
      </c>
      <c r="Q97" s="90"/>
      <c r="R97" s="91">
        <f t="shared" si="31"/>
        <v>1246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45315</v>
      </c>
      <c r="I98" s="96">
        <v>12467</v>
      </c>
      <c r="J98" s="97"/>
      <c r="K98" s="98"/>
      <c r="L98" s="245">
        <f>+L99+SUM(L104:L108)</f>
        <v>7067.4081957398475</v>
      </c>
      <c r="M98" s="96">
        <v>32848</v>
      </c>
      <c r="N98" s="100"/>
      <c r="O98" s="101"/>
      <c r="P98" s="245">
        <f>+P99+SUM(P104:P108)</f>
        <v>20952.521729124834</v>
      </c>
      <c r="Q98" s="102"/>
      <c r="R98" s="103">
        <f t="shared" ref="R98" si="32">+R99+SUM(R104:R108)</f>
        <v>28019.929924864682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4479</v>
      </c>
      <c r="I99" s="38">
        <v>3061</v>
      </c>
      <c r="J99" s="39">
        <v>2357</v>
      </c>
      <c r="K99" s="42">
        <v>1861</v>
      </c>
      <c r="L99" s="225">
        <f>SUM(L100:L103)</f>
        <v>2255.4081957398475</v>
      </c>
      <c r="M99" s="38">
        <v>1418</v>
      </c>
      <c r="N99" s="39">
        <v>1389</v>
      </c>
      <c r="O99" s="42">
        <v>1231</v>
      </c>
      <c r="P99" s="225">
        <f>SUM(P100:P103)</f>
        <v>1357.5217291248332</v>
      </c>
      <c r="Q99" s="43"/>
      <c r="R99" s="44">
        <f t="shared" ref="R99" si="33">SUM(R100:R103)</f>
        <v>3612.9299248646812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64</v>
      </c>
      <c r="I100" s="48">
        <v>64</v>
      </c>
      <c r="J100" s="48">
        <v>17</v>
      </c>
      <c r="K100" s="51">
        <v>48</v>
      </c>
      <c r="L100" s="228">
        <f>J100*(1-Q100)+K100*Q100</f>
        <v>20.275016327736704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0.1056456879915066</v>
      </c>
      <c r="R100" s="53">
        <f t="shared" ref="R100:R103" si="34">L100+P100</f>
        <v>20.275016327736704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3470</v>
      </c>
      <c r="I101" s="48">
        <v>2651</v>
      </c>
      <c r="J101" s="48">
        <v>2091</v>
      </c>
      <c r="K101" s="51">
        <v>1627</v>
      </c>
      <c r="L101" s="231">
        <f>J101*(1-Q101)+K101*Q101</f>
        <v>2017.3848801026256</v>
      </c>
      <c r="M101" s="48">
        <v>819</v>
      </c>
      <c r="N101" s="48">
        <v>804</v>
      </c>
      <c r="O101" s="51">
        <v>667</v>
      </c>
      <c r="P101" s="231">
        <f>N101*(1-Q101)+O101*Q101</f>
        <v>782.26450123719769</v>
      </c>
      <c r="Q101" s="229">
        <f>$Q$4</f>
        <v>0.15865327564089282</v>
      </c>
      <c r="R101" s="53">
        <f t="shared" si="34"/>
        <v>2799.6493813398233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902</v>
      </c>
      <c r="I102" s="48">
        <v>327</v>
      </c>
      <c r="J102" s="48">
        <v>230</v>
      </c>
      <c r="K102" s="51">
        <v>166</v>
      </c>
      <c r="L102" s="231">
        <f>J102*(1-Q102)+K102*Q102</f>
        <v>198.74829930948519</v>
      </c>
      <c r="M102" s="48">
        <v>575</v>
      </c>
      <c r="N102" s="48">
        <v>561</v>
      </c>
      <c r="O102" s="51">
        <v>539</v>
      </c>
      <c r="P102" s="231">
        <f>N102*(1-Q102)+O102*Q102</f>
        <v>550.25722788763551</v>
      </c>
      <c r="Q102" s="229">
        <f>$Q$5</f>
        <v>0.48830782328929417</v>
      </c>
      <c r="R102" s="53">
        <f t="shared" si="34"/>
        <v>749.00552719712073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44</v>
      </c>
      <c r="I103" s="59">
        <v>19</v>
      </c>
      <c r="J103" s="60">
        <v>19</v>
      </c>
      <c r="K103" s="63">
        <v>19</v>
      </c>
      <c r="L103" s="234">
        <f>J103*(1-Q103)+K103*Q103</f>
        <v>19</v>
      </c>
      <c r="M103" s="59">
        <v>25</v>
      </c>
      <c r="N103" s="60">
        <v>25</v>
      </c>
      <c r="O103" s="63">
        <v>25</v>
      </c>
      <c r="P103" s="234">
        <f>N103*(1-Q103)+O103*Q103</f>
        <v>25</v>
      </c>
      <c r="Q103" s="235">
        <f>$Q$6</f>
        <v>0.38813826225570464</v>
      </c>
      <c r="R103" s="65">
        <f t="shared" si="34"/>
        <v>44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9744</v>
      </c>
      <c r="I104" s="69">
        <v>3399</v>
      </c>
      <c r="J104" s="70"/>
      <c r="K104" s="71"/>
      <c r="L104" s="72">
        <v>2605</v>
      </c>
      <c r="M104" s="69">
        <v>6346</v>
      </c>
      <c r="N104" s="70"/>
      <c r="O104" s="71"/>
      <c r="P104" s="72">
        <v>5647</v>
      </c>
      <c r="Q104" s="73"/>
      <c r="R104" s="74">
        <f t="shared" ref="R104:R108" si="35">+L104+P104</f>
        <v>8252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12334</v>
      </c>
      <c r="I105" s="76">
        <v>2878</v>
      </c>
      <c r="J105" s="77"/>
      <c r="K105" s="78"/>
      <c r="L105" s="79">
        <v>1666</v>
      </c>
      <c r="M105" s="76">
        <v>9456</v>
      </c>
      <c r="N105" s="77"/>
      <c r="O105" s="78"/>
      <c r="P105" s="79">
        <v>6722</v>
      </c>
      <c r="Q105" s="80"/>
      <c r="R105" s="81">
        <f t="shared" si="35"/>
        <v>8388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12684</v>
      </c>
      <c r="I106" s="76">
        <v>2495</v>
      </c>
      <c r="J106" s="77"/>
      <c r="K106" s="78"/>
      <c r="L106" s="79">
        <v>531</v>
      </c>
      <c r="M106" s="76">
        <v>10189</v>
      </c>
      <c r="N106" s="77"/>
      <c r="O106" s="78"/>
      <c r="P106" s="79">
        <v>4720</v>
      </c>
      <c r="Q106" s="80"/>
      <c r="R106" s="81">
        <f t="shared" si="35"/>
        <v>5251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4366</v>
      </c>
      <c r="I107" s="76">
        <v>573</v>
      </c>
      <c r="J107" s="77"/>
      <c r="K107" s="78"/>
      <c r="L107" s="79">
        <v>10</v>
      </c>
      <c r="M107" s="76">
        <v>3793</v>
      </c>
      <c r="N107" s="77"/>
      <c r="O107" s="78"/>
      <c r="P107" s="79">
        <v>1708</v>
      </c>
      <c r="Q107" s="80"/>
      <c r="R107" s="81">
        <f t="shared" si="35"/>
        <v>1718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1707</v>
      </c>
      <c r="I108" s="86">
        <v>61</v>
      </c>
      <c r="J108" s="87"/>
      <c r="K108" s="88"/>
      <c r="L108" s="89">
        <v>0</v>
      </c>
      <c r="M108" s="86">
        <v>1646</v>
      </c>
      <c r="N108" s="87"/>
      <c r="O108" s="88"/>
      <c r="P108" s="89">
        <v>798</v>
      </c>
      <c r="Q108" s="90"/>
      <c r="R108" s="91">
        <f t="shared" si="35"/>
        <v>798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9268</v>
      </c>
      <c r="I109" s="96">
        <v>2416</v>
      </c>
      <c r="J109" s="97"/>
      <c r="K109" s="98"/>
      <c r="L109" s="245">
        <f>+L110+SUM(L115:L119)</f>
        <v>1865.919509940431</v>
      </c>
      <c r="M109" s="96">
        <v>6852</v>
      </c>
      <c r="N109" s="100"/>
      <c r="O109" s="101"/>
      <c r="P109" s="245">
        <f>+P110+SUM(P115:P119)</f>
        <v>4807.8750148333365</v>
      </c>
      <c r="Q109" s="102"/>
      <c r="R109" s="103">
        <f t="shared" ref="R109" si="36">+R110+SUM(R115:R119)</f>
        <v>6673.794524773768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756</v>
      </c>
      <c r="I110" s="38">
        <v>436</v>
      </c>
      <c r="J110" s="39">
        <v>369</v>
      </c>
      <c r="K110" s="42">
        <v>311</v>
      </c>
      <c r="L110" s="225">
        <f>SUM(L111:L114)</f>
        <v>348.919509940431</v>
      </c>
      <c r="M110" s="38">
        <v>320</v>
      </c>
      <c r="N110" s="39">
        <v>301</v>
      </c>
      <c r="O110" s="42">
        <v>275</v>
      </c>
      <c r="P110" s="225">
        <f>SUM(P111:P114)</f>
        <v>296.87501483333676</v>
      </c>
      <c r="Q110" s="43"/>
      <c r="R110" s="44">
        <f t="shared" ref="R110" si="37">SUM(R111:R114)</f>
        <v>645.79452477376776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0.1056456879915066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457</v>
      </c>
      <c r="I112" s="48">
        <v>337</v>
      </c>
      <c r="J112" s="48">
        <v>270</v>
      </c>
      <c r="K112" s="51">
        <v>245</v>
      </c>
      <c r="L112" s="231">
        <f>J112*(1-Q112)+K112*Q112</f>
        <v>266.03366810897768</v>
      </c>
      <c r="M112" s="48">
        <v>119</v>
      </c>
      <c r="N112" s="48">
        <v>119</v>
      </c>
      <c r="O112" s="51">
        <v>93</v>
      </c>
      <c r="P112" s="231">
        <f>N112*(1-Q112)+O112*Q112</f>
        <v>114.87501483333679</v>
      </c>
      <c r="Q112" s="229">
        <f>$Q$4</f>
        <v>0.15865327564089282</v>
      </c>
      <c r="R112" s="53">
        <f t="shared" si="38"/>
        <v>380.9086829423145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300</v>
      </c>
      <c r="I113" s="48">
        <v>99</v>
      </c>
      <c r="J113" s="48">
        <v>99</v>
      </c>
      <c r="K113" s="51">
        <v>66</v>
      </c>
      <c r="L113" s="231">
        <f>J113*(1-Q113)+K113*Q113</f>
        <v>82.885841831453291</v>
      </c>
      <c r="M113" s="48">
        <v>201</v>
      </c>
      <c r="N113" s="48">
        <v>182</v>
      </c>
      <c r="O113" s="51">
        <v>182</v>
      </c>
      <c r="P113" s="231">
        <f>N113*(1-Q113)+O113*Q113</f>
        <v>182</v>
      </c>
      <c r="Q113" s="229">
        <f>$Q$5</f>
        <v>0.48830782328929417</v>
      </c>
      <c r="R113" s="53">
        <f t="shared" si="38"/>
        <v>264.88584183145326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0.38813826225570464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2136</v>
      </c>
      <c r="I115" s="69">
        <v>736</v>
      </c>
      <c r="J115" s="70"/>
      <c r="K115" s="71"/>
      <c r="L115" s="72">
        <v>616</v>
      </c>
      <c r="M115" s="69">
        <v>1400</v>
      </c>
      <c r="N115" s="70"/>
      <c r="O115" s="71"/>
      <c r="P115" s="72">
        <v>1280</v>
      </c>
      <c r="Q115" s="73"/>
      <c r="R115" s="74">
        <f t="shared" ref="R115:R119" si="39">+L115+P115</f>
        <v>1896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2180</v>
      </c>
      <c r="I116" s="76">
        <v>618</v>
      </c>
      <c r="J116" s="77"/>
      <c r="K116" s="78"/>
      <c r="L116" s="79">
        <v>558</v>
      </c>
      <c r="M116" s="76">
        <v>1562</v>
      </c>
      <c r="N116" s="77"/>
      <c r="O116" s="78"/>
      <c r="P116" s="79">
        <v>1287</v>
      </c>
      <c r="Q116" s="80"/>
      <c r="R116" s="81">
        <f t="shared" si="39"/>
        <v>1845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2703</v>
      </c>
      <c r="I117" s="76">
        <v>514</v>
      </c>
      <c r="J117" s="77"/>
      <c r="K117" s="78"/>
      <c r="L117" s="79">
        <v>301</v>
      </c>
      <c r="M117" s="76">
        <v>2189</v>
      </c>
      <c r="N117" s="77"/>
      <c r="O117" s="78"/>
      <c r="P117" s="79">
        <v>1191</v>
      </c>
      <c r="Q117" s="80"/>
      <c r="R117" s="81">
        <f t="shared" si="39"/>
        <v>1492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890</v>
      </c>
      <c r="I118" s="76">
        <v>108</v>
      </c>
      <c r="J118" s="77"/>
      <c r="K118" s="78"/>
      <c r="L118" s="79">
        <v>42</v>
      </c>
      <c r="M118" s="76">
        <v>782</v>
      </c>
      <c r="N118" s="77"/>
      <c r="O118" s="78"/>
      <c r="P118" s="79">
        <v>444</v>
      </c>
      <c r="Q118" s="80"/>
      <c r="R118" s="81">
        <f t="shared" si="39"/>
        <v>486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603</v>
      </c>
      <c r="I119" s="86">
        <v>4</v>
      </c>
      <c r="J119" s="87"/>
      <c r="K119" s="88"/>
      <c r="L119" s="89">
        <v>0</v>
      </c>
      <c r="M119" s="86">
        <v>599</v>
      </c>
      <c r="N119" s="87"/>
      <c r="O119" s="88"/>
      <c r="P119" s="89">
        <v>309</v>
      </c>
      <c r="Q119" s="90"/>
      <c r="R119" s="91">
        <f t="shared" si="39"/>
        <v>309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6427</v>
      </c>
      <c r="I120" s="96">
        <v>1509</v>
      </c>
      <c r="J120" s="97"/>
      <c r="K120" s="98"/>
      <c r="L120" s="245">
        <f>+L121+SUM(L126:L130)</f>
        <v>996.57212051923193</v>
      </c>
      <c r="M120" s="96">
        <v>4917</v>
      </c>
      <c r="N120" s="100"/>
      <c r="O120" s="101"/>
      <c r="P120" s="245">
        <f>+P121+SUM(P126:P130)</f>
        <v>4060.3507653013212</v>
      </c>
      <c r="Q120" s="102"/>
      <c r="R120" s="103">
        <f t="shared" ref="R120" si="40">+R121+SUM(R126:R130)</f>
        <v>5056.9228858205533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450</v>
      </c>
      <c r="I121" s="38">
        <v>174</v>
      </c>
      <c r="J121" s="39">
        <v>118</v>
      </c>
      <c r="K121" s="42">
        <v>108</v>
      </c>
      <c r="L121" s="225">
        <f>SUM(L122:L125)</f>
        <v>116.57212051923197</v>
      </c>
      <c r="M121" s="38">
        <v>275</v>
      </c>
      <c r="N121" s="39">
        <v>275</v>
      </c>
      <c r="O121" s="42">
        <v>245</v>
      </c>
      <c r="P121" s="225">
        <f>SUM(P122:P125)</f>
        <v>260.35076530132119</v>
      </c>
      <c r="Q121" s="43"/>
      <c r="R121" s="44">
        <f t="shared" ref="R121" si="41">SUM(R122:R125)</f>
        <v>376.92288582055318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48</v>
      </c>
      <c r="I122" s="48">
        <v>48</v>
      </c>
      <c r="J122" s="48">
        <v>12</v>
      </c>
      <c r="K122" s="51">
        <v>12</v>
      </c>
      <c r="L122" s="228">
        <f>J122*(1-Q122)+K122*Q122</f>
        <v>11.999999999999998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0.1056456879915066</v>
      </c>
      <c r="R122" s="53">
        <f t="shared" ref="R122:R125" si="42">L122+P122</f>
        <v>11.999999999999998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160</v>
      </c>
      <c r="I123" s="48">
        <v>88</v>
      </c>
      <c r="J123" s="48">
        <v>67</v>
      </c>
      <c r="K123" s="51">
        <v>58</v>
      </c>
      <c r="L123" s="231">
        <f>J123*(1-Q123)+K123*Q123</f>
        <v>65.572120519231973</v>
      </c>
      <c r="M123" s="48">
        <v>72</v>
      </c>
      <c r="N123" s="48">
        <v>72</v>
      </c>
      <c r="O123" s="51">
        <v>72</v>
      </c>
      <c r="P123" s="231">
        <f>N123*(1-Q123)+O123*Q123</f>
        <v>72</v>
      </c>
      <c r="Q123" s="229">
        <f>$Q$4</f>
        <v>0.15865327564089282</v>
      </c>
      <c r="R123" s="53">
        <f t="shared" si="42"/>
        <v>137.57212051923199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242</v>
      </c>
      <c r="I124" s="48">
        <v>39</v>
      </c>
      <c r="J124" s="48">
        <v>39</v>
      </c>
      <c r="K124" s="51">
        <v>39</v>
      </c>
      <c r="L124" s="231">
        <f>J124*(1-Q124)+K124*Q124</f>
        <v>39</v>
      </c>
      <c r="M124" s="48">
        <v>203</v>
      </c>
      <c r="N124" s="48">
        <v>203</v>
      </c>
      <c r="O124" s="51">
        <v>173</v>
      </c>
      <c r="P124" s="231">
        <f>N124*(1-Q124)+O124*Q124</f>
        <v>188.35076530132119</v>
      </c>
      <c r="Q124" s="229">
        <f>$Q$5</f>
        <v>0.48830782328929417</v>
      </c>
      <c r="R124" s="53">
        <f t="shared" si="42"/>
        <v>227.35076530132119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0.38813826225570464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2165</v>
      </c>
      <c r="I126" s="69">
        <v>653</v>
      </c>
      <c r="J126" s="70"/>
      <c r="K126" s="71"/>
      <c r="L126" s="72">
        <v>591</v>
      </c>
      <c r="M126" s="69">
        <v>1513</v>
      </c>
      <c r="N126" s="70"/>
      <c r="O126" s="71"/>
      <c r="P126" s="72">
        <v>1438</v>
      </c>
      <c r="Q126" s="73"/>
      <c r="R126" s="74">
        <f t="shared" ref="R126:R130" si="43">+L126+P126</f>
        <v>2029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1682</v>
      </c>
      <c r="I127" s="76">
        <v>401</v>
      </c>
      <c r="J127" s="77"/>
      <c r="K127" s="78"/>
      <c r="L127" s="79">
        <v>229</v>
      </c>
      <c r="M127" s="76">
        <v>1281</v>
      </c>
      <c r="N127" s="77"/>
      <c r="O127" s="78"/>
      <c r="P127" s="79">
        <v>1070</v>
      </c>
      <c r="Q127" s="80"/>
      <c r="R127" s="81">
        <f t="shared" si="43"/>
        <v>1299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1286</v>
      </c>
      <c r="I128" s="76">
        <v>172</v>
      </c>
      <c r="J128" s="77"/>
      <c r="K128" s="78"/>
      <c r="L128" s="79">
        <v>60</v>
      </c>
      <c r="M128" s="76">
        <v>1114</v>
      </c>
      <c r="N128" s="77"/>
      <c r="O128" s="78"/>
      <c r="P128" s="79">
        <v>741</v>
      </c>
      <c r="Q128" s="80"/>
      <c r="R128" s="81">
        <f t="shared" si="43"/>
        <v>801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601</v>
      </c>
      <c r="I129" s="76">
        <v>109</v>
      </c>
      <c r="J129" s="77"/>
      <c r="K129" s="78"/>
      <c r="L129" s="79">
        <v>0</v>
      </c>
      <c r="M129" s="76">
        <v>491</v>
      </c>
      <c r="N129" s="77"/>
      <c r="O129" s="78"/>
      <c r="P129" s="79">
        <v>381</v>
      </c>
      <c r="Q129" s="80"/>
      <c r="R129" s="81">
        <f t="shared" si="43"/>
        <v>381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243</v>
      </c>
      <c r="I130" s="86">
        <v>0</v>
      </c>
      <c r="J130" s="87"/>
      <c r="K130" s="88"/>
      <c r="L130" s="89">
        <v>0</v>
      </c>
      <c r="M130" s="86">
        <v>243</v>
      </c>
      <c r="N130" s="87"/>
      <c r="O130" s="88"/>
      <c r="P130" s="89">
        <v>170</v>
      </c>
      <c r="Q130" s="90"/>
      <c r="R130" s="91">
        <f t="shared" si="43"/>
        <v>170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89854</v>
      </c>
      <c r="I131" s="96">
        <v>51982</v>
      </c>
      <c r="J131" s="97"/>
      <c r="K131" s="98"/>
      <c r="L131" s="245">
        <f>+L132+SUM(L137:L141)</f>
        <v>8433.8891394208222</v>
      </c>
      <c r="M131" s="96">
        <v>37872</v>
      </c>
      <c r="N131" s="100"/>
      <c r="O131" s="101"/>
      <c r="P131" s="245">
        <f>+P132+SUM(P137:P141)</f>
        <v>10819.213901036357</v>
      </c>
      <c r="Q131" s="102"/>
      <c r="R131" s="103">
        <f t="shared" ref="R131" si="44">+R132+SUM(R137:R141)</f>
        <v>19253.103040457179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59607</v>
      </c>
      <c r="I132" s="38">
        <v>43770</v>
      </c>
      <c r="J132" s="39">
        <v>7770</v>
      </c>
      <c r="K132" s="42">
        <v>5576</v>
      </c>
      <c r="L132" s="225">
        <f>SUM(L133:L136)</f>
        <v>7057.8891394208213</v>
      </c>
      <c r="M132" s="38">
        <v>15837</v>
      </c>
      <c r="N132" s="39">
        <v>5484</v>
      </c>
      <c r="O132" s="42">
        <v>4978</v>
      </c>
      <c r="P132" s="225">
        <f>SUM(P133:P136)</f>
        <v>5287.213901036358</v>
      </c>
      <c r="Q132" s="43"/>
      <c r="R132" s="44">
        <f t="shared" ref="R132" si="45">SUM(R133:R136)</f>
        <v>12345.103040457179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3872</v>
      </c>
      <c r="I133" s="48">
        <v>3872</v>
      </c>
      <c r="J133" s="48">
        <v>516</v>
      </c>
      <c r="K133" s="51">
        <v>318</v>
      </c>
      <c r="L133" s="228">
        <f>J133*(1-Q133)+K133*Q133</f>
        <v>495.08215377768164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0.1056456879915066</v>
      </c>
      <c r="R133" s="53">
        <f t="shared" ref="R133:R136" si="46">L133+P133</f>
        <v>495.08215377768164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3522</v>
      </c>
      <c r="I134" s="48">
        <v>3410</v>
      </c>
      <c r="J134" s="48">
        <v>1466</v>
      </c>
      <c r="K134" s="51">
        <v>1044</v>
      </c>
      <c r="L134" s="231">
        <f>J134*(1-Q134)+K134*Q134</f>
        <v>1399.0483176795433</v>
      </c>
      <c r="M134" s="48">
        <v>112</v>
      </c>
      <c r="N134" s="48">
        <v>57</v>
      </c>
      <c r="O134" s="51">
        <v>57</v>
      </c>
      <c r="P134" s="231">
        <f>N134*(1-Q134)+O134*Q134</f>
        <v>57</v>
      </c>
      <c r="Q134" s="229">
        <f>$Q$4</f>
        <v>0.15865327564089282</v>
      </c>
      <c r="R134" s="53">
        <f t="shared" si="46"/>
        <v>1456.0483176795433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1946</v>
      </c>
      <c r="I135" s="48">
        <v>1650</v>
      </c>
      <c r="J135" s="48">
        <v>430</v>
      </c>
      <c r="K135" s="51">
        <v>291</v>
      </c>
      <c r="L135" s="231">
        <f>J135*(1-Q135)+K135*Q135</f>
        <v>362.12521256278814</v>
      </c>
      <c r="M135" s="48">
        <v>296</v>
      </c>
      <c r="N135" s="48">
        <v>10</v>
      </c>
      <c r="O135" s="51">
        <v>10</v>
      </c>
      <c r="P135" s="231">
        <f>N135*(1-Q135)+O135*Q135</f>
        <v>10</v>
      </c>
      <c r="Q135" s="229">
        <f>$Q$5</f>
        <v>0.48830782328929417</v>
      </c>
      <c r="R135" s="53">
        <f t="shared" si="46"/>
        <v>372.12521256278814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50267</v>
      </c>
      <c r="I136" s="59">
        <v>34837</v>
      </c>
      <c r="J136" s="60">
        <v>5359</v>
      </c>
      <c r="K136" s="63">
        <v>3923</v>
      </c>
      <c r="L136" s="234">
        <f>J136*(1-Q136)+K136*Q136</f>
        <v>4801.6334554008081</v>
      </c>
      <c r="M136" s="59">
        <v>15430</v>
      </c>
      <c r="N136" s="60">
        <v>5417</v>
      </c>
      <c r="O136" s="63">
        <v>4910</v>
      </c>
      <c r="P136" s="234">
        <f>N136*(1-Q136)+O136*Q136</f>
        <v>5220.213901036358</v>
      </c>
      <c r="Q136" s="235">
        <f>$Q$6</f>
        <v>0.38813826225570464</v>
      </c>
      <c r="R136" s="65">
        <f t="shared" si="46"/>
        <v>10021.847356437167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9735</v>
      </c>
      <c r="I137" s="69">
        <v>5296</v>
      </c>
      <c r="J137" s="70"/>
      <c r="K137" s="71"/>
      <c r="L137" s="72">
        <v>1151</v>
      </c>
      <c r="M137" s="69">
        <v>4439</v>
      </c>
      <c r="N137" s="70"/>
      <c r="O137" s="71"/>
      <c r="P137" s="72">
        <v>2426</v>
      </c>
      <c r="Q137" s="73"/>
      <c r="R137" s="74">
        <f t="shared" ref="R137:R141" si="47">+L137+P137</f>
        <v>3577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6101</v>
      </c>
      <c r="I138" s="76">
        <v>1496</v>
      </c>
      <c r="J138" s="77"/>
      <c r="K138" s="78"/>
      <c r="L138" s="79">
        <v>143</v>
      </c>
      <c r="M138" s="76">
        <v>4605</v>
      </c>
      <c r="N138" s="77"/>
      <c r="O138" s="78"/>
      <c r="P138" s="79">
        <v>823</v>
      </c>
      <c r="Q138" s="80"/>
      <c r="R138" s="81">
        <f t="shared" si="47"/>
        <v>966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8758</v>
      </c>
      <c r="I139" s="76">
        <v>720</v>
      </c>
      <c r="J139" s="77"/>
      <c r="K139" s="78"/>
      <c r="L139" s="79">
        <v>72</v>
      </c>
      <c r="M139" s="76">
        <v>8038</v>
      </c>
      <c r="N139" s="77"/>
      <c r="O139" s="78"/>
      <c r="P139" s="79">
        <v>1565</v>
      </c>
      <c r="Q139" s="80"/>
      <c r="R139" s="81">
        <f t="shared" si="47"/>
        <v>1637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5480</v>
      </c>
      <c r="I140" s="76">
        <v>692</v>
      </c>
      <c r="J140" s="77"/>
      <c r="K140" s="78"/>
      <c r="L140" s="79">
        <v>10</v>
      </c>
      <c r="M140" s="76">
        <v>4787</v>
      </c>
      <c r="N140" s="77"/>
      <c r="O140" s="78"/>
      <c r="P140" s="79">
        <v>718</v>
      </c>
      <c r="Q140" s="80"/>
      <c r="R140" s="81">
        <f t="shared" si="47"/>
        <v>728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173</v>
      </c>
      <c r="I141" s="86">
        <v>7</v>
      </c>
      <c r="J141" s="87"/>
      <c r="K141" s="88"/>
      <c r="L141" s="89">
        <v>0</v>
      </c>
      <c r="M141" s="86">
        <v>166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219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710428</v>
      </c>
      <c r="I142" s="96">
        <v>106636</v>
      </c>
      <c r="J142" s="97"/>
      <c r="K142" s="98"/>
      <c r="L142" s="245">
        <f>+L143+SUM(L148:L152)</f>
        <v>75582.053148084495</v>
      </c>
      <c r="M142" s="96">
        <v>603792</v>
      </c>
      <c r="N142" s="100"/>
      <c r="O142" s="101"/>
      <c r="P142" s="245">
        <f>+P143+SUM(P148:P152)</f>
        <v>402925.43325767503</v>
      </c>
      <c r="Q142" s="102"/>
      <c r="R142" s="103">
        <f t="shared" ref="R142" si="48">+R143+SUM(R148:R152)</f>
        <v>478507.48640575958</v>
      </c>
    </row>
    <row r="143" spans="2:18">
      <c r="B143" s="219"/>
      <c r="C143" s="220"/>
      <c r="D143" s="221"/>
      <c r="E143" s="222"/>
      <c r="F143" s="223" t="s">
        <v>27</v>
      </c>
      <c r="G143" s="224" t="s">
        <v>28</v>
      </c>
      <c r="H143" s="38">
        <v>159575</v>
      </c>
      <c r="I143" s="38">
        <v>33951</v>
      </c>
      <c r="J143" s="39">
        <v>32376</v>
      </c>
      <c r="K143" s="42">
        <v>30468</v>
      </c>
      <c r="L143" s="225">
        <f>SUM(L144:L147)</f>
        <v>31710.053148084491</v>
      </c>
      <c r="M143" s="38">
        <v>125624</v>
      </c>
      <c r="N143" s="39">
        <v>119835</v>
      </c>
      <c r="O143" s="42">
        <v>108242</v>
      </c>
      <c r="P143" s="225">
        <f>SUM(P144:P147)</f>
        <v>114842.43325767506</v>
      </c>
      <c r="Q143" s="43"/>
      <c r="R143" s="44">
        <f t="shared" ref="R143" si="49">SUM(R144:R147)</f>
        <v>146552.48640575956</v>
      </c>
    </row>
    <row r="144" spans="2:18">
      <c r="B144" s="219"/>
      <c r="C144" s="220"/>
      <c r="D144" s="221"/>
      <c r="E144" s="222"/>
      <c r="F144" s="226"/>
      <c r="G144" s="227" t="s">
        <v>29</v>
      </c>
      <c r="H144" s="47">
        <v>1966</v>
      </c>
      <c r="I144" s="48">
        <v>1473</v>
      </c>
      <c r="J144" s="48">
        <v>918</v>
      </c>
      <c r="K144" s="51">
        <v>768</v>
      </c>
      <c r="L144" s="228">
        <f>J144*(1-Q144)+K144*Q144</f>
        <v>902.15314680127392</v>
      </c>
      <c r="M144" s="48">
        <v>493</v>
      </c>
      <c r="N144" s="48">
        <v>403</v>
      </c>
      <c r="O144" s="51">
        <v>459</v>
      </c>
      <c r="P144" s="228">
        <f>N144*(1-Q144)+O144*Q144</f>
        <v>408.91615852752432</v>
      </c>
      <c r="Q144" s="229">
        <f>$Q$3</f>
        <v>0.1056456879915066</v>
      </c>
      <c r="R144" s="53">
        <f t="shared" ref="R144:R147" si="50">L144+P144</f>
        <v>1311.0693053287982</v>
      </c>
    </row>
    <row r="145" spans="2:18">
      <c r="B145" s="219"/>
      <c r="C145" s="220"/>
      <c r="D145" s="221"/>
      <c r="E145" s="222"/>
      <c r="F145" s="226"/>
      <c r="G145" s="230" t="s">
        <v>30</v>
      </c>
      <c r="H145" s="47">
        <v>30508</v>
      </c>
      <c r="I145" s="48">
        <v>11023</v>
      </c>
      <c r="J145" s="48">
        <v>10477</v>
      </c>
      <c r="K145" s="51">
        <v>9859</v>
      </c>
      <c r="L145" s="231">
        <f>J145*(1-Q145)+K145*Q145</f>
        <v>10378.952275653926</v>
      </c>
      <c r="M145" s="48">
        <v>19485</v>
      </c>
      <c r="N145" s="48">
        <v>18547</v>
      </c>
      <c r="O145" s="51">
        <v>16631</v>
      </c>
      <c r="P145" s="231">
        <f>N145*(1-Q145)+O145*Q145</f>
        <v>18243.02032387205</v>
      </c>
      <c r="Q145" s="229">
        <f>$Q$4</f>
        <v>0.15865327564089282</v>
      </c>
      <c r="R145" s="53">
        <f t="shared" si="50"/>
        <v>28621.972599525976</v>
      </c>
    </row>
    <row r="146" spans="2:18">
      <c r="B146" s="219"/>
      <c r="C146" s="220"/>
      <c r="D146" s="221"/>
      <c r="E146" s="222"/>
      <c r="F146" s="226"/>
      <c r="G146" s="230" t="s">
        <v>31</v>
      </c>
      <c r="H146" s="47">
        <v>119148</v>
      </c>
      <c r="I146" s="48">
        <v>20377</v>
      </c>
      <c r="J146" s="48">
        <v>20063</v>
      </c>
      <c r="K146" s="51">
        <v>18963</v>
      </c>
      <c r="L146" s="231">
        <f>J146*(1-Q146)+K146*Q146</f>
        <v>19525.861394381776</v>
      </c>
      <c r="M146" s="48">
        <v>98770</v>
      </c>
      <c r="N146" s="48">
        <v>94247</v>
      </c>
      <c r="O146" s="51">
        <v>85085</v>
      </c>
      <c r="P146" s="231">
        <f>N146*(1-Q146)+O146*Q146</f>
        <v>89773.123723023498</v>
      </c>
      <c r="Q146" s="229">
        <f>$Q$5</f>
        <v>0.48830782328929417</v>
      </c>
      <c r="R146" s="53">
        <f t="shared" si="50"/>
        <v>109298.98511740527</v>
      </c>
    </row>
    <row r="147" spans="2:18">
      <c r="B147" s="219"/>
      <c r="C147" s="220"/>
      <c r="D147" s="221"/>
      <c r="E147" s="222"/>
      <c r="F147" s="232"/>
      <c r="G147" s="233" t="s">
        <v>32</v>
      </c>
      <c r="H147" s="58">
        <v>7954</v>
      </c>
      <c r="I147" s="59">
        <v>1078</v>
      </c>
      <c r="J147" s="60">
        <v>919</v>
      </c>
      <c r="K147" s="63">
        <v>878</v>
      </c>
      <c r="L147" s="234">
        <f>J147*(1-Q147)+K147*Q147</f>
        <v>903.08633124751623</v>
      </c>
      <c r="M147" s="59">
        <v>6876</v>
      </c>
      <c r="N147" s="60">
        <v>6639</v>
      </c>
      <c r="O147" s="63">
        <v>6068</v>
      </c>
      <c r="P147" s="234">
        <f>N147*(1-Q147)+O147*Q147</f>
        <v>6417.3730522519927</v>
      </c>
      <c r="Q147" s="235">
        <f>$Q$6</f>
        <v>0.38813826225570464</v>
      </c>
      <c r="R147" s="65">
        <f t="shared" si="50"/>
        <v>7320.4593834995085</v>
      </c>
    </row>
    <row r="148" spans="2:18">
      <c r="B148" s="219"/>
      <c r="C148" s="220"/>
      <c r="D148" s="221"/>
      <c r="E148" s="222"/>
      <c r="F148" s="236" t="s">
        <v>33</v>
      </c>
      <c r="G148" s="237"/>
      <c r="H148" s="68">
        <v>237330</v>
      </c>
      <c r="I148" s="69">
        <v>33641</v>
      </c>
      <c r="J148" s="70"/>
      <c r="K148" s="71"/>
      <c r="L148" s="72">
        <v>29519</v>
      </c>
      <c r="M148" s="69">
        <v>203689</v>
      </c>
      <c r="N148" s="70"/>
      <c r="O148" s="71"/>
      <c r="P148" s="72">
        <v>160980</v>
      </c>
      <c r="Q148" s="73"/>
      <c r="R148" s="74">
        <f t="shared" ref="R148:R152" si="51">+L148+P148</f>
        <v>190499</v>
      </c>
    </row>
    <row r="149" spans="2:18">
      <c r="B149" s="219"/>
      <c r="C149" s="220"/>
      <c r="D149" s="221"/>
      <c r="E149" s="222"/>
      <c r="F149" s="236" t="s">
        <v>34</v>
      </c>
      <c r="G149" s="237"/>
      <c r="H149" s="75">
        <v>146050</v>
      </c>
      <c r="I149" s="76">
        <v>20464</v>
      </c>
      <c r="J149" s="77"/>
      <c r="K149" s="78"/>
      <c r="L149" s="79">
        <v>10459</v>
      </c>
      <c r="M149" s="76">
        <v>125586</v>
      </c>
      <c r="N149" s="77"/>
      <c r="O149" s="78"/>
      <c r="P149" s="79">
        <v>73202</v>
      </c>
      <c r="Q149" s="80"/>
      <c r="R149" s="81">
        <f t="shared" si="51"/>
        <v>83661</v>
      </c>
    </row>
    <row r="150" spans="2:18">
      <c r="B150" s="219"/>
      <c r="C150" s="220"/>
      <c r="D150" s="221"/>
      <c r="E150" s="222"/>
      <c r="F150" s="236" t="s">
        <v>35</v>
      </c>
      <c r="G150" s="237"/>
      <c r="H150" s="75">
        <v>115805</v>
      </c>
      <c r="I150" s="76">
        <v>14738</v>
      </c>
      <c r="J150" s="77"/>
      <c r="K150" s="78"/>
      <c r="L150" s="79">
        <v>3301</v>
      </c>
      <c r="M150" s="76">
        <v>101066</v>
      </c>
      <c r="N150" s="77"/>
      <c r="O150" s="78"/>
      <c r="P150" s="79">
        <v>38039</v>
      </c>
      <c r="Q150" s="80"/>
      <c r="R150" s="81">
        <f t="shared" si="51"/>
        <v>41340</v>
      </c>
    </row>
    <row r="151" spans="2:18">
      <c r="B151" s="219"/>
      <c r="C151" s="220"/>
      <c r="D151" s="221"/>
      <c r="E151" s="222"/>
      <c r="F151" s="236" t="s">
        <v>36</v>
      </c>
      <c r="G151" s="237"/>
      <c r="H151" s="75">
        <v>39333</v>
      </c>
      <c r="I151" s="76">
        <v>3602</v>
      </c>
      <c r="J151" s="77"/>
      <c r="K151" s="78"/>
      <c r="L151" s="79">
        <v>579</v>
      </c>
      <c r="M151" s="76">
        <v>35731</v>
      </c>
      <c r="N151" s="77"/>
      <c r="O151" s="78"/>
      <c r="P151" s="79">
        <v>11543</v>
      </c>
      <c r="Q151" s="80"/>
      <c r="R151" s="81">
        <f t="shared" si="51"/>
        <v>12122</v>
      </c>
    </row>
    <row r="152" spans="2:18" ht="18.5" thickBot="1">
      <c r="B152" s="219"/>
      <c r="C152" s="220"/>
      <c r="D152" s="221"/>
      <c r="E152" s="238"/>
      <c r="F152" s="239" t="s">
        <v>37</v>
      </c>
      <c r="G152" s="240"/>
      <c r="H152" s="85">
        <v>12336</v>
      </c>
      <c r="I152" s="86">
        <v>240</v>
      </c>
      <c r="J152" s="87"/>
      <c r="K152" s="88"/>
      <c r="L152" s="89">
        <v>14</v>
      </c>
      <c r="M152" s="86">
        <v>12095</v>
      </c>
      <c r="N152" s="87"/>
      <c r="O152" s="88"/>
      <c r="P152" s="89">
        <v>4319</v>
      </c>
      <c r="Q152" s="90"/>
      <c r="R152" s="91">
        <f t="shared" si="51"/>
        <v>4333</v>
      </c>
    </row>
    <row r="153" spans="2:18">
      <c r="B153" s="219"/>
      <c r="C153" s="220"/>
      <c r="D153" s="241"/>
      <c r="E153" s="242" t="s">
        <v>53</v>
      </c>
      <c r="F153" s="243" t="s">
        <v>26</v>
      </c>
      <c r="G153" s="244"/>
      <c r="H153" s="96">
        <v>31173</v>
      </c>
      <c r="I153" s="96">
        <v>4418</v>
      </c>
      <c r="J153" s="97"/>
      <c r="K153" s="98"/>
      <c r="L153" s="245">
        <f>+L154+SUM(L159:L163)</f>
        <v>3358.7858702020303</v>
      </c>
      <c r="M153" s="96">
        <v>26754</v>
      </c>
      <c r="N153" s="100"/>
      <c r="O153" s="101"/>
      <c r="P153" s="245">
        <f>+P154+SUM(P159:P163)</f>
        <v>21103.217788309157</v>
      </c>
      <c r="Q153" s="102"/>
      <c r="R153" s="103">
        <f t="shared" ref="R153" si="52">+R154+SUM(R159:R163)</f>
        <v>24462.003658511188</v>
      </c>
    </row>
    <row r="154" spans="2:18">
      <c r="B154" s="219"/>
      <c r="C154" s="220"/>
      <c r="D154" s="241"/>
      <c r="E154" s="246"/>
      <c r="F154" s="223" t="s">
        <v>27</v>
      </c>
      <c r="G154" s="224" t="s">
        <v>28</v>
      </c>
      <c r="H154" s="38">
        <v>19911</v>
      </c>
      <c r="I154" s="38">
        <v>3177</v>
      </c>
      <c r="J154" s="39">
        <v>2703</v>
      </c>
      <c r="K154" s="42">
        <v>2424</v>
      </c>
      <c r="L154" s="225">
        <f>SUM(L155:L158)</f>
        <v>2591.7858702020303</v>
      </c>
      <c r="M154" s="38">
        <v>16735</v>
      </c>
      <c r="N154" s="39">
        <v>15913</v>
      </c>
      <c r="O154" s="42">
        <v>13756</v>
      </c>
      <c r="P154" s="225">
        <f>SUM(P155:P158)</f>
        <v>14936.217788309157</v>
      </c>
      <c r="Q154" s="43"/>
      <c r="R154" s="44">
        <f t="shared" ref="R154" si="53">SUM(R155:R158)</f>
        <v>17528.003658511188</v>
      </c>
    </row>
    <row r="155" spans="2:18">
      <c r="B155" s="219"/>
      <c r="C155" s="220"/>
      <c r="D155" s="241"/>
      <c r="E155" s="246"/>
      <c r="F155" s="226"/>
      <c r="G155" s="227" t="s">
        <v>29</v>
      </c>
      <c r="H155" s="47">
        <v>860</v>
      </c>
      <c r="I155" s="48">
        <v>779</v>
      </c>
      <c r="J155" s="48">
        <v>421</v>
      </c>
      <c r="K155" s="51">
        <v>425</v>
      </c>
      <c r="L155" s="228">
        <f>J155*(1-Q155)+K155*Q155</f>
        <v>421.42258275196605</v>
      </c>
      <c r="M155" s="48">
        <v>81</v>
      </c>
      <c r="N155" s="48">
        <v>81</v>
      </c>
      <c r="O155" s="51">
        <v>81</v>
      </c>
      <c r="P155" s="228">
        <f>N155*(1-Q155)+O155*Q155</f>
        <v>81</v>
      </c>
      <c r="Q155" s="229">
        <f>$Q$3</f>
        <v>0.1056456879915066</v>
      </c>
      <c r="R155" s="53">
        <f t="shared" ref="R155:R158" si="54">L155+P155</f>
        <v>502.42258275196605</v>
      </c>
    </row>
    <row r="156" spans="2:18">
      <c r="B156" s="219"/>
      <c r="C156" s="220"/>
      <c r="D156" s="241"/>
      <c r="E156" s="246"/>
      <c r="F156" s="226"/>
      <c r="G156" s="230" t="s">
        <v>30</v>
      </c>
      <c r="H156" s="47">
        <v>2590</v>
      </c>
      <c r="I156" s="48">
        <v>815</v>
      </c>
      <c r="J156" s="48">
        <v>720</v>
      </c>
      <c r="K156" s="51">
        <v>641</v>
      </c>
      <c r="L156" s="231">
        <f>J156*(1-Q156)+K156*Q156</f>
        <v>707.46639122436943</v>
      </c>
      <c r="M156" s="48">
        <v>1775</v>
      </c>
      <c r="N156" s="48">
        <v>1700</v>
      </c>
      <c r="O156" s="51">
        <v>1485</v>
      </c>
      <c r="P156" s="231">
        <f>N156*(1-Q156)+O156*Q156</f>
        <v>1665.889545737208</v>
      </c>
      <c r="Q156" s="229">
        <f>$Q$4</f>
        <v>0.15865327564089282</v>
      </c>
      <c r="R156" s="53">
        <f t="shared" si="54"/>
        <v>2373.3559369615773</v>
      </c>
    </row>
    <row r="157" spans="2:18">
      <c r="B157" s="219"/>
      <c r="C157" s="220"/>
      <c r="D157" s="241"/>
      <c r="E157" s="246"/>
      <c r="F157" s="226"/>
      <c r="G157" s="230" t="s">
        <v>31</v>
      </c>
      <c r="H157" s="47">
        <v>16137</v>
      </c>
      <c r="I157" s="48">
        <v>1536</v>
      </c>
      <c r="J157" s="48">
        <v>1528</v>
      </c>
      <c r="K157" s="51">
        <v>1323</v>
      </c>
      <c r="L157" s="231">
        <f>J157*(1-Q157)+K157*Q157</f>
        <v>1427.8968962256947</v>
      </c>
      <c r="M157" s="48">
        <v>14601</v>
      </c>
      <c r="N157" s="48">
        <v>13861</v>
      </c>
      <c r="O157" s="51">
        <v>11979</v>
      </c>
      <c r="P157" s="231">
        <f>N157*(1-Q157)+O157*Q157</f>
        <v>12942.004676569548</v>
      </c>
      <c r="Q157" s="229">
        <f>$Q$5</f>
        <v>0.48830782328929417</v>
      </c>
      <c r="R157" s="53">
        <f t="shared" si="54"/>
        <v>14369.901572795243</v>
      </c>
    </row>
    <row r="158" spans="2:18">
      <c r="B158" s="219"/>
      <c r="C158" s="220"/>
      <c r="D158" s="241"/>
      <c r="E158" s="246"/>
      <c r="F158" s="232"/>
      <c r="G158" s="233" t="s">
        <v>32</v>
      </c>
      <c r="H158" s="58">
        <v>325</v>
      </c>
      <c r="I158" s="59">
        <v>48</v>
      </c>
      <c r="J158" s="60">
        <v>35</v>
      </c>
      <c r="K158" s="63">
        <v>35</v>
      </c>
      <c r="L158" s="234">
        <f>J158*(1-Q158)+K158*Q158</f>
        <v>35</v>
      </c>
      <c r="M158" s="59">
        <v>277</v>
      </c>
      <c r="N158" s="60">
        <v>271</v>
      </c>
      <c r="O158" s="63">
        <v>210</v>
      </c>
      <c r="P158" s="234">
        <f>N158*(1-Q158)+O158*Q158</f>
        <v>247.323566002402</v>
      </c>
      <c r="Q158" s="235">
        <f>$Q$6</f>
        <v>0.38813826225570464</v>
      </c>
      <c r="R158" s="65">
        <f t="shared" si="54"/>
        <v>282.323566002402</v>
      </c>
    </row>
    <row r="159" spans="2:18">
      <c r="B159" s="219"/>
      <c r="C159" s="220"/>
      <c r="D159" s="241"/>
      <c r="E159" s="246"/>
      <c r="F159" s="236" t="s">
        <v>33</v>
      </c>
      <c r="G159" s="237"/>
      <c r="H159" s="68">
        <v>7713</v>
      </c>
      <c r="I159" s="69">
        <v>699</v>
      </c>
      <c r="J159" s="70"/>
      <c r="K159" s="71"/>
      <c r="L159" s="72">
        <v>502</v>
      </c>
      <c r="M159" s="69">
        <v>7014</v>
      </c>
      <c r="N159" s="70"/>
      <c r="O159" s="71"/>
      <c r="P159" s="72">
        <v>4698</v>
      </c>
      <c r="Q159" s="73"/>
      <c r="R159" s="74">
        <f t="shared" ref="R159:R163" si="55">+L159+P159</f>
        <v>5200</v>
      </c>
    </row>
    <row r="160" spans="2:18">
      <c r="B160" s="219"/>
      <c r="C160" s="220"/>
      <c r="D160" s="241"/>
      <c r="E160" s="246"/>
      <c r="F160" s="236" t="s">
        <v>34</v>
      </c>
      <c r="G160" s="237"/>
      <c r="H160" s="75">
        <v>2473</v>
      </c>
      <c r="I160" s="76">
        <v>316</v>
      </c>
      <c r="J160" s="77"/>
      <c r="K160" s="78"/>
      <c r="L160" s="79">
        <v>158</v>
      </c>
      <c r="M160" s="76">
        <v>2157</v>
      </c>
      <c r="N160" s="77"/>
      <c r="O160" s="78"/>
      <c r="P160" s="79">
        <v>1259</v>
      </c>
      <c r="Q160" s="80"/>
      <c r="R160" s="81">
        <f t="shared" si="55"/>
        <v>1417</v>
      </c>
    </row>
    <row r="161" spans="2:18">
      <c r="B161" s="219"/>
      <c r="C161" s="220"/>
      <c r="D161" s="241"/>
      <c r="E161" s="246"/>
      <c r="F161" s="236" t="s">
        <v>35</v>
      </c>
      <c r="G161" s="237"/>
      <c r="H161" s="75">
        <v>741</v>
      </c>
      <c r="I161" s="76">
        <v>122</v>
      </c>
      <c r="J161" s="77"/>
      <c r="K161" s="78"/>
      <c r="L161" s="79">
        <v>12</v>
      </c>
      <c r="M161" s="76">
        <v>620</v>
      </c>
      <c r="N161" s="77"/>
      <c r="O161" s="78"/>
      <c r="P161" s="79">
        <v>168</v>
      </c>
      <c r="Q161" s="80"/>
      <c r="R161" s="81">
        <f t="shared" si="55"/>
        <v>180</v>
      </c>
    </row>
    <row r="162" spans="2:18">
      <c r="B162" s="219"/>
      <c r="C162" s="220"/>
      <c r="D162" s="241"/>
      <c r="E162" s="246"/>
      <c r="F162" s="236" t="s">
        <v>36</v>
      </c>
      <c r="G162" s="237"/>
      <c r="H162" s="75">
        <v>271</v>
      </c>
      <c r="I162" s="76">
        <v>95</v>
      </c>
      <c r="J162" s="77"/>
      <c r="K162" s="78"/>
      <c r="L162" s="79">
        <v>95</v>
      </c>
      <c r="M162" s="76">
        <v>177</v>
      </c>
      <c r="N162" s="77"/>
      <c r="O162" s="78"/>
      <c r="P162" s="79">
        <v>42</v>
      </c>
      <c r="Q162" s="80"/>
      <c r="R162" s="81">
        <f t="shared" si="55"/>
        <v>137</v>
      </c>
    </row>
    <row r="163" spans="2:18" ht="18.5" thickBot="1">
      <c r="B163" s="219"/>
      <c r="C163" s="220"/>
      <c r="D163" s="241"/>
      <c r="E163" s="247"/>
      <c r="F163" s="239" t="s">
        <v>37</v>
      </c>
      <c r="G163" s="240"/>
      <c r="H163" s="85">
        <v>62</v>
      </c>
      <c r="I163" s="86">
        <v>11</v>
      </c>
      <c r="J163" s="87"/>
      <c r="K163" s="88"/>
      <c r="L163" s="89">
        <v>0</v>
      </c>
      <c r="M163" s="86">
        <v>52</v>
      </c>
      <c r="N163" s="87"/>
      <c r="O163" s="88"/>
      <c r="P163" s="89">
        <v>0</v>
      </c>
      <c r="Q163" s="90"/>
      <c r="R163" s="91">
        <f t="shared" si="55"/>
        <v>0</v>
      </c>
    </row>
    <row r="164" spans="2:18">
      <c r="B164" s="219"/>
      <c r="C164" s="220"/>
      <c r="D164" s="241"/>
      <c r="E164" s="242" t="s">
        <v>54</v>
      </c>
      <c r="F164" s="243" t="s">
        <v>26</v>
      </c>
      <c r="G164" s="244"/>
      <c r="H164" s="96">
        <v>85473</v>
      </c>
      <c r="I164" s="96">
        <v>13068</v>
      </c>
      <c r="J164" s="97"/>
      <c r="K164" s="98"/>
      <c r="L164" s="245">
        <f>+L165+SUM(L170:L174)</f>
        <v>11059.165178507572</v>
      </c>
      <c r="M164" s="96">
        <v>72405</v>
      </c>
      <c r="N164" s="100"/>
      <c r="O164" s="101"/>
      <c r="P164" s="245">
        <f>+P165+SUM(P170:P174)</f>
        <v>54966.656911229358</v>
      </c>
      <c r="Q164" s="102"/>
      <c r="R164" s="103">
        <f t="shared" ref="R164" si="56">+R165+SUM(R170:R174)</f>
        <v>66025.822089736932</v>
      </c>
    </row>
    <row r="165" spans="2:18">
      <c r="B165" s="219"/>
      <c r="C165" s="220"/>
      <c r="D165" s="241"/>
      <c r="E165" s="246"/>
      <c r="F165" s="223" t="s">
        <v>27</v>
      </c>
      <c r="G165" s="224" t="s">
        <v>28</v>
      </c>
      <c r="H165" s="38">
        <v>44424</v>
      </c>
      <c r="I165" s="38">
        <v>8268</v>
      </c>
      <c r="J165" s="39">
        <v>7997</v>
      </c>
      <c r="K165" s="42">
        <v>7598</v>
      </c>
      <c r="L165" s="225">
        <f>SUM(L166:L169)</f>
        <v>7802.1651785075719</v>
      </c>
      <c r="M165" s="38">
        <v>36156</v>
      </c>
      <c r="N165" s="39">
        <v>34351</v>
      </c>
      <c r="O165" s="42">
        <v>30442</v>
      </c>
      <c r="P165" s="225">
        <f>SUM(P166:P169)</f>
        <v>32535.656911229358</v>
      </c>
      <c r="Q165" s="43"/>
      <c r="R165" s="44">
        <f t="shared" ref="R165" si="57">SUM(R166:R169)</f>
        <v>40337.822089736925</v>
      </c>
    </row>
    <row r="166" spans="2:18">
      <c r="B166" s="219"/>
      <c r="C166" s="220"/>
      <c r="D166" s="241"/>
      <c r="E166" s="246"/>
      <c r="F166" s="226"/>
      <c r="G166" s="227" t="s">
        <v>29</v>
      </c>
      <c r="H166" s="47">
        <v>344</v>
      </c>
      <c r="I166" s="48">
        <v>263</v>
      </c>
      <c r="J166" s="48">
        <v>171</v>
      </c>
      <c r="K166" s="51">
        <v>171</v>
      </c>
      <c r="L166" s="228">
        <f>J166*(1-Q166)+K166*Q166</f>
        <v>171</v>
      </c>
      <c r="M166" s="48">
        <v>80</v>
      </c>
      <c r="N166" s="48">
        <v>80</v>
      </c>
      <c r="O166" s="51">
        <v>80</v>
      </c>
      <c r="P166" s="228">
        <f>N166*(1-Q166)+O166*Q166</f>
        <v>80</v>
      </c>
      <c r="Q166" s="229">
        <f>$Q$3</f>
        <v>0.1056456879915066</v>
      </c>
      <c r="R166" s="53">
        <f t="shared" ref="R166:R169" si="58">L166+P166</f>
        <v>251</v>
      </c>
    </row>
    <row r="167" spans="2:18">
      <c r="B167" s="219"/>
      <c r="C167" s="220"/>
      <c r="D167" s="241"/>
      <c r="E167" s="246"/>
      <c r="F167" s="226"/>
      <c r="G167" s="230" t="s">
        <v>30</v>
      </c>
      <c r="H167" s="47">
        <v>3019</v>
      </c>
      <c r="I167" s="48">
        <v>962</v>
      </c>
      <c r="J167" s="48">
        <v>924</v>
      </c>
      <c r="K167" s="51">
        <v>924</v>
      </c>
      <c r="L167" s="231">
        <f>J167*(1-Q167)+K167*Q167</f>
        <v>924</v>
      </c>
      <c r="M167" s="48">
        <v>2058</v>
      </c>
      <c r="N167" s="48">
        <v>1993</v>
      </c>
      <c r="O167" s="51">
        <v>1729</v>
      </c>
      <c r="P167" s="231">
        <f>N167*(1-Q167)+O167*Q167</f>
        <v>1951.1155352308044</v>
      </c>
      <c r="Q167" s="229">
        <f>$Q$4</f>
        <v>0.15865327564089282</v>
      </c>
      <c r="R167" s="53">
        <f t="shared" si="58"/>
        <v>2875.1155352308042</v>
      </c>
    </row>
    <row r="168" spans="2:18">
      <c r="B168" s="219"/>
      <c r="C168" s="220"/>
      <c r="D168" s="241"/>
      <c r="E168" s="246"/>
      <c r="F168" s="226"/>
      <c r="G168" s="230" t="s">
        <v>31</v>
      </c>
      <c r="H168" s="47">
        <v>40150</v>
      </c>
      <c r="I168" s="48">
        <v>6945</v>
      </c>
      <c r="J168" s="48">
        <v>6804</v>
      </c>
      <c r="K168" s="51">
        <v>6405</v>
      </c>
      <c r="L168" s="231">
        <f>J168*(1-Q168)+K168*Q168</f>
        <v>6609.1651785075719</v>
      </c>
      <c r="M168" s="48">
        <v>33205</v>
      </c>
      <c r="N168" s="48">
        <v>31508</v>
      </c>
      <c r="O168" s="51">
        <v>27931</v>
      </c>
      <c r="P168" s="231">
        <f>N168*(1-Q168)+O168*Q168</f>
        <v>29761.322916094196</v>
      </c>
      <c r="Q168" s="229">
        <f>$Q$5</f>
        <v>0.48830782328929417</v>
      </c>
      <c r="R168" s="53">
        <f t="shared" si="58"/>
        <v>36370.488094601766</v>
      </c>
    </row>
    <row r="169" spans="2:18">
      <c r="B169" s="219"/>
      <c r="C169" s="220"/>
      <c r="D169" s="241"/>
      <c r="E169" s="246"/>
      <c r="F169" s="232"/>
      <c r="G169" s="233" t="s">
        <v>32</v>
      </c>
      <c r="H169" s="58">
        <v>912</v>
      </c>
      <c r="I169" s="59">
        <v>98</v>
      </c>
      <c r="J169" s="60">
        <v>98</v>
      </c>
      <c r="K169" s="63">
        <v>98</v>
      </c>
      <c r="L169" s="234">
        <f>J169*(1-Q169)+K169*Q169</f>
        <v>98</v>
      </c>
      <c r="M169" s="59">
        <v>813</v>
      </c>
      <c r="N169" s="60">
        <v>770</v>
      </c>
      <c r="O169" s="63">
        <v>701</v>
      </c>
      <c r="P169" s="234">
        <f>N169*(1-Q169)+O169*Q169</f>
        <v>743.21845990435645</v>
      </c>
      <c r="Q169" s="235">
        <f>$Q$6</f>
        <v>0.38813826225570464</v>
      </c>
      <c r="R169" s="65">
        <f t="shared" si="58"/>
        <v>841.21845990435645</v>
      </c>
    </row>
    <row r="170" spans="2:18">
      <c r="B170" s="219"/>
      <c r="C170" s="220"/>
      <c r="D170" s="241"/>
      <c r="E170" s="246"/>
      <c r="F170" s="236" t="s">
        <v>33</v>
      </c>
      <c r="G170" s="237"/>
      <c r="H170" s="68">
        <v>28995</v>
      </c>
      <c r="I170" s="69">
        <v>3132</v>
      </c>
      <c r="J170" s="70"/>
      <c r="K170" s="71"/>
      <c r="L170" s="72">
        <v>2559</v>
      </c>
      <c r="M170" s="69">
        <v>25864</v>
      </c>
      <c r="N170" s="70"/>
      <c r="O170" s="71"/>
      <c r="P170" s="72">
        <v>17844</v>
      </c>
      <c r="Q170" s="73"/>
      <c r="R170" s="74">
        <f t="shared" ref="R170:R174" si="59">+L170+P170</f>
        <v>20403</v>
      </c>
    </row>
    <row r="171" spans="2:18">
      <c r="B171" s="219"/>
      <c r="C171" s="220"/>
      <c r="D171" s="241"/>
      <c r="E171" s="246"/>
      <c r="F171" s="236" t="s">
        <v>34</v>
      </c>
      <c r="G171" s="237"/>
      <c r="H171" s="75">
        <v>8409</v>
      </c>
      <c r="I171" s="76">
        <v>1197</v>
      </c>
      <c r="J171" s="77"/>
      <c r="K171" s="78"/>
      <c r="L171" s="79">
        <v>691</v>
      </c>
      <c r="M171" s="76">
        <v>7212</v>
      </c>
      <c r="N171" s="77"/>
      <c r="O171" s="78"/>
      <c r="P171" s="79">
        <v>3389</v>
      </c>
      <c r="Q171" s="80"/>
      <c r="R171" s="81">
        <f t="shared" si="59"/>
        <v>4080</v>
      </c>
    </row>
    <row r="172" spans="2:18">
      <c r="B172" s="219"/>
      <c r="C172" s="220"/>
      <c r="D172" s="241"/>
      <c r="E172" s="246"/>
      <c r="F172" s="236" t="s">
        <v>35</v>
      </c>
      <c r="G172" s="237"/>
      <c r="H172" s="75">
        <v>2753</v>
      </c>
      <c r="I172" s="76">
        <v>431</v>
      </c>
      <c r="J172" s="77"/>
      <c r="K172" s="78"/>
      <c r="L172" s="79">
        <v>7</v>
      </c>
      <c r="M172" s="76">
        <v>2322</v>
      </c>
      <c r="N172" s="77"/>
      <c r="O172" s="78"/>
      <c r="P172" s="79">
        <v>852</v>
      </c>
      <c r="Q172" s="80"/>
      <c r="R172" s="81">
        <f t="shared" si="59"/>
        <v>859</v>
      </c>
    </row>
    <row r="173" spans="2:18">
      <c r="B173" s="219"/>
      <c r="C173" s="220"/>
      <c r="D173" s="241"/>
      <c r="E173" s="246"/>
      <c r="F173" s="236" t="s">
        <v>36</v>
      </c>
      <c r="G173" s="237"/>
      <c r="H173" s="75">
        <v>662</v>
      </c>
      <c r="I173" s="76">
        <v>40</v>
      </c>
      <c r="J173" s="77"/>
      <c r="K173" s="78"/>
      <c r="L173" s="79">
        <v>0</v>
      </c>
      <c r="M173" s="76">
        <v>622</v>
      </c>
      <c r="N173" s="77"/>
      <c r="O173" s="78"/>
      <c r="P173" s="79">
        <v>271</v>
      </c>
      <c r="Q173" s="80"/>
      <c r="R173" s="81">
        <f t="shared" si="59"/>
        <v>271</v>
      </c>
    </row>
    <row r="174" spans="2:18" ht="18.5" thickBot="1">
      <c r="B174" s="219"/>
      <c r="C174" s="220"/>
      <c r="D174" s="241"/>
      <c r="E174" s="247"/>
      <c r="F174" s="239" t="s">
        <v>37</v>
      </c>
      <c r="G174" s="240"/>
      <c r="H174" s="85">
        <v>229</v>
      </c>
      <c r="I174" s="86">
        <v>0</v>
      </c>
      <c r="J174" s="87"/>
      <c r="K174" s="88"/>
      <c r="L174" s="89">
        <v>0</v>
      </c>
      <c r="M174" s="86">
        <v>229</v>
      </c>
      <c r="N174" s="87"/>
      <c r="O174" s="88"/>
      <c r="P174" s="89">
        <v>75</v>
      </c>
      <c r="Q174" s="90"/>
      <c r="R174" s="91">
        <f t="shared" si="59"/>
        <v>75</v>
      </c>
    </row>
    <row r="175" spans="2:18">
      <c r="B175" s="219"/>
      <c r="C175" s="220"/>
      <c r="D175" s="241"/>
      <c r="E175" s="242" t="s">
        <v>55</v>
      </c>
      <c r="F175" s="243" t="s">
        <v>26</v>
      </c>
      <c r="G175" s="244"/>
      <c r="H175" s="96">
        <v>126645</v>
      </c>
      <c r="I175" s="96">
        <v>16817</v>
      </c>
      <c r="J175" s="97"/>
      <c r="K175" s="98"/>
      <c r="L175" s="245">
        <f>+L176+SUM(L181:L185)</f>
        <v>13753.435665221825</v>
      </c>
      <c r="M175" s="96">
        <v>109828</v>
      </c>
      <c r="N175" s="100"/>
      <c r="O175" s="101"/>
      <c r="P175" s="245">
        <f>+P176+SUM(P181:P185)</f>
        <v>80865.890402836216</v>
      </c>
      <c r="Q175" s="102"/>
      <c r="R175" s="103">
        <f t="shared" ref="R175" si="60">+R176+SUM(R181:R185)</f>
        <v>94619.326068058042</v>
      </c>
    </row>
    <row r="176" spans="2:18">
      <c r="B176" s="219"/>
      <c r="C176" s="220"/>
      <c r="D176" s="241"/>
      <c r="E176" s="246"/>
      <c r="F176" s="223" t="s">
        <v>27</v>
      </c>
      <c r="G176" s="224" t="s">
        <v>28</v>
      </c>
      <c r="H176" s="38">
        <v>39254</v>
      </c>
      <c r="I176" s="38">
        <v>7386</v>
      </c>
      <c r="J176" s="39">
        <v>7133</v>
      </c>
      <c r="K176" s="42">
        <v>6620</v>
      </c>
      <c r="L176" s="225">
        <f>SUM(L177:L180)</f>
        <v>6960.4356652218248</v>
      </c>
      <c r="M176" s="38">
        <v>31868</v>
      </c>
      <c r="N176" s="39">
        <v>30740</v>
      </c>
      <c r="O176" s="42">
        <v>28256</v>
      </c>
      <c r="P176" s="225">
        <f>SUM(P177:P180)</f>
        <v>29634.890402836219</v>
      </c>
      <c r="Q176" s="43"/>
      <c r="R176" s="44">
        <f t="shared" ref="R176" si="61">SUM(R177:R180)</f>
        <v>36595.326068058042</v>
      </c>
    </row>
    <row r="177" spans="2:18">
      <c r="B177" s="219"/>
      <c r="C177" s="220"/>
      <c r="D177" s="241"/>
      <c r="E177" s="246"/>
      <c r="F177" s="226"/>
      <c r="G177" s="227" t="s">
        <v>29</v>
      </c>
      <c r="H177" s="47">
        <v>354</v>
      </c>
      <c r="I177" s="48">
        <v>234</v>
      </c>
      <c r="J177" s="48">
        <v>182</v>
      </c>
      <c r="K177" s="51">
        <v>92</v>
      </c>
      <c r="L177" s="228">
        <f>J177*(1-Q177)+K177*Q177</f>
        <v>172.4918880807644</v>
      </c>
      <c r="M177" s="48">
        <v>120</v>
      </c>
      <c r="N177" s="48">
        <v>101</v>
      </c>
      <c r="O177" s="51">
        <v>115</v>
      </c>
      <c r="P177" s="228">
        <f>N177*(1-Q177)+O177*Q177</f>
        <v>102.47903963188108</v>
      </c>
      <c r="Q177" s="229">
        <f>$Q$3</f>
        <v>0.1056456879915066</v>
      </c>
      <c r="R177" s="53">
        <f t="shared" ref="R177:R180" si="62">L177+P177</f>
        <v>274.97092771264545</v>
      </c>
    </row>
    <row r="178" spans="2:18">
      <c r="B178" s="219"/>
      <c r="C178" s="220"/>
      <c r="D178" s="241"/>
      <c r="E178" s="246"/>
      <c r="F178" s="226"/>
      <c r="G178" s="230" t="s">
        <v>30</v>
      </c>
      <c r="H178" s="47">
        <v>4068</v>
      </c>
      <c r="I178" s="48">
        <v>1250</v>
      </c>
      <c r="J178" s="48">
        <v>1160</v>
      </c>
      <c r="K178" s="51">
        <v>1032</v>
      </c>
      <c r="L178" s="231">
        <f>J178*(1-Q178)+K178*Q178</f>
        <v>1139.6923807179658</v>
      </c>
      <c r="M178" s="48">
        <v>2818</v>
      </c>
      <c r="N178" s="48">
        <v>2651</v>
      </c>
      <c r="O178" s="51">
        <v>2321</v>
      </c>
      <c r="P178" s="231">
        <f>N178*(1-Q178)+O178*Q178</f>
        <v>2598.6444190385055</v>
      </c>
      <c r="Q178" s="229">
        <f>$Q$4</f>
        <v>0.15865327564089282</v>
      </c>
      <c r="R178" s="53">
        <f t="shared" si="62"/>
        <v>3738.336799756471</v>
      </c>
    </row>
    <row r="179" spans="2:18">
      <c r="B179" s="219"/>
      <c r="C179" s="220"/>
      <c r="D179" s="241"/>
      <c r="E179" s="246"/>
      <c r="F179" s="226"/>
      <c r="G179" s="230" t="s">
        <v>31</v>
      </c>
      <c r="H179" s="47">
        <v>34270</v>
      </c>
      <c r="I179" s="48">
        <v>5831</v>
      </c>
      <c r="J179" s="48">
        <v>5720</v>
      </c>
      <c r="K179" s="51">
        <v>5438</v>
      </c>
      <c r="L179" s="231">
        <f>J179*(1-Q179)+K179*Q179</f>
        <v>5582.297193832419</v>
      </c>
      <c r="M179" s="48">
        <v>28439</v>
      </c>
      <c r="N179" s="48">
        <v>27504</v>
      </c>
      <c r="O179" s="51">
        <v>25374</v>
      </c>
      <c r="P179" s="231">
        <f>N179*(1-Q179)+O179*Q179</f>
        <v>26463.904336393804</v>
      </c>
      <c r="Q179" s="229">
        <f>$Q$5</f>
        <v>0.48830782328929417</v>
      </c>
      <c r="R179" s="53">
        <f t="shared" si="62"/>
        <v>32046.201530226223</v>
      </c>
    </row>
    <row r="180" spans="2:18">
      <c r="B180" s="219"/>
      <c r="C180" s="220"/>
      <c r="D180" s="241"/>
      <c r="E180" s="246"/>
      <c r="F180" s="232"/>
      <c r="G180" s="233" t="s">
        <v>32</v>
      </c>
      <c r="H180" s="58">
        <v>562</v>
      </c>
      <c r="I180" s="59">
        <v>71</v>
      </c>
      <c r="J180" s="60">
        <v>71</v>
      </c>
      <c r="K180" s="63">
        <v>58</v>
      </c>
      <c r="L180" s="234">
        <f>J180*(1-Q180)+K180*Q180</f>
        <v>65.954202590675848</v>
      </c>
      <c r="M180" s="59">
        <v>491</v>
      </c>
      <c r="N180" s="60">
        <v>485</v>
      </c>
      <c r="O180" s="63">
        <v>446</v>
      </c>
      <c r="P180" s="234">
        <f>N180*(1-Q180)+O180*Q180</f>
        <v>469.86260777202756</v>
      </c>
      <c r="Q180" s="235">
        <f>$Q$6</f>
        <v>0.38813826225570464</v>
      </c>
      <c r="R180" s="65">
        <f t="shared" si="62"/>
        <v>535.81681036270345</v>
      </c>
    </row>
    <row r="181" spans="2:18">
      <c r="B181" s="219"/>
      <c r="C181" s="220"/>
      <c r="D181" s="241"/>
      <c r="E181" s="246"/>
      <c r="F181" s="236" t="s">
        <v>33</v>
      </c>
      <c r="G181" s="237"/>
      <c r="H181" s="68">
        <v>60124</v>
      </c>
      <c r="I181" s="69">
        <v>7139</v>
      </c>
      <c r="J181" s="70"/>
      <c r="K181" s="71"/>
      <c r="L181" s="72">
        <v>6005</v>
      </c>
      <c r="M181" s="69">
        <v>52985</v>
      </c>
      <c r="N181" s="70"/>
      <c r="O181" s="71"/>
      <c r="P181" s="72">
        <v>39436</v>
      </c>
      <c r="Q181" s="73"/>
      <c r="R181" s="74">
        <f t="shared" ref="R181:R185" si="63">+L181+P181</f>
        <v>45441</v>
      </c>
    </row>
    <row r="182" spans="2:18">
      <c r="B182" s="219"/>
      <c r="C182" s="220"/>
      <c r="D182" s="241"/>
      <c r="E182" s="246"/>
      <c r="F182" s="236" t="s">
        <v>34</v>
      </c>
      <c r="G182" s="237"/>
      <c r="H182" s="75">
        <v>18107</v>
      </c>
      <c r="I182" s="76">
        <v>1489</v>
      </c>
      <c r="J182" s="77"/>
      <c r="K182" s="78"/>
      <c r="L182" s="79">
        <v>698</v>
      </c>
      <c r="M182" s="76">
        <v>16619</v>
      </c>
      <c r="N182" s="77"/>
      <c r="O182" s="78"/>
      <c r="P182" s="79">
        <v>8483</v>
      </c>
      <c r="Q182" s="80"/>
      <c r="R182" s="81">
        <f t="shared" si="63"/>
        <v>9181</v>
      </c>
    </row>
    <row r="183" spans="2:18">
      <c r="B183" s="219"/>
      <c r="C183" s="220"/>
      <c r="D183" s="241"/>
      <c r="E183" s="246"/>
      <c r="F183" s="236" t="s">
        <v>35</v>
      </c>
      <c r="G183" s="237"/>
      <c r="H183" s="75">
        <v>6621</v>
      </c>
      <c r="I183" s="76">
        <v>650</v>
      </c>
      <c r="J183" s="77"/>
      <c r="K183" s="78"/>
      <c r="L183" s="79">
        <v>90</v>
      </c>
      <c r="M183" s="76">
        <v>5971</v>
      </c>
      <c r="N183" s="77"/>
      <c r="O183" s="78"/>
      <c r="P183" s="79">
        <v>2307</v>
      </c>
      <c r="Q183" s="80"/>
      <c r="R183" s="81">
        <f t="shared" si="63"/>
        <v>2397</v>
      </c>
    </row>
    <row r="184" spans="2:18">
      <c r="B184" s="219"/>
      <c r="C184" s="220"/>
      <c r="D184" s="241"/>
      <c r="E184" s="246"/>
      <c r="F184" s="236" t="s">
        <v>36</v>
      </c>
      <c r="G184" s="237"/>
      <c r="H184" s="75">
        <v>1871</v>
      </c>
      <c r="I184" s="76">
        <v>131</v>
      </c>
      <c r="J184" s="77"/>
      <c r="K184" s="78"/>
      <c r="L184" s="79">
        <v>0</v>
      </c>
      <c r="M184" s="76">
        <v>1740</v>
      </c>
      <c r="N184" s="77"/>
      <c r="O184" s="78"/>
      <c r="P184" s="79">
        <v>675</v>
      </c>
      <c r="Q184" s="80"/>
      <c r="R184" s="81">
        <f t="shared" si="63"/>
        <v>675</v>
      </c>
    </row>
    <row r="185" spans="2:18" ht="18.5" thickBot="1">
      <c r="B185" s="219"/>
      <c r="C185" s="220"/>
      <c r="D185" s="241"/>
      <c r="E185" s="247"/>
      <c r="F185" s="239" t="s">
        <v>37</v>
      </c>
      <c r="G185" s="240"/>
      <c r="H185" s="85">
        <v>668</v>
      </c>
      <c r="I185" s="86">
        <v>23</v>
      </c>
      <c r="J185" s="87"/>
      <c r="K185" s="88"/>
      <c r="L185" s="89">
        <v>0</v>
      </c>
      <c r="M185" s="86">
        <v>645</v>
      </c>
      <c r="N185" s="87"/>
      <c r="O185" s="88"/>
      <c r="P185" s="89">
        <v>330</v>
      </c>
      <c r="Q185" s="90"/>
      <c r="R185" s="91">
        <f t="shared" si="63"/>
        <v>330</v>
      </c>
    </row>
    <row r="186" spans="2:18">
      <c r="B186" s="219"/>
      <c r="C186" s="220"/>
      <c r="D186" s="241"/>
      <c r="E186" s="242" t="s">
        <v>56</v>
      </c>
      <c r="F186" s="243" t="s">
        <v>26</v>
      </c>
      <c r="G186" s="244"/>
      <c r="H186" s="96">
        <v>107789</v>
      </c>
      <c r="I186" s="96">
        <v>15746</v>
      </c>
      <c r="J186" s="97"/>
      <c r="K186" s="98"/>
      <c r="L186" s="245">
        <f>+L187+SUM(L192:L196)</f>
        <v>11777.621022257406</v>
      </c>
      <c r="M186" s="96">
        <v>92043</v>
      </c>
      <c r="N186" s="100"/>
      <c r="O186" s="101"/>
      <c r="P186" s="245">
        <f>+P187+SUM(P192:P196)</f>
        <v>64035.30577017313</v>
      </c>
      <c r="Q186" s="102"/>
      <c r="R186" s="103">
        <f t="shared" ref="R186" si="64">+R187+SUM(R192:R196)</f>
        <v>75812.926792430546</v>
      </c>
    </row>
    <row r="187" spans="2:18">
      <c r="B187" s="219"/>
      <c r="C187" s="220"/>
      <c r="D187" s="241"/>
      <c r="E187" s="246"/>
      <c r="F187" s="223" t="s">
        <v>27</v>
      </c>
      <c r="G187" s="224" t="s">
        <v>28</v>
      </c>
      <c r="H187" s="38">
        <v>19602</v>
      </c>
      <c r="I187" s="38">
        <v>4911</v>
      </c>
      <c r="J187" s="39">
        <v>4804</v>
      </c>
      <c r="K187" s="42">
        <v>4561</v>
      </c>
      <c r="L187" s="225">
        <f>SUM(L188:L191)</f>
        <v>4735.6210222574064</v>
      </c>
      <c r="M187" s="38">
        <v>14691</v>
      </c>
      <c r="N187" s="39">
        <v>13994</v>
      </c>
      <c r="O187" s="42">
        <v>12915</v>
      </c>
      <c r="P187" s="225">
        <f>SUM(P188:P191)</f>
        <v>13564.30577017313</v>
      </c>
      <c r="Q187" s="43"/>
      <c r="R187" s="44">
        <f t="shared" ref="R187" si="65">SUM(R188:R191)</f>
        <v>18299.926792430539</v>
      </c>
    </row>
    <row r="188" spans="2:18">
      <c r="B188" s="219"/>
      <c r="C188" s="220"/>
      <c r="D188" s="241"/>
      <c r="E188" s="246"/>
      <c r="F188" s="226"/>
      <c r="G188" s="227" t="s">
        <v>29</v>
      </c>
      <c r="H188" s="47">
        <v>175</v>
      </c>
      <c r="I188" s="48">
        <v>107</v>
      </c>
      <c r="J188" s="48">
        <v>91</v>
      </c>
      <c r="K188" s="51">
        <v>26</v>
      </c>
      <c r="L188" s="228">
        <f>J188*(1-Q188)+K188*Q188</f>
        <v>84.133030280552077</v>
      </c>
      <c r="M188" s="48">
        <v>68</v>
      </c>
      <c r="N188" s="48">
        <v>50</v>
      </c>
      <c r="O188" s="51">
        <v>68</v>
      </c>
      <c r="P188" s="228">
        <f>N188*(1-Q188)+O188*Q188</f>
        <v>51.901622383847119</v>
      </c>
      <c r="Q188" s="229">
        <f>$Q$3</f>
        <v>0.1056456879915066</v>
      </c>
      <c r="R188" s="53">
        <f t="shared" ref="R188:R191" si="66">L188+P188</f>
        <v>136.0346526643992</v>
      </c>
    </row>
    <row r="189" spans="2:18">
      <c r="B189" s="219"/>
      <c r="C189" s="220"/>
      <c r="D189" s="241"/>
      <c r="E189" s="246"/>
      <c r="F189" s="226"/>
      <c r="G189" s="230" t="s">
        <v>30</v>
      </c>
      <c r="H189" s="47">
        <v>4538</v>
      </c>
      <c r="I189" s="48">
        <v>1559</v>
      </c>
      <c r="J189" s="48">
        <v>1493</v>
      </c>
      <c r="K189" s="51">
        <v>1416</v>
      </c>
      <c r="L189" s="231">
        <f>J189*(1-Q189)+K189*Q189</f>
        <v>1480.7836977756513</v>
      </c>
      <c r="M189" s="48">
        <v>2979</v>
      </c>
      <c r="N189" s="48">
        <v>2807</v>
      </c>
      <c r="O189" s="51">
        <v>2498</v>
      </c>
      <c r="P189" s="231">
        <f>N189*(1-Q189)+O189*Q189</f>
        <v>2757.9761378269641</v>
      </c>
      <c r="Q189" s="229">
        <f>$Q$4</f>
        <v>0.15865327564089282</v>
      </c>
      <c r="R189" s="53">
        <f t="shared" si="66"/>
        <v>4238.7598356026156</v>
      </c>
    </row>
    <row r="190" spans="2:18">
      <c r="B190" s="219"/>
      <c r="C190" s="220"/>
      <c r="D190" s="241"/>
      <c r="E190" s="246"/>
      <c r="F190" s="226"/>
      <c r="G190" s="230" t="s">
        <v>31</v>
      </c>
      <c r="H190" s="47">
        <v>14791</v>
      </c>
      <c r="I190" s="48">
        <v>3245</v>
      </c>
      <c r="J190" s="48">
        <v>3221</v>
      </c>
      <c r="K190" s="51">
        <v>3118</v>
      </c>
      <c r="L190" s="231">
        <f>J190*(1-Q190)+K190*Q190</f>
        <v>3170.7042942012031</v>
      </c>
      <c r="M190" s="48">
        <v>11546</v>
      </c>
      <c r="N190" s="48">
        <v>11040</v>
      </c>
      <c r="O190" s="51">
        <v>10268</v>
      </c>
      <c r="P190" s="231">
        <f>N190*(1-Q190)+O190*Q190</f>
        <v>10663.026360420667</v>
      </c>
      <c r="Q190" s="229">
        <f>$Q$5</f>
        <v>0.48830782328929417</v>
      </c>
      <c r="R190" s="53">
        <f t="shared" si="66"/>
        <v>13833.73065462187</v>
      </c>
    </row>
    <row r="191" spans="2:18">
      <c r="B191" s="219"/>
      <c r="C191" s="220"/>
      <c r="D191" s="241"/>
      <c r="E191" s="246"/>
      <c r="F191" s="232"/>
      <c r="G191" s="233" t="s">
        <v>32</v>
      </c>
      <c r="H191" s="58">
        <v>98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98</v>
      </c>
      <c r="N191" s="60">
        <v>98</v>
      </c>
      <c r="O191" s="63">
        <v>81</v>
      </c>
      <c r="P191" s="234">
        <f>N191*(1-Q191)+O191*Q191</f>
        <v>91.401649541653029</v>
      </c>
      <c r="Q191" s="235">
        <f>$Q$6</f>
        <v>0.38813826225570464</v>
      </c>
      <c r="R191" s="65">
        <f t="shared" si="66"/>
        <v>91.401649541653029</v>
      </c>
    </row>
    <row r="192" spans="2:18">
      <c r="B192" s="219"/>
      <c r="C192" s="220"/>
      <c r="D192" s="241"/>
      <c r="E192" s="246"/>
      <c r="F192" s="236" t="s">
        <v>33</v>
      </c>
      <c r="G192" s="237"/>
      <c r="H192" s="68">
        <v>50457</v>
      </c>
      <c r="I192" s="69">
        <v>6559</v>
      </c>
      <c r="J192" s="70"/>
      <c r="K192" s="71"/>
      <c r="L192" s="72">
        <v>5753</v>
      </c>
      <c r="M192" s="69">
        <v>43898</v>
      </c>
      <c r="N192" s="70"/>
      <c r="O192" s="71"/>
      <c r="P192" s="72">
        <v>35849</v>
      </c>
      <c r="Q192" s="73"/>
      <c r="R192" s="74">
        <f t="shared" ref="R192:R196" si="67">+L192+P192</f>
        <v>41602</v>
      </c>
    </row>
    <row r="193" spans="2:18">
      <c r="B193" s="219"/>
      <c r="C193" s="220"/>
      <c r="D193" s="241"/>
      <c r="E193" s="246"/>
      <c r="F193" s="236" t="s">
        <v>34</v>
      </c>
      <c r="G193" s="237"/>
      <c r="H193" s="75">
        <v>21828</v>
      </c>
      <c r="I193" s="76">
        <v>2904</v>
      </c>
      <c r="J193" s="77"/>
      <c r="K193" s="78"/>
      <c r="L193" s="79">
        <v>961</v>
      </c>
      <c r="M193" s="76">
        <v>18924</v>
      </c>
      <c r="N193" s="77"/>
      <c r="O193" s="78"/>
      <c r="P193" s="79">
        <v>9957</v>
      </c>
      <c r="Q193" s="80"/>
      <c r="R193" s="81">
        <f t="shared" si="67"/>
        <v>10918</v>
      </c>
    </row>
    <row r="194" spans="2:18">
      <c r="B194" s="219"/>
      <c r="C194" s="220"/>
      <c r="D194" s="241"/>
      <c r="E194" s="246"/>
      <c r="F194" s="236" t="s">
        <v>35</v>
      </c>
      <c r="G194" s="237"/>
      <c r="H194" s="75">
        <v>11248</v>
      </c>
      <c r="I194" s="76">
        <v>1063</v>
      </c>
      <c r="J194" s="77"/>
      <c r="K194" s="78"/>
      <c r="L194" s="79">
        <v>282</v>
      </c>
      <c r="M194" s="76">
        <v>10185</v>
      </c>
      <c r="N194" s="77"/>
      <c r="O194" s="78"/>
      <c r="P194" s="79">
        <v>3422</v>
      </c>
      <c r="Q194" s="80"/>
      <c r="R194" s="81">
        <f t="shared" si="67"/>
        <v>3704</v>
      </c>
    </row>
    <row r="195" spans="2:18">
      <c r="B195" s="219"/>
      <c r="C195" s="220"/>
      <c r="D195" s="241"/>
      <c r="E195" s="246"/>
      <c r="F195" s="236" t="s">
        <v>36</v>
      </c>
      <c r="G195" s="237"/>
      <c r="H195" s="75">
        <v>3631</v>
      </c>
      <c r="I195" s="76">
        <v>309</v>
      </c>
      <c r="J195" s="77"/>
      <c r="K195" s="78"/>
      <c r="L195" s="79">
        <v>46</v>
      </c>
      <c r="M195" s="76">
        <v>3322</v>
      </c>
      <c r="N195" s="77"/>
      <c r="O195" s="78"/>
      <c r="P195" s="79">
        <v>1001</v>
      </c>
      <c r="Q195" s="80"/>
      <c r="R195" s="81">
        <f t="shared" si="67"/>
        <v>1047</v>
      </c>
    </row>
    <row r="196" spans="2:18" ht="18.5" thickBot="1">
      <c r="B196" s="219"/>
      <c r="C196" s="220"/>
      <c r="D196" s="241"/>
      <c r="E196" s="247"/>
      <c r="F196" s="239" t="s">
        <v>37</v>
      </c>
      <c r="G196" s="240"/>
      <c r="H196" s="85">
        <v>1023</v>
      </c>
      <c r="I196" s="86">
        <v>0</v>
      </c>
      <c r="J196" s="87"/>
      <c r="K196" s="88"/>
      <c r="L196" s="89">
        <v>0</v>
      </c>
      <c r="M196" s="86">
        <v>1023</v>
      </c>
      <c r="N196" s="87"/>
      <c r="O196" s="88"/>
      <c r="P196" s="89">
        <v>242</v>
      </c>
      <c r="Q196" s="90"/>
      <c r="R196" s="91">
        <f t="shared" si="67"/>
        <v>242</v>
      </c>
    </row>
    <row r="197" spans="2:18">
      <c r="B197" s="219"/>
      <c r="C197" s="220"/>
      <c r="D197" s="241"/>
      <c r="E197" s="242" t="s">
        <v>57</v>
      </c>
      <c r="F197" s="243" t="s">
        <v>26</v>
      </c>
      <c r="G197" s="244"/>
      <c r="H197" s="96">
        <v>86606</v>
      </c>
      <c r="I197" s="96">
        <v>13261</v>
      </c>
      <c r="J197" s="97"/>
      <c r="K197" s="98"/>
      <c r="L197" s="245">
        <f>+L198+SUM(L203:L207)</f>
        <v>8647.1899945411205</v>
      </c>
      <c r="M197" s="96">
        <v>73345</v>
      </c>
      <c r="N197" s="100"/>
      <c r="O197" s="101"/>
      <c r="P197" s="245">
        <f>+P198+SUM(P203:P207)</f>
        <v>46418.381686474801</v>
      </c>
      <c r="Q197" s="102"/>
      <c r="R197" s="103">
        <f t="shared" ref="R197" si="68">+R198+SUM(R203:R207)</f>
        <v>55065.571681015921</v>
      </c>
    </row>
    <row r="198" spans="2:18">
      <c r="B198" s="219"/>
      <c r="C198" s="220"/>
      <c r="D198" s="241"/>
      <c r="E198" s="246"/>
      <c r="F198" s="223" t="s">
        <v>27</v>
      </c>
      <c r="G198" s="224" t="s">
        <v>28</v>
      </c>
      <c r="H198" s="38">
        <v>10959</v>
      </c>
      <c r="I198" s="38">
        <v>2714</v>
      </c>
      <c r="J198" s="39">
        <v>2625</v>
      </c>
      <c r="K198" s="42">
        <v>2485</v>
      </c>
      <c r="L198" s="225">
        <f>SUM(L199:L202)</f>
        <v>2580.1899945411215</v>
      </c>
      <c r="M198" s="38">
        <v>8245</v>
      </c>
      <c r="N198" s="39">
        <v>7902</v>
      </c>
      <c r="O198" s="42">
        <v>7246</v>
      </c>
      <c r="P198" s="225">
        <f>SUM(P199:P202)</f>
        <v>7637.3816864748023</v>
      </c>
      <c r="Q198" s="43"/>
      <c r="R198" s="44">
        <f t="shared" ref="R198" si="69">SUM(R199:R202)</f>
        <v>10217.571681015925</v>
      </c>
    </row>
    <row r="199" spans="2:18">
      <c r="B199" s="219"/>
      <c r="C199" s="220"/>
      <c r="D199" s="241"/>
      <c r="E199" s="246"/>
      <c r="F199" s="226"/>
      <c r="G199" s="227" t="s">
        <v>29</v>
      </c>
      <c r="H199" s="47">
        <v>84</v>
      </c>
      <c r="I199" s="48">
        <v>12</v>
      </c>
      <c r="J199" s="48">
        <v>12</v>
      </c>
      <c r="K199" s="51">
        <v>12</v>
      </c>
      <c r="L199" s="228">
        <f>J199*(1-Q199)+K199*Q199</f>
        <v>11.999999999999998</v>
      </c>
      <c r="M199" s="48">
        <v>72</v>
      </c>
      <c r="N199" s="48">
        <v>43</v>
      </c>
      <c r="O199" s="51">
        <v>43</v>
      </c>
      <c r="P199" s="228">
        <f>N199*(1-Q199)+O199*Q199</f>
        <v>43</v>
      </c>
      <c r="Q199" s="229">
        <f>$Q$3</f>
        <v>0.1056456879915066</v>
      </c>
      <c r="R199" s="53">
        <f t="shared" ref="R199:R202" si="70">L199+P199</f>
        <v>55</v>
      </c>
    </row>
    <row r="200" spans="2:18">
      <c r="B200" s="219"/>
      <c r="C200" s="220"/>
      <c r="D200" s="241"/>
      <c r="E200" s="246"/>
      <c r="F200" s="226"/>
      <c r="G200" s="230" t="s">
        <v>30</v>
      </c>
      <c r="H200" s="47">
        <v>3813</v>
      </c>
      <c r="I200" s="48">
        <v>1257</v>
      </c>
      <c r="J200" s="48">
        <v>1184</v>
      </c>
      <c r="K200" s="51">
        <v>1111</v>
      </c>
      <c r="L200" s="231">
        <f>J200*(1-Q200)+K200*Q200</f>
        <v>1172.4183108782149</v>
      </c>
      <c r="M200" s="48">
        <v>2556</v>
      </c>
      <c r="N200" s="48">
        <v>2459</v>
      </c>
      <c r="O200" s="51">
        <v>2290</v>
      </c>
      <c r="P200" s="231">
        <f>N200*(1-Q200)+O200*Q200</f>
        <v>2432.1875964166888</v>
      </c>
      <c r="Q200" s="229">
        <f>$Q$4</f>
        <v>0.15865327564089282</v>
      </c>
      <c r="R200" s="53">
        <f t="shared" si="70"/>
        <v>3604.6059072949038</v>
      </c>
    </row>
    <row r="201" spans="2:18">
      <c r="B201" s="219"/>
      <c r="C201" s="220"/>
      <c r="D201" s="241"/>
      <c r="E201" s="246"/>
      <c r="F201" s="226"/>
      <c r="G201" s="230" t="s">
        <v>31</v>
      </c>
      <c r="H201" s="47">
        <v>6976</v>
      </c>
      <c r="I201" s="48">
        <v>1444</v>
      </c>
      <c r="J201" s="48">
        <v>1428</v>
      </c>
      <c r="K201" s="51">
        <v>1362</v>
      </c>
      <c r="L201" s="231">
        <f>J201*(1-Q201)+K201*Q201</f>
        <v>1395.7716836629065</v>
      </c>
      <c r="M201" s="48">
        <v>5532</v>
      </c>
      <c r="N201" s="48">
        <v>5315</v>
      </c>
      <c r="O201" s="51">
        <v>4828</v>
      </c>
      <c r="P201" s="231">
        <f>N201*(1-Q201)+O201*Q201</f>
        <v>5077.1940900581139</v>
      </c>
      <c r="Q201" s="229">
        <f>$Q$5</f>
        <v>0.48830782328929417</v>
      </c>
      <c r="R201" s="53">
        <f t="shared" si="70"/>
        <v>6472.96577372102</v>
      </c>
    </row>
    <row r="202" spans="2:18">
      <c r="B202" s="219"/>
      <c r="C202" s="220"/>
      <c r="D202" s="241"/>
      <c r="E202" s="246"/>
      <c r="F202" s="232"/>
      <c r="G202" s="233" t="s">
        <v>32</v>
      </c>
      <c r="H202" s="58">
        <v>85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85</v>
      </c>
      <c r="N202" s="60">
        <v>85</v>
      </c>
      <c r="O202" s="63">
        <v>85</v>
      </c>
      <c r="P202" s="234">
        <f>N202*(1-Q202)+O202*Q202</f>
        <v>85</v>
      </c>
      <c r="Q202" s="235">
        <f>$Q$6</f>
        <v>0.38813826225570464</v>
      </c>
      <c r="R202" s="65">
        <f t="shared" si="70"/>
        <v>85</v>
      </c>
    </row>
    <row r="203" spans="2:18">
      <c r="B203" s="219"/>
      <c r="C203" s="220"/>
      <c r="D203" s="241"/>
      <c r="E203" s="246"/>
      <c r="F203" s="236" t="s">
        <v>33</v>
      </c>
      <c r="G203" s="237"/>
      <c r="H203" s="68">
        <v>29854</v>
      </c>
      <c r="I203" s="69">
        <v>4766</v>
      </c>
      <c r="J203" s="70"/>
      <c r="K203" s="71"/>
      <c r="L203" s="72">
        <v>4183</v>
      </c>
      <c r="M203" s="69">
        <v>25088</v>
      </c>
      <c r="N203" s="70"/>
      <c r="O203" s="71"/>
      <c r="P203" s="72">
        <v>20681</v>
      </c>
      <c r="Q203" s="73"/>
      <c r="R203" s="74">
        <f t="shared" ref="R203:R207" si="71">+L203+P203</f>
        <v>24864</v>
      </c>
    </row>
    <row r="204" spans="2:18">
      <c r="B204" s="219"/>
      <c r="C204" s="220"/>
      <c r="D204" s="241"/>
      <c r="E204" s="246"/>
      <c r="F204" s="236" t="s">
        <v>34</v>
      </c>
      <c r="G204" s="237"/>
      <c r="H204" s="75">
        <v>22875</v>
      </c>
      <c r="I204" s="76">
        <v>3051</v>
      </c>
      <c r="J204" s="77"/>
      <c r="K204" s="78"/>
      <c r="L204" s="79">
        <v>1366</v>
      </c>
      <c r="M204" s="76">
        <v>19824</v>
      </c>
      <c r="N204" s="77"/>
      <c r="O204" s="78"/>
      <c r="P204" s="79">
        <v>11530</v>
      </c>
      <c r="Q204" s="80"/>
      <c r="R204" s="81">
        <f t="shared" si="71"/>
        <v>12896</v>
      </c>
    </row>
    <row r="205" spans="2:18">
      <c r="B205" s="219"/>
      <c r="C205" s="220"/>
      <c r="D205" s="241"/>
      <c r="E205" s="246"/>
      <c r="F205" s="236" t="s">
        <v>35</v>
      </c>
      <c r="G205" s="237"/>
      <c r="H205" s="75">
        <v>16609</v>
      </c>
      <c r="I205" s="76">
        <v>2201</v>
      </c>
      <c r="J205" s="77"/>
      <c r="K205" s="78"/>
      <c r="L205" s="79">
        <v>378</v>
      </c>
      <c r="M205" s="76">
        <v>14409</v>
      </c>
      <c r="N205" s="77"/>
      <c r="O205" s="78"/>
      <c r="P205" s="79">
        <v>4866</v>
      </c>
      <c r="Q205" s="80"/>
      <c r="R205" s="81">
        <f t="shared" si="71"/>
        <v>5244</v>
      </c>
    </row>
    <row r="206" spans="2:18">
      <c r="B206" s="219"/>
      <c r="C206" s="220"/>
      <c r="D206" s="241"/>
      <c r="E206" s="246"/>
      <c r="F206" s="236" t="s">
        <v>36</v>
      </c>
      <c r="G206" s="237"/>
      <c r="H206" s="75">
        <v>4848</v>
      </c>
      <c r="I206" s="76">
        <v>471</v>
      </c>
      <c r="J206" s="77"/>
      <c r="K206" s="78"/>
      <c r="L206" s="79">
        <v>126</v>
      </c>
      <c r="M206" s="76">
        <v>4377</v>
      </c>
      <c r="N206" s="77"/>
      <c r="O206" s="78"/>
      <c r="P206" s="79">
        <v>1301</v>
      </c>
      <c r="Q206" s="80"/>
      <c r="R206" s="81">
        <f t="shared" si="71"/>
        <v>1427</v>
      </c>
    </row>
    <row r="207" spans="2:18" ht="18.5" thickBot="1">
      <c r="B207" s="219"/>
      <c r="C207" s="220"/>
      <c r="D207" s="241"/>
      <c r="E207" s="247"/>
      <c r="F207" s="239" t="s">
        <v>37</v>
      </c>
      <c r="G207" s="240"/>
      <c r="H207" s="85">
        <v>1462</v>
      </c>
      <c r="I207" s="86">
        <v>59</v>
      </c>
      <c r="J207" s="87"/>
      <c r="K207" s="88"/>
      <c r="L207" s="89">
        <v>14</v>
      </c>
      <c r="M207" s="86">
        <v>1403</v>
      </c>
      <c r="N207" s="87"/>
      <c r="O207" s="88"/>
      <c r="P207" s="89">
        <v>403</v>
      </c>
      <c r="Q207" s="90"/>
      <c r="R207" s="91">
        <f t="shared" si="71"/>
        <v>417</v>
      </c>
    </row>
    <row r="208" spans="2:18">
      <c r="B208" s="219"/>
      <c r="C208" s="220"/>
      <c r="D208" s="241"/>
      <c r="E208" s="242" t="s">
        <v>73</v>
      </c>
      <c r="F208" s="243" t="s">
        <v>26</v>
      </c>
      <c r="G208" s="244"/>
      <c r="H208" s="96">
        <v>117820</v>
      </c>
      <c r="I208" s="96">
        <v>18133</v>
      </c>
      <c r="J208" s="97"/>
      <c r="K208" s="98"/>
      <c r="L208" s="245">
        <f>+L209+SUM(L214:L218)</f>
        <v>10927.984406160163</v>
      </c>
      <c r="M208" s="96">
        <v>99687</v>
      </c>
      <c r="N208" s="100"/>
      <c r="O208" s="101"/>
      <c r="P208" s="245">
        <f>+P209+SUM(P214:P218)</f>
        <v>56249.605383353322</v>
      </c>
      <c r="Q208" s="102"/>
      <c r="R208" s="103">
        <f t="shared" ref="R208" si="72">+R209+SUM(R214:R218)</f>
        <v>67177.589789513484</v>
      </c>
    </row>
    <row r="209" spans="2:18">
      <c r="B209" s="219"/>
      <c r="C209" s="220"/>
      <c r="D209" s="241"/>
      <c r="E209" s="246"/>
      <c r="F209" s="223" t="s">
        <v>27</v>
      </c>
      <c r="G209" s="224" t="s">
        <v>28</v>
      </c>
      <c r="H209" s="38">
        <v>10701</v>
      </c>
      <c r="I209" s="38">
        <v>3476</v>
      </c>
      <c r="J209" s="39">
        <v>3306</v>
      </c>
      <c r="K209" s="42">
        <v>3058</v>
      </c>
      <c r="L209" s="225">
        <f>SUM(L210:L213)</f>
        <v>3260.9844061601639</v>
      </c>
      <c r="M209" s="38">
        <v>7225</v>
      </c>
      <c r="N209" s="39">
        <v>6648</v>
      </c>
      <c r="O209" s="42">
        <v>6231</v>
      </c>
      <c r="P209" s="225">
        <f>SUM(P210:P213)</f>
        <v>6517.6053833533188</v>
      </c>
      <c r="Q209" s="43"/>
      <c r="R209" s="44">
        <f t="shared" ref="R209" si="73">SUM(R210:R213)</f>
        <v>9778.5897895134822</v>
      </c>
    </row>
    <row r="210" spans="2:18">
      <c r="B210" s="219"/>
      <c r="C210" s="220"/>
      <c r="D210" s="241"/>
      <c r="E210" s="246"/>
      <c r="F210" s="226"/>
      <c r="G210" s="227" t="s">
        <v>29</v>
      </c>
      <c r="H210" s="47">
        <v>113</v>
      </c>
      <c r="I210" s="48">
        <v>42</v>
      </c>
      <c r="J210" s="48">
        <v>42</v>
      </c>
      <c r="K210" s="51">
        <v>42</v>
      </c>
      <c r="L210" s="228">
        <f>J210*(1-Q210)+K210*Q210</f>
        <v>42</v>
      </c>
      <c r="M210" s="48">
        <v>71</v>
      </c>
      <c r="N210" s="48">
        <v>47</v>
      </c>
      <c r="O210" s="51">
        <v>71</v>
      </c>
      <c r="P210" s="228">
        <f>N210*(1-Q210)+O210*Q210</f>
        <v>49.535496511796154</v>
      </c>
      <c r="Q210" s="229">
        <f>$Q$3</f>
        <v>0.1056456879915066</v>
      </c>
      <c r="R210" s="53">
        <f t="shared" ref="R210:R213" si="74">L210+P210</f>
        <v>91.535496511796154</v>
      </c>
    </row>
    <row r="211" spans="2:18">
      <c r="B211" s="219"/>
      <c r="C211" s="220"/>
      <c r="D211" s="241"/>
      <c r="E211" s="246"/>
      <c r="F211" s="226"/>
      <c r="G211" s="230" t="s">
        <v>30</v>
      </c>
      <c r="H211" s="47">
        <v>6736</v>
      </c>
      <c r="I211" s="48">
        <v>2657</v>
      </c>
      <c r="J211" s="48">
        <v>2513</v>
      </c>
      <c r="K211" s="51">
        <v>2277</v>
      </c>
      <c r="L211" s="231">
        <f>J211*(1-Q211)+K211*Q211</f>
        <v>2475.5578269487492</v>
      </c>
      <c r="M211" s="48">
        <v>4079</v>
      </c>
      <c r="N211" s="48">
        <v>3803</v>
      </c>
      <c r="O211" s="51">
        <v>3553</v>
      </c>
      <c r="P211" s="231">
        <f>N211*(1-Q211)+O211*Q211</f>
        <v>3763.3366810897769</v>
      </c>
      <c r="Q211" s="229">
        <f>$Q$4</f>
        <v>0.15865327564089282</v>
      </c>
      <c r="R211" s="53">
        <f t="shared" si="74"/>
        <v>6238.8945080385256</v>
      </c>
    </row>
    <row r="212" spans="2:18">
      <c r="B212" s="219"/>
      <c r="C212" s="220"/>
      <c r="D212" s="241"/>
      <c r="E212" s="246"/>
      <c r="F212" s="226"/>
      <c r="G212" s="230" t="s">
        <v>31</v>
      </c>
      <c r="H212" s="47">
        <v>3824</v>
      </c>
      <c r="I212" s="48">
        <v>760</v>
      </c>
      <c r="J212" s="48">
        <v>745</v>
      </c>
      <c r="K212" s="51">
        <v>722</v>
      </c>
      <c r="L212" s="231">
        <f>J212*(1-Q212)+K212*Q212</f>
        <v>733.76892006434628</v>
      </c>
      <c r="M212" s="48">
        <v>3064</v>
      </c>
      <c r="N212" s="48">
        <v>2787</v>
      </c>
      <c r="O212" s="51">
        <v>2596</v>
      </c>
      <c r="P212" s="231">
        <f>N212*(1-Q212)+O212*Q212</f>
        <v>2693.7332057517451</v>
      </c>
      <c r="Q212" s="229">
        <f>$Q$5</f>
        <v>0.48830782328929417</v>
      </c>
      <c r="R212" s="53">
        <f t="shared" si="74"/>
        <v>3427.5021258160914</v>
      </c>
    </row>
    <row r="213" spans="2:18">
      <c r="B213" s="219"/>
      <c r="C213" s="220"/>
      <c r="D213" s="241"/>
      <c r="E213" s="246"/>
      <c r="F213" s="232"/>
      <c r="G213" s="233" t="s">
        <v>32</v>
      </c>
      <c r="H213" s="58">
        <v>28</v>
      </c>
      <c r="I213" s="59">
        <v>17</v>
      </c>
      <c r="J213" s="60">
        <v>5</v>
      </c>
      <c r="K213" s="63">
        <v>17</v>
      </c>
      <c r="L213" s="234">
        <f>J213*(1-Q213)+K213*Q213</f>
        <v>9.6576591470684559</v>
      </c>
      <c r="M213" s="59">
        <v>11</v>
      </c>
      <c r="N213" s="60">
        <v>11</v>
      </c>
      <c r="O213" s="63">
        <v>11</v>
      </c>
      <c r="P213" s="234">
        <f>N213*(1-Q213)+O213*Q213</f>
        <v>11</v>
      </c>
      <c r="Q213" s="235">
        <f>$Q$6</f>
        <v>0.38813826225570464</v>
      </c>
      <c r="R213" s="65">
        <f t="shared" si="74"/>
        <v>20.657659147068458</v>
      </c>
    </row>
    <row r="214" spans="2:18">
      <c r="B214" s="219"/>
      <c r="C214" s="220"/>
      <c r="D214" s="241"/>
      <c r="E214" s="246"/>
      <c r="F214" s="236" t="s">
        <v>33</v>
      </c>
      <c r="G214" s="237"/>
      <c r="H214" s="68">
        <v>28671</v>
      </c>
      <c r="I214" s="69">
        <v>4434</v>
      </c>
      <c r="J214" s="70"/>
      <c r="K214" s="71"/>
      <c r="L214" s="72">
        <v>3962</v>
      </c>
      <c r="M214" s="69">
        <v>24237</v>
      </c>
      <c r="N214" s="70"/>
      <c r="O214" s="71"/>
      <c r="P214" s="72">
        <v>20600</v>
      </c>
      <c r="Q214" s="73"/>
      <c r="R214" s="74">
        <f t="shared" ref="R214:R218" si="75">+L214+P214</f>
        <v>24562</v>
      </c>
    </row>
    <row r="215" spans="2:18">
      <c r="B215" s="219"/>
      <c r="C215" s="220"/>
      <c r="D215" s="241"/>
      <c r="E215" s="246"/>
      <c r="F215" s="236" t="s">
        <v>34</v>
      </c>
      <c r="G215" s="237"/>
      <c r="H215" s="75">
        <v>33324</v>
      </c>
      <c r="I215" s="76">
        <v>4899</v>
      </c>
      <c r="J215" s="77"/>
      <c r="K215" s="78"/>
      <c r="L215" s="79">
        <v>2521</v>
      </c>
      <c r="M215" s="76">
        <v>28425</v>
      </c>
      <c r="N215" s="77"/>
      <c r="O215" s="78"/>
      <c r="P215" s="79">
        <v>16655</v>
      </c>
      <c r="Q215" s="80"/>
      <c r="R215" s="81">
        <f t="shared" si="75"/>
        <v>19176</v>
      </c>
    </row>
    <row r="216" spans="2:18">
      <c r="B216" s="219"/>
      <c r="C216" s="220"/>
      <c r="D216" s="241"/>
      <c r="E216" s="246"/>
      <c r="F216" s="236" t="s">
        <v>35</v>
      </c>
      <c r="G216" s="237"/>
      <c r="H216" s="75">
        <v>32543</v>
      </c>
      <c r="I216" s="76">
        <v>4261</v>
      </c>
      <c r="J216" s="77"/>
      <c r="K216" s="78"/>
      <c r="L216" s="79">
        <v>1019</v>
      </c>
      <c r="M216" s="76">
        <v>28282</v>
      </c>
      <c r="N216" s="77"/>
      <c r="O216" s="78"/>
      <c r="P216" s="79">
        <v>9590</v>
      </c>
      <c r="Q216" s="80"/>
      <c r="R216" s="81">
        <f t="shared" si="75"/>
        <v>10609</v>
      </c>
    </row>
    <row r="217" spans="2:18">
      <c r="B217" s="219"/>
      <c r="C217" s="220"/>
      <c r="D217" s="241"/>
      <c r="E217" s="246"/>
      <c r="F217" s="236" t="s">
        <v>36</v>
      </c>
      <c r="G217" s="237"/>
      <c r="H217" s="75">
        <v>9697</v>
      </c>
      <c r="I217" s="76">
        <v>1034</v>
      </c>
      <c r="J217" s="77"/>
      <c r="K217" s="78"/>
      <c r="L217" s="79">
        <v>165</v>
      </c>
      <c r="M217" s="76">
        <v>8663</v>
      </c>
      <c r="N217" s="77"/>
      <c r="O217" s="78"/>
      <c r="P217" s="79">
        <v>2105</v>
      </c>
      <c r="Q217" s="80"/>
      <c r="R217" s="81">
        <f t="shared" si="75"/>
        <v>2270</v>
      </c>
    </row>
    <row r="218" spans="2:18" ht="18.5" thickBot="1">
      <c r="B218" s="219"/>
      <c r="C218" s="220"/>
      <c r="D218" s="241"/>
      <c r="E218" s="247"/>
      <c r="F218" s="239" t="s">
        <v>37</v>
      </c>
      <c r="G218" s="240"/>
      <c r="H218" s="85">
        <v>2884</v>
      </c>
      <c r="I218" s="86">
        <v>29</v>
      </c>
      <c r="J218" s="87"/>
      <c r="K218" s="88"/>
      <c r="L218" s="89">
        <v>0</v>
      </c>
      <c r="M218" s="86">
        <v>2855</v>
      </c>
      <c r="N218" s="87"/>
      <c r="O218" s="88"/>
      <c r="P218" s="89">
        <v>782</v>
      </c>
      <c r="Q218" s="90"/>
      <c r="R218" s="91">
        <f t="shared" si="75"/>
        <v>782</v>
      </c>
    </row>
    <row r="219" spans="2:18">
      <c r="B219" s="219"/>
      <c r="C219" s="220"/>
      <c r="D219" s="241"/>
      <c r="E219" s="242" t="s">
        <v>74</v>
      </c>
      <c r="F219" s="243" t="s">
        <v>26</v>
      </c>
      <c r="G219" s="244"/>
      <c r="H219" s="96">
        <v>84191</v>
      </c>
      <c r="I219" s="96">
        <v>13869</v>
      </c>
      <c r="J219" s="97"/>
      <c r="K219" s="98"/>
      <c r="L219" s="245">
        <f>+L220+SUM(L225:L229)</f>
        <v>8552.0667771801418</v>
      </c>
      <c r="M219" s="96">
        <v>70321</v>
      </c>
      <c r="N219" s="100"/>
      <c r="O219" s="101"/>
      <c r="P219" s="245">
        <f>+P220+SUM(P225:P229)</f>
        <v>40552.900319491579</v>
      </c>
      <c r="Q219" s="102"/>
      <c r="R219" s="103">
        <f t="shared" ref="R219" si="76">+R220+SUM(R225:R229)</f>
        <v>49104.967096671717</v>
      </c>
    </row>
    <row r="220" spans="2:18">
      <c r="B220" s="219"/>
      <c r="C220" s="220"/>
      <c r="D220" s="241"/>
      <c r="E220" s="246"/>
      <c r="F220" s="223" t="s">
        <v>27</v>
      </c>
      <c r="G220" s="224" t="s">
        <v>28</v>
      </c>
      <c r="H220" s="38">
        <v>5941</v>
      </c>
      <c r="I220" s="38">
        <v>2191</v>
      </c>
      <c r="J220" s="39">
        <v>2154</v>
      </c>
      <c r="K220" s="42">
        <v>2130</v>
      </c>
      <c r="L220" s="225">
        <f>SUM(L221:L224)</f>
        <v>2148.0667771801423</v>
      </c>
      <c r="M220" s="38">
        <v>3750</v>
      </c>
      <c r="N220" s="39">
        <v>3561</v>
      </c>
      <c r="O220" s="42">
        <v>3252</v>
      </c>
      <c r="P220" s="225">
        <f>SUM(P221:P224)</f>
        <v>3488.9003194915763</v>
      </c>
      <c r="Q220" s="43"/>
      <c r="R220" s="44">
        <f t="shared" ref="R220" si="77">SUM(R221:R224)</f>
        <v>5636.9670966717185</v>
      </c>
    </row>
    <row r="221" spans="2:18">
      <c r="B221" s="219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0.1056456879915066</v>
      </c>
      <c r="R221" s="53">
        <f t="shared" ref="R221:R224" si="78">L221+P221</f>
        <v>0</v>
      </c>
    </row>
    <row r="222" spans="2:18">
      <c r="B222" s="219"/>
      <c r="C222" s="220"/>
      <c r="D222" s="241"/>
      <c r="E222" s="246"/>
      <c r="F222" s="226"/>
      <c r="G222" s="230" t="s">
        <v>30</v>
      </c>
      <c r="H222" s="47">
        <v>3983</v>
      </c>
      <c r="I222" s="48">
        <v>1741</v>
      </c>
      <c r="J222" s="48">
        <v>1705</v>
      </c>
      <c r="K222" s="51">
        <v>1689</v>
      </c>
      <c r="L222" s="231">
        <f>J222*(1-Q222)+K222*Q222</f>
        <v>1702.4615475897458</v>
      </c>
      <c r="M222" s="48">
        <v>2242</v>
      </c>
      <c r="N222" s="48">
        <v>2172</v>
      </c>
      <c r="O222" s="51">
        <v>1933</v>
      </c>
      <c r="P222" s="231">
        <f>N222*(1-Q222)+O222*Q222</f>
        <v>2134.0818671218267</v>
      </c>
      <c r="Q222" s="229">
        <f>$Q$4</f>
        <v>0.15865327564089282</v>
      </c>
      <c r="R222" s="53">
        <f t="shared" si="78"/>
        <v>3836.5434147115725</v>
      </c>
    </row>
    <row r="223" spans="2:18">
      <c r="B223" s="219"/>
      <c r="C223" s="220"/>
      <c r="D223" s="241"/>
      <c r="E223" s="246"/>
      <c r="F223" s="226"/>
      <c r="G223" s="230" t="s">
        <v>31</v>
      </c>
      <c r="H223" s="47">
        <v>1908</v>
      </c>
      <c r="I223" s="48">
        <v>439</v>
      </c>
      <c r="J223" s="48">
        <v>439</v>
      </c>
      <c r="K223" s="51">
        <v>430</v>
      </c>
      <c r="L223" s="231">
        <f>J223*(1-Q223)+K223*Q223</f>
        <v>434.60522959039639</v>
      </c>
      <c r="M223" s="48">
        <v>1469</v>
      </c>
      <c r="N223" s="48">
        <v>1350</v>
      </c>
      <c r="O223" s="51">
        <v>1280</v>
      </c>
      <c r="P223" s="231">
        <f>N223*(1-Q223)+O223*Q223</f>
        <v>1315.8184523697496</v>
      </c>
      <c r="Q223" s="229">
        <f>$Q$5</f>
        <v>0.48830782328929417</v>
      </c>
      <c r="R223" s="53">
        <f t="shared" si="78"/>
        <v>1750.423681960146</v>
      </c>
    </row>
    <row r="224" spans="2:18">
      <c r="B224" s="219"/>
      <c r="C224" s="220"/>
      <c r="D224" s="241"/>
      <c r="E224" s="246"/>
      <c r="F224" s="232"/>
      <c r="G224" s="233" t="s">
        <v>32</v>
      </c>
      <c r="H224" s="58">
        <v>50</v>
      </c>
      <c r="I224" s="59">
        <v>11</v>
      </c>
      <c r="J224" s="60">
        <v>11</v>
      </c>
      <c r="K224" s="63">
        <v>11</v>
      </c>
      <c r="L224" s="234">
        <f>J224*(1-Q224)+K224*Q224</f>
        <v>11</v>
      </c>
      <c r="M224" s="59">
        <v>39</v>
      </c>
      <c r="N224" s="60">
        <v>39</v>
      </c>
      <c r="O224" s="63">
        <v>39</v>
      </c>
      <c r="P224" s="234">
        <f>N224*(1-Q224)+O224*Q224</f>
        <v>39</v>
      </c>
      <c r="Q224" s="235">
        <f>$Q$6</f>
        <v>0.38813826225570464</v>
      </c>
      <c r="R224" s="65">
        <f t="shared" si="78"/>
        <v>50</v>
      </c>
    </row>
    <row r="225" spans="2:18">
      <c r="B225" s="219"/>
      <c r="C225" s="220"/>
      <c r="D225" s="241"/>
      <c r="E225" s="246"/>
      <c r="F225" s="236" t="s">
        <v>33</v>
      </c>
      <c r="G225" s="237"/>
      <c r="H225" s="68">
        <v>16586</v>
      </c>
      <c r="I225" s="69">
        <v>3597</v>
      </c>
      <c r="J225" s="70"/>
      <c r="K225" s="71"/>
      <c r="L225" s="72">
        <v>3511</v>
      </c>
      <c r="M225" s="69">
        <v>12989</v>
      </c>
      <c r="N225" s="70"/>
      <c r="O225" s="71"/>
      <c r="P225" s="72">
        <v>11490</v>
      </c>
      <c r="Q225" s="73"/>
      <c r="R225" s="74">
        <f t="shared" ref="R225:R229" si="79">+L225+P225</f>
        <v>15001</v>
      </c>
    </row>
    <row r="226" spans="2:18">
      <c r="B226" s="219"/>
      <c r="C226" s="220"/>
      <c r="D226" s="241"/>
      <c r="E226" s="246"/>
      <c r="F226" s="236" t="s">
        <v>34</v>
      </c>
      <c r="G226" s="237"/>
      <c r="H226" s="75">
        <v>23057</v>
      </c>
      <c r="I226" s="76">
        <v>3700</v>
      </c>
      <c r="J226" s="77"/>
      <c r="K226" s="78"/>
      <c r="L226" s="79">
        <v>2023</v>
      </c>
      <c r="M226" s="76">
        <v>19357</v>
      </c>
      <c r="N226" s="77"/>
      <c r="O226" s="78"/>
      <c r="P226" s="79">
        <v>12437</v>
      </c>
      <c r="Q226" s="80"/>
      <c r="R226" s="81">
        <f t="shared" si="79"/>
        <v>14460</v>
      </c>
    </row>
    <row r="227" spans="2:18">
      <c r="B227" s="219"/>
      <c r="C227" s="220"/>
      <c r="D227" s="241"/>
      <c r="E227" s="246"/>
      <c r="F227" s="236" t="s">
        <v>35</v>
      </c>
      <c r="G227" s="237"/>
      <c r="H227" s="75">
        <v>26045</v>
      </c>
      <c r="I227" s="76">
        <v>3494</v>
      </c>
      <c r="J227" s="77"/>
      <c r="K227" s="78"/>
      <c r="L227" s="79">
        <v>764</v>
      </c>
      <c r="M227" s="76">
        <v>22551</v>
      </c>
      <c r="N227" s="77"/>
      <c r="O227" s="78"/>
      <c r="P227" s="79">
        <v>8911</v>
      </c>
      <c r="Q227" s="80"/>
      <c r="R227" s="81">
        <f t="shared" si="79"/>
        <v>9675</v>
      </c>
    </row>
    <row r="228" spans="2:18">
      <c r="B228" s="219"/>
      <c r="C228" s="220"/>
      <c r="D228" s="241"/>
      <c r="E228" s="246"/>
      <c r="F228" s="236" t="s">
        <v>36</v>
      </c>
      <c r="G228" s="237"/>
      <c r="H228" s="75">
        <v>9165</v>
      </c>
      <c r="I228" s="76">
        <v>830</v>
      </c>
      <c r="J228" s="77"/>
      <c r="K228" s="78"/>
      <c r="L228" s="79">
        <v>106</v>
      </c>
      <c r="M228" s="76">
        <v>8334</v>
      </c>
      <c r="N228" s="77"/>
      <c r="O228" s="78"/>
      <c r="P228" s="79">
        <v>3000</v>
      </c>
      <c r="Q228" s="80"/>
      <c r="R228" s="81">
        <f t="shared" si="79"/>
        <v>3106</v>
      </c>
    </row>
    <row r="229" spans="2:18" ht="18.5" thickBot="1">
      <c r="B229" s="219"/>
      <c r="C229" s="220"/>
      <c r="D229" s="241"/>
      <c r="E229" s="247"/>
      <c r="F229" s="239" t="s">
        <v>37</v>
      </c>
      <c r="G229" s="240"/>
      <c r="H229" s="85">
        <v>3397</v>
      </c>
      <c r="I229" s="86">
        <v>58</v>
      </c>
      <c r="J229" s="87"/>
      <c r="K229" s="88"/>
      <c r="L229" s="89">
        <v>0</v>
      </c>
      <c r="M229" s="86">
        <v>3339</v>
      </c>
      <c r="N229" s="87"/>
      <c r="O229" s="88"/>
      <c r="P229" s="89">
        <v>1226</v>
      </c>
      <c r="Q229" s="90"/>
      <c r="R229" s="91">
        <f t="shared" si="79"/>
        <v>1226</v>
      </c>
    </row>
    <row r="230" spans="2:18">
      <c r="B230" s="219"/>
      <c r="C230" s="220"/>
      <c r="D230" s="241"/>
      <c r="E230" s="242" t="s">
        <v>75</v>
      </c>
      <c r="F230" s="243" t="s">
        <v>26</v>
      </c>
      <c r="G230" s="244"/>
      <c r="H230" s="96">
        <v>38285</v>
      </c>
      <c r="I230" s="96">
        <v>6726</v>
      </c>
      <c r="J230" s="97"/>
      <c r="K230" s="98"/>
      <c r="L230" s="245">
        <f>+L231+SUM(L236:L240)</f>
        <v>4214.4134672435912</v>
      </c>
      <c r="M230" s="96">
        <v>31559</v>
      </c>
      <c r="N230" s="100"/>
      <c r="O230" s="101"/>
      <c r="P230" s="245">
        <f>+P231+SUM(P236:P240)</f>
        <v>20242.680382400475</v>
      </c>
      <c r="Q230" s="102"/>
      <c r="R230" s="103">
        <f t="shared" ref="R230" si="80">+R231+SUM(R236:R240)</f>
        <v>24457.093849644065</v>
      </c>
    </row>
    <row r="231" spans="2:18">
      <c r="B231" s="219"/>
      <c r="C231" s="220"/>
      <c r="D231" s="241"/>
      <c r="E231" s="246"/>
      <c r="F231" s="223" t="s">
        <v>27</v>
      </c>
      <c r="G231" s="224" t="s">
        <v>28</v>
      </c>
      <c r="H231" s="38">
        <v>2068</v>
      </c>
      <c r="I231" s="38">
        <v>766</v>
      </c>
      <c r="J231" s="39">
        <v>761</v>
      </c>
      <c r="K231" s="42">
        <v>752</v>
      </c>
      <c r="L231" s="225">
        <f>SUM(L232:L235)</f>
        <v>760.41346724359107</v>
      </c>
      <c r="M231" s="38">
        <v>1302</v>
      </c>
      <c r="N231" s="39">
        <v>1284</v>
      </c>
      <c r="O231" s="42">
        <v>1126</v>
      </c>
      <c r="P231" s="225">
        <f>SUM(P232:P235)</f>
        <v>1250.6803824004742</v>
      </c>
      <c r="Q231" s="43"/>
      <c r="R231" s="44">
        <f t="shared" ref="R231" si="81">SUM(R232:R235)</f>
        <v>2011.0938496440654</v>
      </c>
    </row>
    <row r="232" spans="2:18">
      <c r="B232" s="219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0.1056456879915066</v>
      </c>
      <c r="R232" s="53">
        <f t="shared" ref="R232:R235" si="82">L232+P232</f>
        <v>0</v>
      </c>
    </row>
    <row r="233" spans="2:18">
      <c r="B233" s="219"/>
      <c r="C233" s="220"/>
      <c r="D233" s="241"/>
      <c r="E233" s="246"/>
      <c r="F233" s="226"/>
      <c r="G233" s="230" t="s">
        <v>30</v>
      </c>
      <c r="H233" s="47">
        <v>1411</v>
      </c>
      <c r="I233" s="48">
        <v>643</v>
      </c>
      <c r="J233" s="48">
        <v>639</v>
      </c>
      <c r="K233" s="51">
        <v>629</v>
      </c>
      <c r="L233" s="231">
        <f>J233*(1-Q233)+K233*Q233</f>
        <v>637.41346724359107</v>
      </c>
      <c r="M233" s="48">
        <v>767</v>
      </c>
      <c r="N233" s="48">
        <v>752</v>
      </c>
      <c r="O233" s="51">
        <v>616</v>
      </c>
      <c r="P233" s="231">
        <f>N233*(1-Q233)+O233*Q233</f>
        <v>730.42315451283866</v>
      </c>
      <c r="Q233" s="229">
        <f>$Q$4</f>
        <v>0.15865327564089282</v>
      </c>
      <c r="R233" s="53">
        <f t="shared" si="82"/>
        <v>1367.8366217564298</v>
      </c>
    </row>
    <row r="234" spans="2:18">
      <c r="B234" s="219"/>
      <c r="C234" s="220"/>
      <c r="D234" s="241"/>
      <c r="E234" s="246"/>
      <c r="F234" s="226"/>
      <c r="G234" s="230" t="s">
        <v>31</v>
      </c>
      <c r="H234" s="47">
        <v>624</v>
      </c>
      <c r="I234" s="48">
        <v>104</v>
      </c>
      <c r="J234" s="48">
        <v>104</v>
      </c>
      <c r="K234" s="51">
        <v>104</v>
      </c>
      <c r="L234" s="231">
        <f>J234*(1-Q234)+K234*Q234</f>
        <v>104</v>
      </c>
      <c r="M234" s="48">
        <v>521</v>
      </c>
      <c r="N234" s="48">
        <v>517</v>
      </c>
      <c r="O234" s="51">
        <v>495</v>
      </c>
      <c r="P234" s="231">
        <f>N234*(1-Q234)+O234*Q234</f>
        <v>506.25722788763557</v>
      </c>
      <c r="Q234" s="229">
        <f>$Q$5</f>
        <v>0.48830782328929417</v>
      </c>
      <c r="R234" s="53">
        <f t="shared" si="82"/>
        <v>610.25722788763551</v>
      </c>
    </row>
    <row r="235" spans="2:18">
      <c r="B235" s="219"/>
      <c r="C235" s="220"/>
      <c r="D235" s="241"/>
      <c r="E235" s="246"/>
      <c r="F235" s="232"/>
      <c r="G235" s="233" t="s">
        <v>32</v>
      </c>
      <c r="H235" s="58">
        <v>33</v>
      </c>
      <c r="I235" s="59">
        <v>19</v>
      </c>
      <c r="J235" s="60">
        <v>19</v>
      </c>
      <c r="K235" s="63">
        <v>19</v>
      </c>
      <c r="L235" s="234">
        <f>J235*(1-Q235)+K235*Q235</f>
        <v>19</v>
      </c>
      <c r="M235" s="59">
        <v>14</v>
      </c>
      <c r="N235" s="60">
        <v>14</v>
      </c>
      <c r="O235" s="63">
        <v>14</v>
      </c>
      <c r="P235" s="234">
        <f>N235*(1-Q235)+O235*Q235</f>
        <v>14</v>
      </c>
      <c r="Q235" s="235">
        <f>$Q$6</f>
        <v>0.38813826225570464</v>
      </c>
      <c r="R235" s="65">
        <f t="shared" si="82"/>
        <v>33</v>
      </c>
    </row>
    <row r="236" spans="2:18">
      <c r="B236" s="219"/>
      <c r="C236" s="220"/>
      <c r="D236" s="241"/>
      <c r="E236" s="246"/>
      <c r="F236" s="236" t="s">
        <v>33</v>
      </c>
      <c r="G236" s="237"/>
      <c r="H236" s="68">
        <v>7919</v>
      </c>
      <c r="I236" s="69">
        <v>1820</v>
      </c>
      <c r="J236" s="70"/>
      <c r="K236" s="71"/>
      <c r="L236" s="72">
        <v>1728</v>
      </c>
      <c r="M236" s="69">
        <v>6099</v>
      </c>
      <c r="N236" s="70"/>
      <c r="O236" s="71"/>
      <c r="P236" s="72">
        <v>5470</v>
      </c>
      <c r="Q236" s="73"/>
      <c r="R236" s="74">
        <f t="shared" ref="R236:R240" si="83">+L236+P236</f>
        <v>7198</v>
      </c>
    </row>
    <row r="237" spans="2:18">
      <c r="B237" s="219"/>
      <c r="C237" s="220"/>
      <c r="D237" s="241"/>
      <c r="E237" s="246"/>
      <c r="F237" s="236" t="s">
        <v>34</v>
      </c>
      <c r="G237" s="237"/>
      <c r="H237" s="75">
        <v>10893</v>
      </c>
      <c r="I237" s="76">
        <v>1891</v>
      </c>
      <c r="J237" s="77"/>
      <c r="K237" s="78"/>
      <c r="L237" s="79">
        <v>1279</v>
      </c>
      <c r="M237" s="76">
        <v>9002</v>
      </c>
      <c r="N237" s="77"/>
      <c r="O237" s="78"/>
      <c r="P237" s="79">
        <v>6456</v>
      </c>
      <c r="Q237" s="80"/>
      <c r="R237" s="81">
        <f t="shared" si="83"/>
        <v>7735</v>
      </c>
    </row>
    <row r="238" spans="2:18">
      <c r="B238" s="219"/>
      <c r="C238" s="220"/>
      <c r="D238" s="241"/>
      <c r="E238" s="246"/>
      <c r="F238" s="236" t="s">
        <v>35</v>
      </c>
      <c r="G238" s="237"/>
      <c r="H238" s="75">
        <v>11695</v>
      </c>
      <c r="I238" s="76">
        <v>1893</v>
      </c>
      <c r="J238" s="77"/>
      <c r="K238" s="78"/>
      <c r="L238" s="79">
        <v>447</v>
      </c>
      <c r="M238" s="76">
        <v>9803</v>
      </c>
      <c r="N238" s="77"/>
      <c r="O238" s="78"/>
      <c r="P238" s="79">
        <v>4593</v>
      </c>
      <c r="Q238" s="80"/>
      <c r="R238" s="81">
        <f t="shared" si="83"/>
        <v>5040</v>
      </c>
    </row>
    <row r="239" spans="2:18">
      <c r="B239" s="219"/>
      <c r="C239" s="220"/>
      <c r="D239" s="241"/>
      <c r="E239" s="246"/>
      <c r="F239" s="236" t="s">
        <v>36</v>
      </c>
      <c r="G239" s="237"/>
      <c r="H239" s="75">
        <v>4047</v>
      </c>
      <c r="I239" s="76">
        <v>295</v>
      </c>
      <c r="J239" s="77"/>
      <c r="K239" s="78"/>
      <c r="L239" s="79">
        <v>0</v>
      </c>
      <c r="M239" s="76">
        <v>3752</v>
      </c>
      <c r="N239" s="77"/>
      <c r="O239" s="78"/>
      <c r="P239" s="79">
        <v>1690</v>
      </c>
      <c r="Q239" s="80"/>
      <c r="R239" s="81">
        <f t="shared" si="83"/>
        <v>1690</v>
      </c>
    </row>
    <row r="240" spans="2:18" ht="18.5" thickBot="1">
      <c r="B240" s="219"/>
      <c r="C240" s="220"/>
      <c r="D240" s="241"/>
      <c r="E240" s="247"/>
      <c r="F240" s="239" t="s">
        <v>37</v>
      </c>
      <c r="G240" s="240"/>
      <c r="H240" s="85">
        <v>1662</v>
      </c>
      <c r="I240" s="86">
        <v>61</v>
      </c>
      <c r="J240" s="87"/>
      <c r="K240" s="88"/>
      <c r="L240" s="89">
        <v>0</v>
      </c>
      <c r="M240" s="86">
        <v>1601</v>
      </c>
      <c r="N240" s="87"/>
      <c r="O240" s="88"/>
      <c r="P240" s="89">
        <v>783</v>
      </c>
      <c r="Q240" s="90"/>
      <c r="R240" s="91">
        <f t="shared" si="83"/>
        <v>783</v>
      </c>
    </row>
    <row r="241" spans="2:18">
      <c r="B241" s="219"/>
      <c r="C241" s="220"/>
      <c r="D241" s="241"/>
      <c r="E241" s="242" t="s">
        <v>76</v>
      </c>
      <c r="F241" s="243" t="s">
        <v>26</v>
      </c>
      <c r="G241" s="244"/>
      <c r="H241" s="96">
        <v>8328</v>
      </c>
      <c r="I241" s="96">
        <v>1662</v>
      </c>
      <c r="J241" s="97"/>
      <c r="K241" s="98"/>
      <c r="L241" s="245">
        <f>+L242+SUM(L247:L251)</f>
        <v>1377.6519982972391</v>
      </c>
      <c r="M241" s="96">
        <v>6667</v>
      </c>
      <c r="N241" s="100"/>
      <c r="O241" s="101"/>
      <c r="P241" s="245">
        <f>+P242+SUM(P247:P251)</f>
        <v>4685.2067336217951</v>
      </c>
      <c r="Q241" s="102"/>
      <c r="R241" s="103">
        <f t="shared" ref="R241" si="84">+R242+SUM(R247:R251)</f>
        <v>6062.8587319190347</v>
      </c>
    </row>
    <row r="242" spans="2:18">
      <c r="B242" s="219"/>
      <c r="C242" s="220"/>
      <c r="D242" s="241"/>
      <c r="E242" s="246"/>
      <c r="F242" s="223" t="s">
        <v>27</v>
      </c>
      <c r="G242" s="224" t="s">
        <v>28</v>
      </c>
      <c r="H242" s="38">
        <v>459</v>
      </c>
      <c r="I242" s="38">
        <v>176</v>
      </c>
      <c r="J242" s="39">
        <v>176</v>
      </c>
      <c r="K242" s="42">
        <v>163</v>
      </c>
      <c r="L242" s="225">
        <f>SUM(L243:L246)</f>
        <v>169.65199829723917</v>
      </c>
      <c r="M242" s="38">
        <v>282</v>
      </c>
      <c r="N242" s="39">
        <v>263</v>
      </c>
      <c r="O242" s="42">
        <v>258</v>
      </c>
      <c r="P242" s="225">
        <f>SUM(P243:P246)</f>
        <v>262.20673362179554</v>
      </c>
      <c r="Q242" s="43"/>
      <c r="R242" s="44">
        <f t="shared" ref="R242" si="85">SUM(R243:R246)</f>
        <v>431.85873191903471</v>
      </c>
    </row>
    <row r="243" spans="2:18">
      <c r="B243" s="219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0.1056456879915066</v>
      </c>
      <c r="R243" s="53">
        <f t="shared" ref="R243:R246" si="86">L243+P243</f>
        <v>0</v>
      </c>
    </row>
    <row r="244" spans="2:18">
      <c r="B244" s="219"/>
      <c r="C244" s="220"/>
      <c r="D244" s="241"/>
      <c r="E244" s="246"/>
      <c r="F244" s="226"/>
      <c r="G244" s="230" t="s">
        <v>30</v>
      </c>
      <c r="H244" s="47">
        <v>189</v>
      </c>
      <c r="I244" s="48">
        <v>107</v>
      </c>
      <c r="J244" s="48">
        <v>107</v>
      </c>
      <c r="K244" s="51">
        <v>107</v>
      </c>
      <c r="L244" s="231">
        <f>J244*(1-Q244)+K244*Q244</f>
        <v>107</v>
      </c>
      <c r="M244" s="48">
        <v>81</v>
      </c>
      <c r="N244" s="48">
        <v>81</v>
      </c>
      <c r="O244" s="51">
        <v>76</v>
      </c>
      <c r="P244" s="231">
        <f>N244*(1-Q244)+O244*Q244</f>
        <v>80.206733621795536</v>
      </c>
      <c r="Q244" s="229">
        <f>$Q$4</f>
        <v>0.15865327564089282</v>
      </c>
      <c r="R244" s="53">
        <f t="shared" si="86"/>
        <v>187.20673362179554</v>
      </c>
    </row>
    <row r="245" spans="2:18">
      <c r="B245" s="219"/>
      <c r="C245" s="220"/>
      <c r="D245" s="241"/>
      <c r="E245" s="246"/>
      <c r="F245" s="226"/>
      <c r="G245" s="230" t="s">
        <v>31</v>
      </c>
      <c r="H245" s="47">
        <v>270</v>
      </c>
      <c r="I245" s="48">
        <v>69</v>
      </c>
      <c r="J245" s="48">
        <v>69</v>
      </c>
      <c r="K245" s="51">
        <v>56</v>
      </c>
      <c r="L245" s="231">
        <f>J245*(1-Q245)+K245*Q245</f>
        <v>62.651998297239174</v>
      </c>
      <c r="M245" s="48">
        <v>201</v>
      </c>
      <c r="N245" s="48">
        <v>182</v>
      </c>
      <c r="O245" s="51">
        <v>182</v>
      </c>
      <c r="P245" s="231">
        <f>N245*(1-Q245)+O245*Q245</f>
        <v>182</v>
      </c>
      <c r="Q245" s="229">
        <f>$Q$5</f>
        <v>0.48830782328929417</v>
      </c>
      <c r="R245" s="53">
        <f t="shared" si="86"/>
        <v>244.65199829723917</v>
      </c>
    </row>
    <row r="246" spans="2:18">
      <c r="B246" s="219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0.38813826225570464</v>
      </c>
      <c r="R246" s="65">
        <f t="shared" si="86"/>
        <v>0</v>
      </c>
    </row>
    <row r="247" spans="2:18">
      <c r="B247" s="219"/>
      <c r="C247" s="220"/>
      <c r="D247" s="241"/>
      <c r="E247" s="246"/>
      <c r="F247" s="236" t="s">
        <v>33</v>
      </c>
      <c r="G247" s="237"/>
      <c r="H247" s="68">
        <v>1743</v>
      </c>
      <c r="I247" s="69">
        <v>400</v>
      </c>
      <c r="J247" s="70"/>
      <c r="K247" s="71"/>
      <c r="L247" s="72">
        <v>371</v>
      </c>
      <c r="M247" s="69">
        <v>1343</v>
      </c>
      <c r="N247" s="70"/>
      <c r="O247" s="71"/>
      <c r="P247" s="72">
        <v>1263</v>
      </c>
      <c r="Q247" s="73"/>
      <c r="R247" s="74">
        <f t="shared" ref="R247:R251" si="87">+L247+P247</f>
        <v>1634</v>
      </c>
    </row>
    <row r="248" spans="2:18">
      <c r="B248" s="219"/>
      <c r="C248" s="220"/>
      <c r="D248" s="241"/>
      <c r="E248" s="246"/>
      <c r="F248" s="236" t="s">
        <v>34</v>
      </c>
      <c r="G248" s="237"/>
      <c r="H248" s="75">
        <v>2067</v>
      </c>
      <c r="I248" s="76">
        <v>558</v>
      </c>
      <c r="J248" s="77"/>
      <c r="K248" s="78"/>
      <c r="L248" s="79">
        <v>510</v>
      </c>
      <c r="M248" s="76">
        <v>1509</v>
      </c>
      <c r="N248" s="77"/>
      <c r="O248" s="78"/>
      <c r="P248" s="79">
        <v>1235</v>
      </c>
      <c r="Q248" s="80"/>
      <c r="R248" s="81">
        <f t="shared" si="87"/>
        <v>1745</v>
      </c>
    </row>
    <row r="249" spans="2:18">
      <c r="B249" s="219"/>
      <c r="C249" s="220"/>
      <c r="D249" s="241"/>
      <c r="E249" s="246"/>
      <c r="F249" s="236" t="s">
        <v>35</v>
      </c>
      <c r="G249" s="237"/>
      <c r="H249" s="75">
        <v>2600</v>
      </c>
      <c r="I249" s="76">
        <v>436</v>
      </c>
      <c r="J249" s="77"/>
      <c r="K249" s="78"/>
      <c r="L249" s="79">
        <v>285</v>
      </c>
      <c r="M249" s="76">
        <v>2164</v>
      </c>
      <c r="N249" s="77"/>
      <c r="O249" s="78"/>
      <c r="P249" s="79">
        <v>1172</v>
      </c>
      <c r="Q249" s="80"/>
      <c r="R249" s="81">
        <f t="shared" si="87"/>
        <v>1457</v>
      </c>
    </row>
    <row r="250" spans="2:18">
      <c r="B250" s="219"/>
      <c r="C250" s="220"/>
      <c r="D250" s="241"/>
      <c r="E250" s="246"/>
      <c r="F250" s="236" t="s">
        <v>36</v>
      </c>
      <c r="G250" s="237"/>
      <c r="H250" s="75">
        <v>872</v>
      </c>
      <c r="I250" s="76">
        <v>91</v>
      </c>
      <c r="J250" s="77"/>
      <c r="K250" s="78"/>
      <c r="L250" s="79">
        <v>42</v>
      </c>
      <c r="M250" s="76">
        <v>782</v>
      </c>
      <c r="N250" s="77"/>
      <c r="O250" s="78"/>
      <c r="P250" s="79">
        <v>444</v>
      </c>
      <c r="Q250" s="80"/>
      <c r="R250" s="81">
        <f t="shared" si="87"/>
        <v>486</v>
      </c>
    </row>
    <row r="251" spans="2:18" ht="18.5" thickBot="1">
      <c r="B251" s="219"/>
      <c r="C251" s="220"/>
      <c r="D251" s="241"/>
      <c r="E251" s="247"/>
      <c r="F251" s="239" t="s">
        <v>37</v>
      </c>
      <c r="G251" s="240"/>
      <c r="H251" s="85">
        <v>586</v>
      </c>
      <c r="I251" s="86">
        <v>0</v>
      </c>
      <c r="J251" s="87"/>
      <c r="K251" s="88"/>
      <c r="L251" s="89">
        <v>0</v>
      </c>
      <c r="M251" s="86">
        <v>586</v>
      </c>
      <c r="N251" s="87"/>
      <c r="O251" s="88"/>
      <c r="P251" s="89">
        <v>309</v>
      </c>
      <c r="Q251" s="90"/>
      <c r="R251" s="91">
        <f t="shared" si="87"/>
        <v>309</v>
      </c>
    </row>
    <row r="252" spans="2:18">
      <c r="B252" s="219"/>
      <c r="C252" s="220"/>
      <c r="D252" s="241"/>
      <c r="E252" s="242" t="s">
        <v>77</v>
      </c>
      <c r="F252" s="243" t="s">
        <v>26</v>
      </c>
      <c r="G252" s="244"/>
      <c r="H252" s="96">
        <v>5868</v>
      </c>
      <c r="I252" s="96">
        <v>1212</v>
      </c>
      <c r="J252" s="97"/>
      <c r="K252" s="98"/>
      <c r="L252" s="245">
        <f>+L253+SUM(L258:L262)</f>
        <v>774</v>
      </c>
      <c r="M252" s="96">
        <v>4656</v>
      </c>
      <c r="N252" s="100"/>
      <c r="O252" s="101"/>
      <c r="P252" s="245">
        <f>+P253+SUM(P258:P262)</f>
        <v>3849.3507653013212</v>
      </c>
      <c r="Q252" s="102"/>
      <c r="R252" s="103">
        <f t="shared" ref="R252" si="88">+R253+SUM(R258:R262)</f>
        <v>4623.3507653013212</v>
      </c>
    </row>
    <row r="253" spans="2:18">
      <c r="B253" s="219"/>
      <c r="C253" s="220"/>
      <c r="D253" s="241"/>
      <c r="E253" s="246"/>
      <c r="F253" s="223" t="s">
        <v>27</v>
      </c>
      <c r="G253" s="224" t="s">
        <v>28</v>
      </c>
      <c r="H253" s="38">
        <v>318</v>
      </c>
      <c r="I253" s="38">
        <v>73</v>
      </c>
      <c r="J253" s="39">
        <v>37</v>
      </c>
      <c r="K253" s="42">
        <v>37</v>
      </c>
      <c r="L253" s="225">
        <f>SUM(L254:L257)</f>
        <v>37</v>
      </c>
      <c r="M253" s="38">
        <v>245</v>
      </c>
      <c r="N253" s="39">
        <v>245</v>
      </c>
      <c r="O253" s="42">
        <v>215</v>
      </c>
      <c r="P253" s="225">
        <f>SUM(P254:P257)</f>
        <v>229.35076530132119</v>
      </c>
      <c r="Q253" s="43"/>
      <c r="R253" s="44">
        <f t="shared" ref="R253" si="89">SUM(R254:R257)</f>
        <v>266.35076530132119</v>
      </c>
    </row>
    <row r="254" spans="2:18">
      <c r="B254" s="219"/>
      <c r="C254" s="220"/>
      <c r="D254" s="241"/>
      <c r="E254" s="246"/>
      <c r="F254" s="226"/>
      <c r="G254" s="227" t="s">
        <v>29</v>
      </c>
      <c r="H254" s="47">
        <v>36</v>
      </c>
      <c r="I254" s="48">
        <v>36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0.1056456879915066</v>
      </c>
      <c r="R254" s="53">
        <f t="shared" ref="R254:R257" si="90">L254+P254</f>
        <v>0</v>
      </c>
    </row>
    <row r="255" spans="2:18">
      <c r="B255" s="219"/>
      <c r="C255" s="220"/>
      <c r="D255" s="241"/>
      <c r="E255" s="246"/>
      <c r="F255" s="226"/>
      <c r="G255" s="230" t="s">
        <v>30</v>
      </c>
      <c r="H255" s="47">
        <v>104</v>
      </c>
      <c r="I255" s="48">
        <v>32</v>
      </c>
      <c r="J255" s="48">
        <v>32</v>
      </c>
      <c r="K255" s="51">
        <v>32</v>
      </c>
      <c r="L255" s="231">
        <f>J255*(1-Q255)+K255*Q255</f>
        <v>32</v>
      </c>
      <c r="M255" s="48">
        <v>72</v>
      </c>
      <c r="N255" s="48">
        <v>72</v>
      </c>
      <c r="O255" s="51">
        <v>72</v>
      </c>
      <c r="P255" s="231">
        <f>N255*(1-Q255)+O255*Q255</f>
        <v>72</v>
      </c>
      <c r="Q255" s="229">
        <f>$Q$4</f>
        <v>0.15865327564089282</v>
      </c>
      <c r="R255" s="53">
        <f t="shared" si="90"/>
        <v>104</v>
      </c>
    </row>
    <row r="256" spans="2:18">
      <c r="B256" s="219"/>
      <c r="C256" s="220"/>
      <c r="D256" s="241"/>
      <c r="E256" s="246"/>
      <c r="F256" s="226"/>
      <c r="G256" s="230" t="s">
        <v>31</v>
      </c>
      <c r="H256" s="47">
        <v>178</v>
      </c>
      <c r="I256" s="48">
        <v>5</v>
      </c>
      <c r="J256" s="48">
        <v>5</v>
      </c>
      <c r="K256" s="51">
        <v>5</v>
      </c>
      <c r="L256" s="231">
        <f>J256*(1-Q256)+K256*Q256</f>
        <v>5</v>
      </c>
      <c r="M256" s="48">
        <v>172</v>
      </c>
      <c r="N256" s="48">
        <v>172</v>
      </c>
      <c r="O256" s="51">
        <v>142</v>
      </c>
      <c r="P256" s="231">
        <f>N256*(1-Q256)+O256*Q256</f>
        <v>157.35076530132119</v>
      </c>
      <c r="Q256" s="229">
        <f>$Q$5</f>
        <v>0.48830782328929417</v>
      </c>
      <c r="R256" s="53">
        <f t="shared" si="90"/>
        <v>162.35076530132119</v>
      </c>
    </row>
    <row r="257" spans="2:18">
      <c r="B257" s="219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0.38813826225570464</v>
      </c>
      <c r="R257" s="65">
        <f t="shared" si="90"/>
        <v>0</v>
      </c>
    </row>
    <row r="258" spans="2:18">
      <c r="B258" s="219"/>
      <c r="C258" s="220"/>
      <c r="D258" s="241"/>
      <c r="E258" s="246"/>
      <c r="F258" s="236" t="s">
        <v>33</v>
      </c>
      <c r="G258" s="237"/>
      <c r="H258" s="68">
        <v>1990</v>
      </c>
      <c r="I258" s="69">
        <v>550</v>
      </c>
      <c r="J258" s="70"/>
      <c r="K258" s="71"/>
      <c r="L258" s="72">
        <v>533</v>
      </c>
      <c r="M258" s="69">
        <v>1440</v>
      </c>
      <c r="N258" s="70"/>
      <c r="O258" s="71"/>
      <c r="P258" s="72">
        <v>1389</v>
      </c>
      <c r="Q258" s="73"/>
      <c r="R258" s="74">
        <f t="shared" ref="R258:R262" si="91">+L258+P258</f>
        <v>1922</v>
      </c>
    </row>
    <row r="259" spans="2:18">
      <c r="B259" s="219"/>
      <c r="C259" s="220"/>
      <c r="D259" s="241"/>
      <c r="E259" s="246"/>
      <c r="F259" s="236" t="s">
        <v>34</v>
      </c>
      <c r="G259" s="237"/>
      <c r="H259" s="75">
        <v>1588</v>
      </c>
      <c r="I259" s="76">
        <v>367</v>
      </c>
      <c r="J259" s="77"/>
      <c r="K259" s="78"/>
      <c r="L259" s="79">
        <v>195</v>
      </c>
      <c r="M259" s="76">
        <v>1221</v>
      </c>
      <c r="N259" s="77"/>
      <c r="O259" s="78"/>
      <c r="P259" s="79">
        <v>1010</v>
      </c>
      <c r="Q259" s="80"/>
      <c r="R259" s="81">
        <f t="shared" si="91"/>
        <v>1205</v>
      </c>
    </row>
    <row r="260" spans="2:18">
      <c r="B260" s="219"/>
      <c r="C260" s="220"/>
      <c r="D260" s="241"/>
      <c r="E260" s="246"/>
      <c r="F260" s="236" t="s">
        <v>35</v>
      </c>
      <c r="G260" s="237"/>
      <c r="H260" s="75">
        <v>1169</v>
      </c>
      <c r="I260" s="76">
        <v>112</v>
      </c>
      <c r="J260" s="77"/>
      <c r="K260" s="78"/>
      <c r="L260" s="79">
        <v>9</v>
      </c>
      <c r="M260" s="76">
        <v>1057</v>
      </c>
      <c r="N260" s="77"/>
      <c r="O260" s="78"/>
      <c r="P260" s="79">
        <v>710</v>
      </c>
      <c r="Q260" s="80"/>
      <c r="R260" s="81">
        <f t="shared" si="91"/>
        <v>719</v>
      </c>
    </row>
    <row r="261" spans="2:18">
      <c r="B261" s="219"/>
      <c r="C261" s="220"/>
      <c r="D261" s="241"/>
      <c r="E261" s="246"/>
      <c r="F261" s="236" t="s">
        <v>36</v>
      </c>
      <c r="G261" s="237"/>
      <c r="H261" s="75">
        <v>561</v>
      </c>
      <c r="I261" s="76">
        <v>109</v>
      </c>
      <c r="J261" s="77"/>
      <c r="K261" s="78"/>
      <c r="L261" s="79">
        <v>0</v>
      </c>
      <c r="M261" s="76">
        <v>451</v>
      </c>
      <c r="N261" s="77"/>
      <c r="O261" s="78"/>
      <c r="P261" s="79">
        <v>341</v>
      </c>
      <c r="Q261" s="80"/>
      <c r="R261" s="81">
        <f t="shared" si="91"/>
        <v>341</v>
      </c>
    </row>
    <row r="262" spans="2:18" ht="18.5" thickBot="1">
      <c r="B262" s="219"/>
      <c r="C262" s="220"/>
      <c r="D262" s="241"/>
      <c r="E262" s="247"/>
      <c r="F262" s="239" t="s">
        <v>37</v>
      </c>
      <c r="G262" s="240"/>
      <c r="H262" s="85">
        <v>243</v>
      </c>
      <c r="I262" s="86">
        <v>0</v>
      </c>
      <c r="J262" s="87"/>
      <c r="K262" s="88"/>
      <c r="L262" s="89">
        <v>0</v>
      </c>
      <c r="M262" s="86">
        <v>243</v>
      </c>
      <c r="N262" s="87"/>
      <c r="O262" s="88"/>
      <c r="P262" s="89">
        <v>170</v>
      </c>
      <c r="Q262" s="90"/>
      <c r="R262" s="91">
        <f t="shared" si="91"/>
        <v>170</v>
      </c>
    </row>
    <row r="263" spans="2:18">
      <c r="B263" s="219"/>
      <c r="C263" s="220"/>
      <c r="D263" s="241"/>
      <c r="E263" s="242" t="s">
        <v>51</v>
      </c>
      <c r="F263" s="243" t="s">
        <v>26</v>
      </c>
      <c r="G263" s="244"/>
      <c r="H263" s="96">
        <v>18251</v>
      </c>
      <c r="I263" s="96">
        <v>1725</v>
      </c>
      <c r="J263" s="97"/>
      <c r="K263" s="98"/>
      <c r="L263" s="245">
        <f>+L264+SUM(L269:L273)</f>
        <v>1141.8626077720276</v>
      </c>
      <c r="M263" s="96">
        <v>16526</v>
      </c>
      <c r="N263" s="100"/>
      <c r="O263" s="101"/>
      <c r="P263" s="245">
        <f>+P264+SUM(P269:P273)</f>
        <v>9956.1786307692983</v>
      </c>
      <c r="Q263" s="102"/>
      <c r="R263" s="103">
        <f t="shared" ref="R263" si="92">+R264+SUM(R269:R273)</f>
        <v>11098.041238541326</v>
      </c>
    </row>
    <row r="264" spans="2:18">
      <c r="B264" s="219"/>
      <c r="C264" s="220"/>
      <c r="D264" s="241"/>
      <c r="E264" s="246"/>
      <c r="F264" s="223" t="s">
        <v>27</v>
      </c>
      <c r="G264" s="224" t="s">
        <v>28</v>
      </c>
      <c r="H264" s="38">
        <v>5938</v>
      </c>
      <c r="I264" s="38">
        <v>814</v>
      </c>
      <c r="J264" s="39">
        <v>679</v>
      </c>
      <c r="K264" s="42">
        <v>640</v>
      </c>
      <c r="L264" s="225">
        <f>SUM(L265:L268)</f>
        <v>663.86260777202756</v>
      </c>
      <c r="M264" s="38">
        <v>5124</v>
      </c>
      <c r="N264" s="39">
        <v>4933</v>
      </c>
      <c r="O264" s="42">
        <v>4547</v>
      </c>
      <c r="P264" s="225">
        <f>SUM(P265:P268)</f>
        <v>4783.1786307692983</v>
      </c>
      <c r="Q264" s="43"/>
      <c r="R264" s="44">
        <f t="shared" ref="R264" si="93">SUM(R265:R268)</f>
        <v>5447.0412385413256</v>
      </c>
    </row>
    <row r="265" spans="2:18">
      <c r="B265" s="219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0.1056456879915066</v>
      </c>
      <c r="R265" s="53">
        <f t="shared" ref="R265:R268" si="94">L265+P265</f>
        <v>0</v>
      </c>
    </row>
    <row r="266" spans="2:18">
      <c r="B266" s="219"/>
      <c r="C266" s="220"/>
      <c r="D266" s="241"/>
      <c r="E266" s="246"/>
      <c r="F266" s="226"/>
      <c r="G266" s="230" t="s">
        <v>30</v>
      </c>
      <c r="H266" s="47">
        <v>57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57</v>
      </c>
      <c r="N266" s="48">
        <v>57</v>
      </c>
      <c r="O266" s="51">
        <v>57</v>
      </c>
      <c r="P266" s="231">
        <f>N266*(1-Q266)+O266*Q266</f>
        <v>57</v>
      </c>
      <c r="Q266" s="229">
        <f>$Q$4</f>
        <v>0.15865327564089282</v>
      </c>
      <c r="R266" s="53">
        <f t="shared" si="94"/>
        <v>57</v>
      </c>
    </row>
    <row r="267" spans="2:18">
      <c r="B267" s="219"/>
      <c r="C267" s="220"/>
      <c r="D267" s="241"/>
      <c r="E267" s="246"/>
      <c r="F267" s="226"/>
      <c r="G267" s="230" t="s">
        <v>31</v>
      </c>
      <c r="H267" s="47">
        <v>20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20</v>
      </c>
      <c r="N267" s="48">
        <v>10</v>
      </c>
      <c r="O267" s="51">
        <v>10</v>
      </c>
      <c r="P267" s="231">
        <f>N267*(1-Q267)+O267*Q267</f>
        <v>10</v>
      </c>
      <c r="Q267" s="229">
        <f>$Q$5</f>
        <v>0.48830782328929417</v>
      </c>
      <c r="R267" s="53">
        <f t="shared" si="94"/>
        <v>10</v>
      </c>
    </row>
    <row r="268" spans="2:18">
      <c r="B268" s="219"/>
      <c r="C268" s="220"/>
      <c r="D268" s="241"/>
      <c r="E268" s="246"/>
      <c r="F268" s="232"/>
      <c r="G268" s="233" t="s">
        <v>32</v>
      </c>
      <c r="H268" s="58">
        <v>5861</v>
      </c>
      <c r="I268" s="59">
        <v>814</v>
      </c>
      <c r="J268" s="60">
        <v>679</v>
      </c>
      <c r="K268" s="63">
        <v>640</v>
      </c>
      <c r="L268" s="234">
        <f>J268*(1-Q268)+K268*Q268</f>
        <v>663.86260777202756</v>
      </c>
      <c r="M268" s="59">
        <v>5047</v>
      </c>
      <c r="N268" s="60">
        <v>4866</v>
      </c>
      <c r="O268" s="63">
        <v>4480</v>
      </c>
      <c r="P268" s="234">
        <f>N268*(1-Q268)+O268*Q268</f>
        <v>4716.1786307692983</v>
      </c>
      <c r="Q268" s="235">
        <f>$Q$6</f>
        <v>0.38813826225570464</v>
      </c>
      <c r="R268" s="65">
        <f t="shared" si="94"/>
        <v>5380.0412385413256</v>
      </c>
    </row>
    <row r="269" spans="2:18">
      <c r="B269" s="219"/>
      <c r="C269" s="220"/>
      <c r="D269" s="241"/>
      <c r="E269" s="246"/>
      <c r="F269" s="236" t="s">
        <v>33</v>
      </c>
      <c r="G269" s="237"/>
      <c r="H269" s="68">
        <v>3278</v>
      </c>
      <c r="I269" s="69">
        <v>547</v>
      </c>
      <c r="J269" s="70"/>
      <c r="K269" s="71"/>
      <c r="L269" s="72">
        <v>411</v>
      </c>
      <c r="M269" s="69">
        <v>2732</v>
      </c>
      <c r="N269" s="70"/>
      <c r="O269" s="71"/>
      <c r="P269" s="72">
        <v>2260</v>
      </c>
      <c r="Q269" s="73"/>
      <c r="R269" s="74">
        <f t="shared" ref="R269:R273" si="95">+L269+P269</f>
        <v>2671</v>
      </c>
    </row>
    <row r="270" spans="2:18">
      <c r="B270" s="219"/>
      <c r="C270" s="220"/>
      <c r="D270" s="241"/>
      <c r="E270" s="246"/>
      <c r="F270" s="236" t="s">
        <v>34</v>
      </c>
      <c r="G270" s="237"/>
      <c r="H270" s="75">
        <v>1429</v>
      </c>
      <c r="I270" s="76">
        <v>92</v>
      </c>
      <c r="J270" s="77"/>
      <c r="K270" s="78"/>
      <c r="L270" s="79">
        <v>58</v>
      </c>
      <c r="M270" s="76">
        <v>1338</v>
      </c>
      <c r="N270" s="77"/>
      <c r="O270" s="78"/>
      <c r="P270" s="79">
        <v>790</v>
      </c>
      <c r="Q270" s="80"/>
      <c r="R270" s="81">
        <f t="shared" si="95"/>
        <v>848</v>
      </c>
    </row>
    <row r="271" spans="2:18">
      <c r="B271" s="219"/>
      <c r="C271" s="220"/>
      <c r="D271" s="241"/>
      <c r="E271" s="246"/>
      <c r="F271" s="236" t="s">
        <v>35</v>
      </c>
      <c r="G271" s="237"/>
      <c r="H271" s="75">
        <v>3780</v>
      </c>
      <c r="I271" s="76">
        <v>77</v>
      </c>
      <c r="J271" s="77"/>
      <c r="K271" s="78"/>
      <c r="L271" s="79">
        <v>9</v>
      </c>
      <c r="M271" s="76">
        <v>3703</v>
      </c>
      <c r="N271" s="77"/>
      <c r="O271" s="78"/>
      <c r="P271" s="79">
        <v>1449</v>
      </c>
      <c r="Q271" s="80"/>
      <c r="R271" s="81">
        <f t="shared" si="95"/>
        <v>1458</v>
      </c>
    </row>
    <row r="272" spans="2:18">
      <c r="B272" s="219"/>
      <c r="C272" s="220"/>
      <c r="D272" s="241"/>
      <c r="E272" s="246"/>
      <c r="F272" s="236" t="s">
        <v>36</v>
      </c>
      <c r="G272" s="237"/>
      <c r="H272" s="75">
        <v>3707</v>
      </c>
      <c r="I272" s="76">
        <v>197</v>
      </c>
      <c r="J272" s="77"/>
      <c r="K272" s="78"/>
      <c r="L272" s="79">
        <v>0</v>
      </c>
      <c r="M272" s="76">
        <v>3511</v>
      </c>
      <c r="N272" s="77"/>
      <c r="O272" s="78"/>
      <c r="P272" s="79">
        <v>674</v>
      </c>
      <c r="Q272" s="80"/>
      <c r="R272" s="81">
        <f t="shared" si="95"/>
        <v>674</v>
      </c>
    </row>
    <row r="273" spans="2:18" ht="18.5" thickBot="1">
      <c r="B273" s="219"/>
      <c r="C273" s="220"/>
      <c r="D273" s="241"/>
      <c r="E273" s="247"/>
      <c r="F273" s="239" t="s">
        <v>37</v>
      </c>
      <c r="G273" s="240"/>
      <c r="H273" s="85">
        <v>119</v>
      </c>
      <c r="I273" s="86">
        <v>0</v>
      </c>
      <c r="J273" s="87"/>
      <c r="K273" s="88"/>
      <c r="L273" s="89">
        <v>0</v>
      </c>
      <c r="M273" s="86">
        <v>119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219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401676</v>
      </c>
      <c r="I274" s="96">
        <v>352362</v>
      </c>
      <c r="J274" s="97"/>
      <c r="K274" s="98"/>
      <c r="L274" s="245">
        <f>+L275+SUM(L280:L284)</f>
        <v>115665.10543039847</v>
      </c>
      <c r="M274" s="96">
        <v>49313</v>
      </c>
      <c r="N274" s="100"/>
      <c r="O274" s="101"/>
      <c r="P274" s="245">
        <f>+P275+SUM(P280:P284)</f>
        <v>21971.684686559503</v>
      </c>
      <c r="Q274" s="102"/>
      <c r="R274" s="103">
        <f t="shared" ref="R274" si="96">+R275+SUM(R280:R284)</f>
        <v>137636.79011695797</v>
      </c>
    </row>
    <row r="275" spans="2:18">
      <c r="B275" s="219"/>
      <c r="C275" s="220"/>
      <c r="D275" s="221"/>
      <c r="E275" s="222"/>
      <c r="F275" s="223" t="s">
        <v>27</v>
      </c>
      <c r="G275" s="224" t="s">
        <v>28</v>
      </c>
      <c r="H275" s="38">
        <v>255110</v>
      </c>
      <c r="I275" s="38">
        <v>236599</v>
      </c>
      <c r="J275" s="39">
        <v>90926</v>
      </c>
      <c r="K275" s="42">
        <v>54353</v>
      </c>
      <c r="L275" s="225">
        <f>SUM(L276:L279)</f>
        <v>81677.105430398471</v>
      </c>
      <c r="M275" s="38">
        <v>18511</v>
      </c>
      <c r="N275" s="39">
        <v>13004</v>
      </c>
      <c r="O275" s="42">
        <v>9680</v>
      </c>
      <c r="P275" s="225">
        <f>SUM(P276:P279)</f>
        <v>11676.684686559503</v>
      </c>
      <c r="Q275" s="43"/>
      <c r="R275" s="44">
        <f t="shared" ref="R275" si="97">SUM(R276:R279)</f>
        <v>93353.790116957971</v>
      </c>
    </row>
    <row r="276" spans="2:18">
      <c r="B276" s="219"/>
      <c r="C276" s="220"/>
      <c r="D276" s="221"/>
      <c r="E276" s="222"/>
      <c r="F276" s="226"/>
      <c r="G276" s="227" t="s">
        <v>29</v>
      </c>
      <c r="H276" s="47">
        <v>88102</v>
      </c>
      <c r="I276" s="48">
        <v>87363</v>
      </c>
      <c r="J276" s="48">
        <v>16457</v>
      </c>
      <c r="K276" s="51">
        <v>8732</v>
      </c>
      <c r="L276" s="228">
        <f>J276*(1-Q276)+K276*Q276</f>
        <v>15640.88706026561</v>
      </c>
      <c r="M276" s="48">
        <v>739</v>
      </c>
      <c r="N276" s="48">
        <v>476</v>
      </c>
      <c r="O276" s="51">
        <v>468</v>
      </c>
      <c r="P276" s="228">
        <f>N276*(1-Q276)+O276*Q276</f>
        <v>475.15483449606796</v>
      </c>
      <c r="Q276" s="229">
        <f>$Q$3</f>
        <v>0.1056456879915066</v>
      </c>
      <c r="R276" s="53">
        <f t="shared" ref="R276:R279" si="98">L276+P276</f>
        <v>16116.041894761678</v>
      </c>
    </row>
    <row r="277" spans="2:18">
      <c r="B277" s="219"/>
      <c r="C277" s="220"/>
      <c r="D277" s="221"/>
      <c r="E277" s="222"/>
      <c r="F277" s="226"/>
      <c r="G277" s="230" t="s">
        <v>30</v>
      </c>
      <c r="H277" s="47">
        <v>94586</v>
      </c>
      <c r="I277" s="48">
        <v>89448</v>
      </c>
      <c r="J277" s="48">
        <v>39744</v>
      </c>
      <c r="K277" s="51">
        <v>23077</v>
      </c>
      <c r="L277" s="231">
        <f>J277*(1-Q277)+K277*Q277</f>
        <v>37099.725854893244</v>
      </c>
      <c r="M277" s="48">
        <v>5137</v>
      </c>
      <c r="N277" s="48">
        <v>3718</v>
      </c>
      <c r="O277" s="51">
        <v>2870</v>
      </c>
      <c r="P277" s="231">
        <f>N277*(1-Q277)+O277*Q277</f>
        <v>3583.4620222565231</v>
      </c>
      <c r="Q277" s="229">
        <f>$Q$4</f>
        <v>0.15865327564089282</v>
      </c>
      <c r="R277" s="53">
        <f t="shared" si="98"/>
        <v>40683.187877149765</v>
      </c>
    </row>
    <row r="278" spans="2:18">
      <c r="B278" s="219"/>
      <c r="C278" s="220"/>
      <c r="D278" s="221"/>
      <c r="E278" s="222"/>
      <c r="F278" s="226"/>
      <c r="G278" s="230" t="s">
        <v>31</v>
      </c>
      <c r="H278" s="47">
        <v>60894</v>
      </c>
      <c r="I278" s="48">
        <v>49113</v>
      </c>
      <c r="J278" s="48">
        <v>29407</v>
      </c>
      <c r="K278" s="51">
        <v>18819</v>
      </c>
      <c r="L278" s="231">
        <f>J278*(1-Q278)+K278*Q278</f>
        <v>24236.796767012955</v>
      </c>
      <c r="M278" s="48">
        <v>11780</v>
      </c>
      <c r="N278" s="48">
        <v>8164</v>
      </c>
      <c r="O278" s="51">
        <v>5834</v>
      </c>
      <c r="P278" s="231">
        <f>N278*(1-Q278)+O278*Q278</f>
        <v>7026.2427717359451</v>
      </c>
      <c r="Q278" s="229">
        <f>$Q$5</f>
        <v>0.48830782328929417</v>
      </c>
      <c r="R278" s="53">
        <f t="shared" si="98"/>
        <v>31263.039538748901</v>
      </c>
    </row>
    <row r="279" spans="2:18">
      <c r="B279" s="219"/>
      <c r="C279" s="220"/>
      <c r="D279" s="221"/>
      <c r="E279" s="222"/>
      <c r="F279" s="232"/>
      <c r="G279" s="233" t="s">
        <v>32</v>
      </c>
      <c r="H279" s="58">
        <v>11528</v>
      </c>
      <c r="I279" s="59">
        <v>10675</v>
      </c>
      <c r="J279" s="60">
        <v>5318</v>
      </c>
      <c r="K279" s="63">
        <v>3725</v>
      </c>
      <c r="L279" s="234">
        <f>J279*(1-Q279)+K279*Q279</f>
        <v>4699.6957482266625</v>
      </c>
      <c r="M279" s="59">
        <v>854</v>
      </c>
      <c r="N279" s="60">
        <v>645</v>
      </c>
      <c r="O279" s="63">
        <v>508</v>
      </c>
      <c r="P279" s="234">
        <f>N279*(1-Q279)+O279*Q279</f>
        <v>591.82505807096845</v>
      </c>
      <c r="Q279" s="235">
        <f>$Q$6</f>
        <v>0.38813826225570464</v>
      </c>
      <c r="R279" s="65">
        <f t="shared" si="98"/>
        <v>5291.5208062976308</v>
      </c>
    </row>
    <row r="280" spans="2:18">
      <c r="B280" s="219"/>
      <c r="C280" s="220"/>
      <c r="D280" s="221"/>
      <c r="E280" s="222"/>
      <c r="F280" s="236" t="s">
        <v>33</v>
      </c>
      <c r="G280" s="237"/>
      <c r="H280" s="68">
        <v>80276</v>
      </c>
      <c r="I280" s="69">
        <v>65270</v>
      </c>
      <c r="J280" s="70"/>
      <c r="K280" s="71"/>
      <c r="L280" s="72">
        <v>24991</v>
      </c>
      <c r="M280" s="69">
        <v>15006</v>
      </c>
      <c r="N280" s="70"/>
      <c r="O280" s="71"/>
      <c r="P280" s="72">
        <v>6169</v>
      </c>
      <c r="Q280" s="73"/>
      <c r="R280" s="74">
        <f t="shared" ref="R280:R284" si="99">+L280+P280</f>
        <v>31160</v>
      </c>
    </row>
    <row r="281" spans="2:18">
      <c r="B281" s="219"/>
      <c r="C281" s="220"/>
      <c r="D281" s="221"/>
      <c r="E281" s="222"/>
      <c r="F281" s="236" t="s">
        <v>34</v>
      </c>
      <c r="G281" s="237"/>
      <c r="H281" s="75">
        <v>39123</v>
      </c>
      <c r="I281" s="76">
        <v>30917</v>
      </c>
      <c r="J281" s="77"/>
      <c r="K281" s="78"/>
      <c r="L281" s="79">
        <v>6855</v>
      </c>
      <c r="M281" s="76">
        <v>8206</v>
      </c>
      <c r="N281" s="77"/>
      <c r="O281" s="78"/>
      <c r="P281" s="79">
        <v>2551</v>
      </c>
      <c r="Q281" s="80"/>
      <c r="R281" s="81">
        <f t="shared" si="99"/>
        <v>9406</v>
      </c>
    </row>
    <row r="282" spans="2:18">
      <c r="B282" s="219"/>
      <c r="C282" s="220"/>
      <c r="D282" s="221"/>
      <c r="E282" s="222"/>
      <c r="F282" s="236" t="s">
        <v>35</v>
      </c>
      <c r="G282" s="237"/>
      <c r="H282" s="75">
        <v>21072</v>
      </c>
      <c r="I282" s="76">
        <v>15508</v>
      </c>
      <c r="J282" s="77"/>
      <c r="K282" s="78"/>
      <c r="L282" s="79">
        <v>1991</v>
      </c>
      <c r="M282" s="76">
        <v>5564</v>
      </c>
      <c r="N282" s="77"/>
      <c r="O282" s="78"/>
      <c r="P282" s="79">
        <v>1149</v>
      </c>
      <c r="Q282" s="80"/>
      <c r="R282" s="81">
        <f t="shared" si="99"/>
        <v>3140</v>
      </c>
    </row>
    <row r="283" spans="2:18">
      <c r="B283" s="219"/>
      <c r="C283" s="220"/>
      <c r="D283" s="221"/>
      <c r="E283" s="222"/>
      <c r="F283" s="236" t="s">
        <v>36</v>
      </c>
      <c r="G283" s="237"/>
      <c r="H283" s="75">
        <v>5186</v>
      </c>
      <c r="I283" s="76">
        <v>3580</v>
      </c>
      <c r="J283" s="77"/>
      <c r="K283" s="78"/>
      <c r="L283" s="79">
        <v>141</v>
      </c>
      <c r="M283" s="76">
        <v>1606</v>
      </c>
      <c r="N283" s="77"/>
      <c r="O283" s="78"/>
      <c r="P283" s="79">
        <v>333</v>
      </c>
      <c r="Q283" s="80"/>
      <c r="R283" s="81">
        <f t="shared" si="99"/>
        <v>474</v>
      </c>
    </row>
    <row r="284" spans="2:18" ht="18.5" thickBot="1">
      <c r="B284" s="219"/>
      <c r="C284" s="220"/>
      <c r="D284" s="221"/>
      <c r="E284" s="238"/>
      <c r="F284" s="239" t="s">
        <v>37</v>
      </c>
      <c r="G284" s="240"/>
      <c r="H284" s="85">
        <v>908</v>
      </c>
      <c r="I284" s="86">
        <v>487</v>
      </c>
      <c r="J284" s="87"/>
      <c r="K284" s="88"/>
      <c r="L284" s="89">
        <v>10</v>
      </c>
      <c r="M284" s="86">
        <v>421</v>
      </c>
      <c r="N284" s="87"/>
      <c r="O284" s="88"/>
      <c r="P284" s="89">
        <v>93</v>
      </c>
      <c r="Q284" s="90"/>
      <c r="R284" s="91">
        <f t="shared" si="99"/>
        <v>103</v>
      </c>
    </row>
    <row r="285" spans="2:18">
      <c r="B285" s="219"/>
      <c r="C285" s="220"/>
      <c r="D285" s="241"/>
      <c r="E285" s="242" t="s">
        <v>53</v>
      </c>
      <c r="F285" s="243" t="s">
        <v>26</v>
      </c>
      <c r="G285" s="244"/>
      <c r="H285" s="96">
        <v>57247</v>
      </c>
      <c r="I285" s="96">
        <v>51871</v>
      </c>
      <c r="J285" s="97"/>
      <c r="K285" s="98"/>
      <c r="L285" s="245">
        <f>+L286+SUM(L291:L295)</f>
        <v>12370.75769066292</v>
      </c>
      <c r="M285" s="96">
        <v>5376</v>
      </c>
      <c r="N285" s="100"/>
      <c r="O285" s="101"/>
      <c r="P285" s="245">
        <f>+P286+SUM(P291:P295)</f>
        <v>2708.0430392811372</v>
      </c>
      <c r="Q285" s="102"/>
      <c r="R285" s="103">
        <f t="shared" ref="R285" si="100">+R286+SUM(R291:R295)</f>
        <v>15078.800729944056</v>
      </c>
    </row>
    <row r="286" spans="2:18">
      <c r="B286" s="219"/>
      <c r="C286" s="220"/>
      <c r="D286" s="241"/>
      <c r="E286" s="246"/>
      <c r="F286" s="223" t="s">
        <v>27</v>
      </c>
      <c r="G286" s="224" t="s">
        <v>28</v>
      </c>
      <c r="H286" s="38">
        <v>50156</v>
      </c>
      <c r="I286" s="38">
        <v>46461</v>
      </c>
      <c r="J286" s="39">
        <v>12327</v>
      </c>
      <c r="K286" s="42">
        <v>7321</v>
      </c>
      <c r="L286" s="225">
        <f>SUM(L287:L290)</f>
        <v>11078.75769066292</v>
      </c>
      <c r="M286" s="38">
        <v>3696</v>
      </c>
      <c r="N286" s="39">
        <v>2570</v>
      </c>
      <c r="O286" s="42">
        <v>1835</v>
      </c>
      <c r="P286" s="225">
        <f>SUM(P287:P290)</f>
        <v>2292.0430392811372</v>
      </c>
      <c r="Q286" s="43"/>
      <c r="R286" s="44">
        <f t="shared" ref="R286" si="101">SUM(R287:R290)</f>
        <v>13370.800729944056</v>
      </c>
    </row>
    <row r="287" spans="2:18">
      <c r="B287" s="219"/>
      <c r="C287" s="220"/>
      <c r="D287" s="241"/>
      <c r="E287" s="246"/>
      <c r="F287" s="226"/>
      <c r="G287" s="227" t="s">
        <v>29</v>
      </c>
      <c r="H287" s="47">
        <v>32496</v>
      </c>
      <c r="I287" s="48">
        <v>32396</v>
      </c>
      <c r="J287" s="48">
        <v>4736</v>
      </c>
      <c r="K287" s="51">
        <v>2926</v>
      </c>
      <c r="L287" s="228">
        <f>J287*(1-Q287)+K287*Q287</f>
        <v>4544.7813047353729</v>
      </c>
      <c r="M287" s="48">
        <v>100</v>
      </c>
      <c r="N287" s="48">
        <v>32</v>
      </c>
      <c r="O287" s="51">
        <v>32</v>
      </c>
      <c r="P287" s="228">
        <f>N287*(1-Q287)+O287*Q287</f>
        <v>32</v>
      </c>
      <c r="Q287" s="229">
        <f>$Q$3</f>
        <v>0.1056456879915066</v>
      </c>
      <c r="R287" s="53">
        <f t="shared" ref="R287:R290" si="102">L287+P287</f>
        <v>4576.7813047353729</v>
      </c>
    </row>
    <row r="288" spans="2:18">
      <c r="B288" s="219"/>
      <c r="C288" s="220"/>
      <c r="D288" s="241"/>
      <c r="E288" s="246"/>
      <c r="F288" s="226"/>
      <c r="G288" s="230" t="s">
        <v>30</v>
      </c>
      <c r="H288" s="47">
        <v>6727</v>
      </c>
      <c r="I288" s="48">
        <v>6044</v>
      </c>
      <c r="J288" s="48">
        <v>2661</v>
      </c>
      <c r="K288" s="51">
        <v>1174</v>
      </c>
      <c r="L288" s="231">
        <f>J288*(1-Q288)+K288*Q288</f>
        <v>2425.0825791219922</v>
      </c>
      <c r="M288" s="48">
        <v>683</v>
      </c>
      <c r="N288" s="48">
        <v>482</v>
      </c>
      <c r="O288" s="51">
        <v>241</v>
      </c>
      <c r="P288" s="231">
        <f>N288*(1-Q288)+O288*Q288</f>
        <v>443.76456057054486</v>
      </c>
      <c r="Q288" s="229">
        <f>$Q$4</f>
        <v>0.15865327564089282</v>
      </c>
      <c r="R288" s="53">
        <f t="shared" si="102"/>
        <v>2868.847139692537</v>
      </c>
    </row>
    <row r="289" spans="2:18">
      <c r="B289" s="219"/>
      <c r="C289" s="220"/>
      <c r="D289" s="241"/>
      <c r="E289" s="246"/>
      <c r="F289" s="226"/>
      <c r="G289" s="230" t="s">
        <v>31</v>
      </c>
      <c r="H289" s="47">
        <v>10461</v>
      </c>
      <c r="I289" s="48">
        <v>7605</v>
      </c>
      <c r="J289" s="48">
        <v>4722</v>
      </c>
      <c r="K289" s="51">
        <v>3153</v>
      </c>
      <c r="L289" s="231">
        <f>J289*(1-Q289)+K289*Q289</f>
        <v>3955.8450252590978</v>
      </c>
      <c r="M289" s="48">
        <v>2856</v>
      </c>
      <c r="N289" s="48">
        <v>2019</v>
      </c>
      <c r="O289" s="51">
        <v>1540</v>
      </c>
      <c r="P289" s="231">
        <f>N289*(1-Q289)+O289*Q289</f>
        <v>1785.1005526444283</v>
      </c>
      <c r="Q289" s="229">
        <f>$Q$5</f>
        <v>0.48830782328929417</v>
      </c>
      <c r="R289" s="53">
        <f t="shared" si="102"/>
        <v>5740.9455779035261</v>
      </c>
    </row>
    <row r="290" spans="2:18">
      <c r="B290" s="219"/>
      <c r="C290" s="220"/>
      <c r="D290" s="241"/>
      <c r="E290" s="246"/>
      <c r="F290" s="232"/>
      <c r="G290" s="233" t="s">
        <v>32</v>
      </c>
      <c r="H290" s="58">
        <v>473</v>
      </c>
      <c r="I290" s="59">
        <v>416</v>
      </c>
      <c r="J290" s="60">
        <v>207</v>
      </c>
      <c r="K290" s="63">
        <v>68</v>
      </c>
      <c r="L290" s="234">
        <f>J290*(1-Q290)+K290*Q290</f>
        <v>153.04878154645706</v>
      </c>
      <c r="M290" s="59">
        <v>57</v>
      </c>
      <c r="N290" s="60">
        <v>37</v>
      </c>
      <c r="O290" s="63">
        <v>22</v>
      </c>
      <c r="P290" s="234">
        <f>N290*(1-Q290)+O290*Q290</f>
        <v>31.177926066164432</v>
      </c>
      <c r="Q290" s="235">
        <f>$Q$6</f>
        <v>0.38813826225570464</v>
      </c>
      <c r="R290" s="65">
        <f t="shared" si="102"/>
        <v>184.22670761262151</v>
      </c>
    </row>
    <row r="291" spans="2:18">
      <c r="B291" s="219"/>
      <c r="C291" s="220"/>
      <c r="D291" s="241"/>
      <c r="E291" s="246"/>
      <c r="F291" s="236" t="s">
        <v>33</v>
      </c>
      <c r="G291" s="237"/>
      <c r="H291" s="68">
        <v>5243</v>
      </c>
      <c r="I291" s="69">
        <v>4112</v>
      </c>
      <c r="J291" s="70"/>
      <c r="K291" s="71"/>
      <c r="L291" s="72">
        <v>1112</v>
      </c>
      <c r="M291" s="69">
        <v>1131</v>
      </c>
      <c r="N291" s="70"/>
      <c r="O291" s="71"/>
      <c r="P291" s="72">
        <v>353</v>
      </c>
      <c r="Q291" s="73"/>
      <c r="R291" s="74">
        <f t="shared" ref="R291:R295" si="103">+L291+P291</f>
        <v>1465</v>
      </c>
    </row>
    <row r="292" spans="2:18">
      <c r="B292" s="219"/>
      <c r="C292" s="220"/>
      <c r="D292" s="241"/>
      <c r="E292" s="246"/>
      <c r="F292" s="236" t="s">
        <v>34</v>
      </c>
      <c r="G292" s="237"/>
      <c r="H292" s="75">
        <v>1216</v>
      </c>
      <c r="I292" s="76">
        <v>854</v>
      </c>
      <c r="J292" s="77"/>
      <c r="K292" s="78"/>
      <c r="L292" s="79">
        <v>151</v>
      </c>
      <c r="M292" s="76">
        <v>362</v>
      </c>
      <c r="N292" s="77"/>
      <c r="O292" s="78"/>
      <c r="P292" s="79">
        <v>25</v>
      </c>
      <c r="Q292" s="80"/>
      <c r="R292" s="81">
        <f t="shared" si="103"/>
        <v>176</v>
      </c>
    </row>
    <row r="293" spans="2:18">
      <c r="B293" s="219"/>
      <c r="C293" s="220"/>
      <c r="D293" s="241"/>
      <c r="E293" s="246"/>
      <c r="F293" s="236" t="s">
        <v>35</v>
      </c>
      <c r="G293" s="237"/>
      <c r="H293" s="75">
        <v>428</v>
      </c>
      <c r="I293" s="76">
        <v>295</v>
      </c>
      <c r="J293" s="77"/>
      <c r="K293" s="78"/>
      <c r="L293" s="79">
        <v>29</v>
      </c>
      <c r="M293" s="76">
        <v>133</v>
      </c>
      <c r="N293" s="77"/>
      <c r="O293" s="78"/>
      <c r="P293" s="79">
        <v>17</v>
      </c>
      <c r="Q293" s="80"/>
      <c r="R293" s="81">
        <f t="shared" si="103"/>
        <v>46</v>
      </c>
    </row>
    <row r="294" spans="2:18">
      <c r="B294" s="219"/>
      <c r="C294" s="220"/>
      <c r="D294" s="241"/>
      <c r="E294" s="246"/>
      <c r="F294" s="236" t="s">
        <v>36</v>
      </c>
      <c r="G294" s="237"/>
      <c r="H294" s="75">
        <v>123</v>
      </c>
      <c r="I294" s="76">
        <v>90</v>
      </c>
      <c r="J294" s="77"/>
      <c r="K294" s="78"/>
      <c r="L294" s="79">
        <v>0</v>
      </c>
      <c r="M294" s="76">
        <v>33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219"/>
      <c r="C295" s="220"/>
      <c r="D295" s="241"/>
      <c r="E295" s="247"/>
      <c r="F295" s="239" t="s">
        <v>37</v>
      </c>
      <c r="G295" s="240"/>
      <c r="H295" s="85">
        <v>81</v>
      </c>
      <c r="I295" s="86">
        <v>60</v>
      </c>
      <c r="J295" s="87"/>
      <c r="K295" s="88"/>
      <c r="L295" s="89">
        <v>0</v>
      </c>
      <c r="M295" s="86">
        <v>21</v>
      </c>
      <c r="N295" s="87"/>
      <c r="O295" s="88"/>
      <c r="P295" s="89">
        <v>21</v>
      </c>
      <c r="Q295" s="90"/>
      <c r="R295" s="91">
        <f t="shared" si="103"/>
        <v>21</v>
      </c>
    </row>
    <row r="296" spans="2:18">
      <c r="B296" s="219"/>
      <c r="C296" s="220"/>
      <c r="D296" s="241"/>
      <c r="E296" s="242" t="s">
        <v>54</v>
      </c>
      <c r="F296" s="243" t="s">
        <v>26</v>
      </c>
      <c r="G296" s="244"/>
      <c r="H296" s="96">
        <v>82162</v>
      </c>
      <c r="I296" s="96">
        <v>70926</v>
      </c>
      <c r="J296" s="97"/>
      <c r="K296" s="98"/>
      <c r="L296" s="245">
        <f>+L297+SUM(L302:L306)</f>
        <v>22777.083959481653</v>
      </c>
      <c r="M296" s="96">
        <v>11236</v>
      </c>
      <c r="N296" s="100"/>
      <c r="O296" s="101"/>
      <c r="P296" s="245">
        <f>+P297+SUM(P302:P306)</f>
        <v>5362.0985499506824</v>
      </c>
      <c r="Q296" s="102"/>
      <c r="R296" s="103">
        <f t="shared" ref="R296" si="104">+R297+SUM(R302:R306)</f>
        <v>28139.182509432332</v>
      </c>
    </row>
    <row r="297" spans="2:18">
      <c r="B297" s="219"/>
      <c r="C297" s="220"/>
      <c r="D297" s="241"/>
      <c r="E297" s="246"/>
      <c r="F297" s="223" t="s">
        <v>27</v>
      </c>
      <c r="G297" s="224" t="s">
        <v>28</v>
      </c>
      <c r="H297" s="38">
        <v>60187</v>
      </c>
      <c r="I297" s="38">
        <v>53620</v>
      </c>
      <c r="J297" s="39">
        <v>21122</v>
      </c>
      <c r="K297" s="42">
        <v>12100</v>
      </c>
      <c r="L297" s="225">
        <f>SUM(L298:L301)</f>
        <v>18209.083959481653</v>
      </c>
      <c r="M297" s="38">
        <v>6567</v>
      </c>
      <c r="N297" s="39">
        <v>4268</v>
      </c>
      <c r="O297" s="42">
        <v>2967</v>
      </c>
      <c r="P297" s="225">
        <f>SUM(P298:P301)</f>
        <v>3701.0985499506824</v>
      </c>
      <c r="Q297" s="43"/>
      <c r="R297" s="44">
        <f t="shared" ref="R297" si="105">SUM(R298:R301)</f>
        <v>21910.182509432332</v>
      </c>
    </row>
    <row r="298" spans="2:18">
      <c r="B298" s="219"/>
      <c r="C298" s="220"/>
      <c r="D298" s="241"/>
      <c r="E298" s="246"/>
      <c r="F298" s="226"/>
      <c r="G298" s="227" t="s">
        <v>29</v>
      </c>
      <c r="H298" s="47">
        <v>20001</v>
      </c>
      <c r="I298" s="48">
        <v>19921</v>
      </c>
      <c r="J298" s="48">
        <v>3367</v>
      </c>
      <c r="K298" s="51">
        <v>1328</v>
      </c>
      <c r="L298" s="228">
        <f>J298*(1-Q298)+K298*Q298</f>
        <v>3151.5884421853179</v>
      </c>
      <c r="M298" s="48">
        <v>80</v>
      </c>
      <c r="N298" s="48">
        <v>49</v>
      </c>
      <c r="O298" s="51">
        <v>34</v>
      </c>
      <c r="P298" s="228">
        <f>N298*(1-Q298)+O298*Q298</f>
        <v>47.415314680127395</v>
      </c>
      <c r="Q298" s="229">
        <f>$Q$3</f>
        <v>0.1056456879915066</v>
      </c>
      <c r="R298" s="53">
        <f t="shared" ref="R298:R301" si="106">L298+P298</f>
        <v>3199.0037568654452</v>
      </c>
    </row>
    <row r="299" spans="2:18">
      <c r="B299" s="219"/>
      <c r="C299" s="220"/>
      <c r="D299" s="241"/>
      <c r="E299" s="246"/>
      <c r="F299" s="226"/>
      <c r="G299" s="230" t="s">
        <v>30</v>
      </c>
      <c r="H299" s="47">
        <v>12594</v>
      </c>
      <c r="I299" s="48">
        <v>11485</v>
      </c>
      <c r="J299" s="48">
        <v>4321</v>
      </c>
      <c r="K299" s="51">
        <v>2181</v>
      </c>
      <c r="L299" s="231">
        <f>J299*(1-Q299)+K299*Q299</f>
        <v>3981.4819901284891</v>
      </c>
      <c r="M299" s="48">
        <v>1108</v>
      </c>
      <c r="N299" s="48">
        <v>779</v>
      </c>
      <c r="O299" s="51">
        <v>592</v>
      </c>
      <c r="P299" s="231">
        <f>N299*(1-Q299)+O299*Q299</f>
        <v>749.33183745515294</v>
      </c>
      <c r="Q299" s="229">
        <f>$Q$4</f>
        <v>0.15865327564089282</v>
      </c>
      <c r="R299" s="53">
        <f t="shared" si="106"/>
        <v>4730.8138275836418</v>
      </c>
    </row>
    <row r="300" spans="2:18">
      <c r="B300" s="219"/>
      <c r="C300" s="220"/>
      <c r="D300" s="241"/>
      <c r="E300" s="246"/>
      <c r="F300" s="226"/>
      <c r="G300" s="230" t="s">
        <v>31</v>
      </c>
      <c r="H300" s="47">
        <v>26975</v>
      </c>
      <c r="I300" s="48">
        <v>21687</v>
      </c>
      <c r="J300" s="48">
        <v>13132</v>
      </c>
      <c r="K300" s="51">
        <v>8360</v>
      </c>
      <c r="L300" s="231">
        <f>J300*(1-Q300)+K300*Q300</f>
        <v>10801.795067263489</v>
      </c>
      <c r="M300" s="48">
        <v>5288</v>
      </c>
      <c r="N300" s="48">
        <v>3393</v>
      </c>
      <c r="O300" s="51">
        <v>2304</v>
      </c>
      <c r="P300" s="231">
        <f>N300*(1-Q300)+O300*Q300</f>
        <v>2861.2327804379588</v>
      </c>
      <c r="Q300" s="229">
        <f>$Q$5</f>
        <v>0.48830782328929417</v>
      </c>
      <c r="R300" s="53">
        <f t="shared" si="106"/>
        <v>13663.027847701447</v>
      </c>
    </row>
    <row r="301" spans="2:18">
      <c r="B301" s="219"/>
      <c r="C301" s="220"/>
      <c r="D301" s="241"/>
      <c r="E301" s="246"/>
      <c r="F301" s="232"/>
      <c r="G301" s="233" t="s">
        <v>32</v>
      </c>
      <c r="H301" s="58">
        <v>617</v>
      </c>
      <c r="I301" s="59">
        <v>526</v>
      </c>
      <c r="J301" s="60">
        <v>301</v>
      </c>
      <c r="K301" s="63">
        <v>232</v>
      </c>
      <c r="L301" s="234">
        <f>J301*(1-Q301)+K301*Q301</f>
        <v>274.21845990435639</v>
      </c>
      <c r="M301" s="59">
        <v>90</v>
      </c>
      <c r="N301" s="60">
        <v>47</v>
      </c>
      <c r="O301" s="63">
        <v>37</v>
      </c>
      <c r="P301" s="234">
        <f>N301*(1-Q301)+O301*Q301</f>
        <v>43.118617377442959</v>
      </c>
      <c r="Q301" s="235">
        <f>$Q$6</f>
        <v>0.38813826225570464</v>
      </c>
      <c r="R301" s="65">
        <f t="shared" si="106"/>
        <v>317.33707728179934</v>
      </c>
    </row>
    <row r="302" spans="2:18">
      <c r="B302" s="219"/>
      <c r="C302" s="220"/>
      <c r="D302" s="241"/>
      <c r="E302" s="246"/>
      <c r="F302" s="236" t="s">
        <v>33</v>
      </c>
      <c r="G302" s="237"/>
      <c r="H302" s="68">
        <v>14940</v>
      </c>
      <c r="I302" s="69">
        <v>11726</v>
      </c>
      <c r="J302" s="70"/>
      <c r="K302" s="71"/>
      <c r="L302" s="72">
        <v>3763</v>
      </c>
      <c r="M302" s="69">
        <v>3214</v>
      </c>
      <c r="N302" s="70"/>
      <c r="O302" s="71"/>
      <c r="P302" s="72">
        <v>1361</v>
      </c>
      <c r="Q302" s="73"/>
      <c r="R302" s="74">
        <f t="shared" ref="R302:R306" si="107">+L302+P302</f>
        <v>5124</v>
      </c>
    </row>
    <row r="303" spans="2:18">
      <c r="B303" s="219"/>
      <c r="C303" s="220"/>
      <c r="D303" s="241"/>
      <c r="E303" s="246"/>
      <c r="F303" s="236" t="s">
        <v>34</v>
      </c>
      <c r="G303" s="237"/>
      <c r="H303" s="75">
        <v>5078</v>
      </c>
      <c r="I303" s="76">
        <v>4167</v>
      </c>
      <c r="J303" s="77"/>
      <c r="K303" s="78"/>
      <c r="L303" s="79">
        <v>707</v>
      </c>
      <c r="M303" s="76">
        <v>911</v>
      </c>
      <c r="N303" s="77"/>
      <c r="O303" s="78"/>
      <c r="P303" s="79">
        <v>214</v>
      </c>
      <c r="Q303" s="80"/>
      <c r="R303" s="81">
        <f t="shared" si="107"/>
        <v>921</v>
      </c>
    </row>
    <row r="304" spans="2:18">
      <c r="B304" s="219"/>
      <c r="C304" s="220"/>
      <c r="D304" s="241"/>
      <c r="E304" s="246"/>
      <c r="F304" s="236" t="s">
        <v>35</v>
      </c>
      <c r="G304" s="237"/>
      <c r="H304" s="75">
        <v>1478</v>
      </c>
      <c r="I304" s="76">
        <v>1020</v>
      </c>
      <c r="J304" s="77"/>
      <c r="K304" s="78"/>
      <c r="L304" s="79">
        <v>81</v>
      </c>
      <c r="M304" s="76">
        <v>458</v>
      </c>
      <c r="N304" s="77"/>
      <c r="O304" s="78"/>
      <c r="P304" s="79">
        <v>86</v>
      </c>
      <c r="Q304" s="80"/>
      <c r="R304" s="81">
        <f t="shared" si="107"/>
        <v>167</v>
      </c>
    </row>
    <row r="305" spans="2:18">
      <c r="B305" s="219"/>
      <c r="C305" s="220"/>
      <c r="D305" s="241"/>
      <c r="E305" s="246"/>
      <c r="F305" s="236" t="s">
        <v>36</v>
      </c>
      <c r="G305" s="237"/>
      <c r="H305" s="75">
        <v>449</v>
      </c>
      <c r="I305" s="76">
        <v>371</v>
      </c>
      <c r="J305" s="77"/>
      <c r="K305" s="78"/>
      <c r="L305" s="79">
        <v>17</v>
      </c>
      <c r="M305" s="76">
        <v>79</v>
      </c>
      <c r="N305" s="77"/>
      <c r="O305" s="78"/>
      <c r="P305" s="79">
        <v>0</v>
      </c>
      <c r="Q305" s="80"/>
      <c r="R305" s="81">
        <f t="shared" si="107"/>
        <v>17</v>
      </c>
    </row>
    <row r="306" spans="2:18" ht="18.5" thickBot="1">
      <c r="B306" s="219"/>
      <c r="C306" s="220"/>
      <c r="D306" s="241"/>
      <c r="E306" s="247"/>
      <c r="F306" s="239" t="s">
        <v>37</v>
      </c>
      <c r="G306" s="240"/>
      <c r="H306" s="85">
        <v>30</v>
      </c>
      <c r="I306" s="86">
        <v>23</v>
      </c>
      <c r="J306" s="87"/>
      <c r="K306" s="88"/>
      <c r="L306" s="89">
        <v>0</v>
      </c>
      <c r="M306" s="86">
        <v>7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219"/>
      <c r="C307" s="220"/>
      <c r="D307" s="241"/>
      <c r="E307" s="242" t="s">
        <v>55</v>
      </c>
      <c r="F307" s="243" t="s">
        <v>26</v>
      </c>
      <c r="G307" s="244"/>
      <c r="H307" s="96">
        <v>80795</v>
      </c>
      <c r="I307" s="96">
        <v>70978</v>
      </c>
      <c r="J307" s="97"/>
      <c r="K307" s="98"/>
      <c r="L307" s="245">
        <f>+L308+SUM(L313:L317)</f>
        <v>22891.465049692873</v>
      </c>
      <c r="M307" s="96">
        <v>9817</v>
      </c>
      <c r="N307" s="100"/>
      <c r="O307" s="101"/>
      <c r="P307" s="245">
        <f>+P308+SUM(P313:P317)</f>
        <v>4466.949946789191</v>
      </c>
      <c r="Q307" s="102"/>
      <c r="R307" s="103">
        <f t="shared" ref="R307" si="108">+R308+SUM(R313:R317)</f>
        <v>27358.414996482064</v>
      </c>
    </row>
    <row r="308" spans="2:18">
      <c r="B308" s="219"/>
      <c r="C308" s="220"/>
      <c r="D308" s="241"/>
      <c r="E308" s="246"/>
      <c r="F308" s="223" t="s">
        <v>27</v>
      </c>
      <c r="G308" s="224" t="s">
        <v>28</v>
      </c>
      <c r="H308" s="38">
        <v>51418</v>
      </c>
      <c r="I308" s="38">
        <v>47647</v>
      </c>
      <c r="J308" s="39">
        <v>17752</v>
      </c>
      <c r="K308" s="42">
        <v>10366</v>
      </c>
      <c r="L308" s="225">
        <f>SUM(L309:L312)</f>
        <v>15830.465049692875</v>
      </c>
      <c r="M308" s="38">
        <v>3772</v>
      </c>
      <c r="N308" s="39">
        <v>2800</v>
      </c>
      <c r="O308" s="42">
        <v>2003</v>
      </c>
      <c r="P308" s="225">
        <f>SUM(P309:P312)</f>
        <v>2460.949946789191</v>
      </c>
      <c r="Q308" s="43"/>
      <c r="R308" s="44">
        <f t="shared" ref="R308" si="109">SUM(R309:R312)</f>
        <v>18291.414996482064</v>
      </c>
    </row>
    <row r="309" spans="2:18">
      <c r="B309" s="219"/>
      <c r="C309" s="220"/>
      <c r="D309" s="241"/>
      <c r="E309" s="246"/>
      <c r="F309" s="226"/>
      <c r="G309" s="227" t="s">
        <v>29</v>
      </c>
      <c r="H309" s="47">
        <v>16601</v>
      </c>
      <c r="I309" s="48">
        <v>16286</v>
      </c>
      <c r="J309" s="48">
        <v>3860</v>
      </c>
      <c r="K309" s="51">
        <v>1819</v>
      </c>
      <c r="L309" s="228">
        <f>J309*(1-Q309)+K309*Q309</f>
        <v>3644.377150809335</v>
      </c>
      <c r="M309" s="48">
        <v>315</v>
      </c>
      <c r="N309" s="48">
        <v>217</v>
      </c>
      <c r="O309" s="51">
        <v>235</v>
      </c>
      <c r="P309" s="228">
        <f>N309*(1-Q309)+O309*Q309</f>
        <v>218.9016223838471</v>
      </c>
      <c r="Q309" s="229">
        <f>$Q$3</f>
        <v>0.1056456879915066</v>
      </c>
      <c r="R309" s="53">
        <f t="shared" ref="R309:R312" si="110">L309+P309</f>
        <v>3863.2787731931821</v>
      </c>
    </row>
    <row r="310" spans="2:18">
      <c r="B310" s="219"/>
      <c r="C310" s="220"/>
      <c r="D310" s="241"/>
      <c r="E310" s="246"/>
      <c r="F310" s="226"/>
      <c r="G310" s="230" t="s">
        <v>30</v>
      </c>
      <c r="H310" s="47">
        <v>19989</v>
      </c>
      <c r="I310" s="48">
        <v>19228</v>
      </c>
      <c r="J310" s="48">
        <v>6807</v>
      </c>
      <c r="K310" s="51">
        <v>4055</v>
      </c>
      <c r="L310" s="231">
        <f>J310*(1-Q310)+K310*Q310</f>
        <v>6370.3861854362631</v>
      </c>
      <c r="M310" s="48">
        <v>761</v>
      </c>
      <c r="N310" s="48">
        <v>590</v>
      </c>
      <c r="O310" s="51">
        <v>414</v>
      </c>
      <c r="P310" s="231">
        <f>N310*(1-Q310)+O310*Q310</f>
        <v>562.07702348720284</v>
      </c>
      <c r="Q310" s="229">
        <f>$Q$4</f>
        <v>0.15865327564089282</v>
      </c>
      <c r="R310" s="53">
        <f t="shared" si="110"/>
        <v>6932.4632089234656</v>
      </c>
    </row>
    <row r="311" spans="2:18">
      <c r="B311" s="219"/>
      <c r="C311" s="220"/>
      <c r="D311" s="241"/>
      <c r="E311" s="246"/>
      <c r="F311" s="226"/>
      <c r="G311" s="230" t="s">
        <v>31</v>
      </c>
      <c r="H311" s="47">
        <v>14536</v>
      </c>
      <c r="I311" s="48">
        <v>11840</v>
      </c>
      <c r="J311" s="48">
        <v>6993</v>
      </c>
      <c r="K311" s="51">
        <v>4375</v>
      </c>
      <c r="L311" s="231">
        <f>J311*(1-Q311)+K311*Q311</f>
        <v>5714.6101186286287</v>
      </c>
      <c r="M311" s="48">
        <v>2695</v>
      </c>
      <c r="N311" s="48">
        <v>1992</v>
      </c>
      <c r="O311" s="51">
        <v>1353</v>
      </c>
      <c r="P311" s="231">
        <f>N311*(1-Q311)+O311*Q311</f>
        <v>1679.971300918141</v>
      </c>
      <c r="Q311" s="229">
        <f>$Q$5</f>
        <v>0.48830782328929417</v>
      </c>
      <c r="R311" s="53">
        <f t="shared" si="110"/>
        <v>7394.5814195467701</v>
      </c>
    </row>
    <row r="312" spans="2:18">
      <c r="B312" s="219"/>
      <c r="C312" s="220"/>
      <c r="D312" s="241"/>
      <c r="E312" s="246"/>
      <c r="F312" s="232"/>
      <c r="G312" s="233" t="s">
        <v>32</v>
      </c>
      <c r="H312" s="58">
        <v>293</v>
      </c>
      <c r="I312" s="59">
        <v>293</v>
      </c>
      <c r="J312" s="60">
        <v>91</v>
      </c>
      <c r="K312" s="63">
        <v>117</v>
      </c>
      <c r="L312" s="234">
        <f>J312*(1-Q312)+K312*Q312</f>
        <v>101.09159481864833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0.38813826225570464</v>
      </c>
      <c r="R312" s="65">
        <f t="shared" si="110"/>
        <v>101.09159481864833</v>
      </c>
    </row>
    <row r="313" spans="2:18">
      <c r="B313" s="219"/>
      <c r="C313" s="220"/>
      <c r="D313" s="241"/>
      <c r="E313" s="246"/>
      <c r="F313" s="236" t="s">
        <v>33</v>
      </c>
      <c r="G313" s="237"/>
      <c r="H313" s="68">
        <v>18536</v>
      </c>
      <c r="I313" s="69">
        <v>14880</v>
      </c>
      <c r="J313" s="70"/>
      <c r="K313" s="71"/>
      <c r="L313" s="72">
        <v>5764</v>
      </c>
      <c r="M313" s="69">
        <v>3656</v>
      </c>
      <c r="N313" s="70"/>
      <c r="O313" s="71"/>
      <c r="P313" s="72">
        <v>1473</v>
      </c>
      <c r="Q313" s="73"/>
      <c r="R313" s="74">
        <f t="shared" ref="R313:R317" si="111">+L313+P313</f>
        <v>7237</v>
      </c>
    </row>
    <row r="314" spans="2:18">
      <c r="B314" s="219"/>
      <c r="C314" s="220"/>
      <c r="D314" s="241"/>
      <c r="E314" s="246"/>
      <c r="F314" s="236" t="s">
        <v>34</v>
      </c>
      <c r="G314" s="237"/>
      <c r="H314" s="75">
        <v>7143</v>
      </c>
      <c r="I314" s="76">
        <v>5693</v>
      </c>
      <c r="J314" s="77"/>
      <c r="K314" s="78"/>
      <c r="L314" s="79">
        <v>895</v>
      </c>
      <c r="M314" s="76">
        <v>1450</v>
      </c>
      <c r="N314" s="77"/>
      <c r="O314" s="78"/>
      <c r="P314" s="79">
        <v>342</v>
      </c>
      <c r="Q314" s="80"/>
      <c r="R314" s="81">
        <f t="shared" si="111"/>
        <v>1237</v>
      </c>
    </row>
    <row r="315" spans="2:18">
      <c r="B315" s="219"/>
      <c r="C315" s="220"/>
      <c r="D315" s="241"/>
      <c r="E315" s="246"/>
      <c r="F315" s="236" t="s">
        <v>35</v>
      </c>
      <c r="G315" s="237"/>
      <c r="H315" s="75">
        <v>3110</v>
      </c>
      <c r="I315" s="76">
        <v>2423</v>
      </c>
      <c r="J315" s="77"/>
      <c r="K315" s="78"/>
      <c r="L315" s="79">
        <v>402</v>
      </c>
      <c r="M315" s="76">
        <v>687</v>
      </c>
      <c r="N315" s="77"/>
      <c r="O315" s="78"/>
      <c r="P315" s="79">
        <v>156</v>
      </c>
      <c r="Q315" s="80"/>
      <c r="R315" s="81">
        <f t="shared" si="111"/>
        <v>558</v>
      </c>
    </row>
    <row r="316" spans="2:18">
      <c r="B316" s="219"/>
      <c r="C316" s="220"/>
      <c r="D316" s="241"/>
      <c r="E316" s="246"/>
      <c r="F316" s="236" t="s">
        <v>36</v>
      </c>
      <c r="G316" s="237"/>
      <c r="H316" s="75">
        <v>436</v>
      </c>
      <c r="I316" s="76">
        <v>251</v>
      </c>
      <c r="J316" s="77"/>
      <c r="K316" s="78"/>
      <c r="L316" s="79">
        <v>0</v>
      </c>
      <c r="M316" s="76">
        <v>184</v>
      </c>
      <c r="N316" s="77"/>
      <c r="O316" s="78"/>
      <c r="P316" s="79">
        <v>35</v>
      </c>
      <c r="Q316" s="80"/>
      <c r="R316" s="81">
        <f t="shared" si="111"/>
        <v>35</v>
      </c>
    </row>
    <row r="317" spans="2:18" ht="18.5" thickBot="1">
      <c r="B317" s="219"/>
      <c r="C317" s="220"/>
      <c r="D317" s="241"/>
      <c r="E317" s="247"/>
      <c r="F317" s="239" t="s">
        <v>37</v>
      </c>
      <c r="G317" s="240"/>
      <c r="H317" s="85">
        <v>151</v>
      </c>
      <c r="I317" s="86">
        <v>84</v>
      </c>
      <c r="J317" s="87"/>
      <c r="K317" s="88"/>
      <c r="L317" s="89">
        <v>0</v>
      </c>
      <c r="M317" s="86">
        <v>68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219"/>
      <c r="C318" s="220"/>
      <c r="D318" s="241"/>
      <c r="E318" s="242" t="s">
        <v>56</v>
      </c>
      <c r="F318" s="243" t="s">
        <v>26</v>
      </c>
      <c r="G318" s="244"/>
      <c r="H318" s="96">
        <v>56469</v>
      </c>
      <c r="I318" s="96">
        <v>49932</v>
      </c>
      <c r="J318" s="97"/>
      <c r="K318" s="98"/>
      <c r="L318" s="245">
        <f>+L319+SUM(L324:L328)</f>
        <v>16889.750591039236</v>
      </c>
      <c r="M318" s="96">
        <v>6537</v>
      </c>
      <c r="N318" s="100"/>
      <c r="O318" s="101"/>
      <c r="P318" s="245">
        <f>+P319+SUM(P324:P328)</f>
        <v>2522.4773045781467</v>
      </c>
      <c r="Q318" s="102"/>
      <c r="R318" s="103">
        <f t="shared" ref="R318" si="112">+R319+SUM(R324:R328)</f>
        <v>19412.22789561738</v>
      </c>
    </row>
    <row r="319" spans="2:18">
      <c r="B319" s="219"/>
      <c r="C319" s="220"/>
      <c r="D319" s="241"/>
      <c r="E319" s="246"/>
      <c r="F319" s="223" t="s">
        <v>27</v>
      </c>
      <c r="G319" s="224" t="s">
        <v>28</v>
      </c>
      <c r="H319" s="38">
        <v>33611</v>
      </c>
      <c r="I319" s="38">
        <v>32177</v>
      </c>
      <c r="J319" s="39">
        <v>13796</v>
      </c>
      <c r="K319" s="42">
        <v>7772</v>
      </c>
      <c r="L319" s="225">
        <f>SUM(L320:L323)</f>
        <v>12569.750591039234</v>
      </c>
      <c r="M319" s="38">
        <v>1435</v>
      </c>
      <c r="N319" s="39">
        <v>1076</v>
      </c>
      <c r="O319" s="42">
        <v>942</v>
      </c>
      <c r="P319" s="225">
        <f>SUM(P320:P323)</f>
        <v>1033.4773045781467</v>
      </c>
      <c r="Q319" s="43"/>
      <c r="R319" s="44">
        <f t="shared" ref="R319" si="113">SUM(R320:R323)</f>
        <v>13603.22789561738</v>
      </c>
    </row>
    <row r="320" spans="2:18">
      <c r="B320" s="219"/>
      <c r="C320" s="220"/>
      <c r="D320" s="241"/>
      <c r="E320" s="246"/>
      <c r="F320" s="226"/>
      <c r="G320" s="227" t="s">
        <v>29</v>
      </c>
      <c r="H320" s="47">
        <v>10239</v>
      </c>
      <c r="I320" s="48">
        <v>10015</v>
      </c>
      <c r="J320" s="48">
        <v>2636</v>
      </c>
      <c r="K320" s="51">
        <v>1569</v>
      </c>
      <c r="L320" s="228">
        <f>J320*(1-Q320)+K320*Q320</f>
        <v>2523.2760509130621</v>
      </c>
      <c r="M320" s="48">
        <v>224</v>
      </c>
      <c r="N320" s="48">
        <v>168</v>
      </c>
      <c r="O320" s="51">
        <v>156</v>
      </c>
      <c r="P320" s="228">
        <f>N320*(1-Q320)+O320*Q320</f>
        <v>166.73225174410192</v>
      </c>
      <c r="Q320" s="229">
        <f>$Q$3</f>
        <v>0.1056456879915066</v>
      </c>
      <c r="R320" s="53">
        <f t="shared" ref="R320:R323" si="114">L320+P320</f>
        <v>2690.0083026571642</v>
      </c>
    </row>
    <row r="321" spans="2:18">
      <c r="B321" s="219"/>
      <c r="C321" s="220"/>
      <c r="D321" s="241"/>
      <c r="E321" s="246"/>
      <c r="F321" s="226"/>
      <c r="G321" s="230" t="s">
        <v>30</v>
      </c>
      <c r="H321" s="47">
        <v>18955</v>
      </c>
      <c r="I321" s="48">
        <v>18113</v>
      </c>
      <c r="J321" s="48">
        <v>8530</v>
      </c>
      <c r="K321" s="51">
        <v>4571</v>
      </c>
      <c r="L321" s="231">
        <f>J321*(1-Q321)+K321*Q321</f>
        <v>7901.8916817377058</v>
      </c>
      <c r="M321" s="48">
        <v>842</v>
      </c>
      <c r="N321" s="48">
        <v>622</v>
      </c>
      <c r="O321" s="51">
        <v>564</v>
      </c>
      <c r="P321" s="231">
        <f>N321*(1-Q321)+O321*Q321</f>
        <v>612.79811001282826</v>
      </c>
      <c r="Q321" s="229">
        <f>$Q$4</f>
        <v>0.15865327564089282</v>
      </c>
      <c r="R321" s="53">
        <f t="shared" si="114"/>
        <v>8514.6897917505339</v>
      </c>
    </row>
    <row r="322" spans="2:18">
      <c r="B322" s="219"/>
      <c r="C322" s="220"/>
      <c r="D322" s="241"/>
      <c r="E322" s="246"/>
      <c r="F322" s="226"/>
      <c r="G322" s="230" t="s">
        <v>31</v>
      </c>
      <c r="H322" s="47">
        <v>4276</v>
      </c>
      <c r="I322" s="48">
        <v>3916</v>
      </c>
      <c r="J322" s="48">
        <v>2592</v>
      </c>
      <c r="K322" s="51">
        <v>1607</v>
      </c>
      <c r="L322" s="231">
        <f>J322*(1-Q322)+K322*Q322</f>
        <v>2111.0167940600454</v>
      </c>
      <c r="M322" s="48">
        <v>360</v>
      </c>
      <c r="N322" s="48">
        <v>286</v>
      </c>
      <c r="O322" s="51">
        <v>214</v>
      </c>
      <c r="P322" s="231">
        <f>N322*(1-Q322)+O322*Q322</f>
        <v>250.84183672317084</v>
      </c>
      <c r="Q322" s="229">
        <f>$Q$5</f>
        <v>0.48830782328929417</v>
      </c>
      <c r="R322" s="53">
        <f t="shared" si="114"/>
        <v>2361.8586307832161</v>
      </c>
    </row>
    <row r="323" spans="2:18">
      <c r="B323" s="219"/>
      <c r="C323" s="220"/>
      <c r="D323" s="241"/>
      <c r="E323" s="246"/>
      <c r="F323" s="232"/>
      <c r="G323" s="233" t="s">
        <v>32</v>
      </c>
      <c r="H323" s="58">
        <v>141</v>
      </c>
      <c r="I323" s="59">
        <v>133</v>
      </c>
      <c r="J323" s="60">
        <v>39</v>
      </c>
      <c r="K323" s="63">
        <v>25</v>
      </c>
      <c r="L323" s="234">
        <f>J323*(1-Q323)+K323*Q323</f>
        <v>33.56606432842014</v>
      </c>
      <c r="M323" s="59">
        <v>8</v>
      </c>
      <c r="N323" s="60">
        <v>0</v>
      </c>
      <c r="O323" s="63">
        <v>8</v>
      </c>
      <c r="P323" s="234">
        <f>N323*(1-Q323)+O323*Q323</f>
        <v>3.1051060980456371</v>
      </c>
      <c r="Q323" s="235">
        <f>$Q$6</f>
        <v>0.38813826225570464</v>
      </c>
      <c r="R323" s="65">
        <f t="shared" si="114"/>
        <v>36.671170426465778</v>
      </c>
    </row>
    <row r="324" spans="2:18">
      <c r="B324" s="219"/>
      <c r="C324" s="220"/>
      <c r="D324" s="241"/>
      <c r="E324" s="246"/>
      <c r="F324" s="236" t="s">
        <v>33</v>
      </c>
      <c r="G324" s="237"/>
      <c r="H324" s="68">
        <v>12382</v>
      </c>
      <c r="I324" s="69">
        <v>10027</v>
      </c>
      <c r="J324" s="70"/>
      <c r="K324" s="71"/>
      <c r="L324" s="72">
        <v>3392</v>
      </c>
      <c r="M324" s="69">
        <v>2355</v>
      </c>
      <c r="N324" s="70"/>
      <c r="O324" s="71"/>
      <c r="P324" s="72">
        <v>856</v>
      </c>
      <c r="Q324" s="73"/>
      <c r="R324" s="74">
        <f t="shared" ref="R324:R328" si="115">+L324+P324</f>
        <v>4248</v>
      </c>
    </row>
    <row r="325" spans="2:18">
      <c r="B325" s="219"/>
      <c r="C325" s="220"/>
      <c r="D325" s="241"/>
      <c r="E325" s="246"/>
      <c r="F325" s="236" t="s">
        <v>34</v>
      </c>
      <c r="G325" s="237"/>
      <c r="H325" s="75">
        <v>6067</v>
      </c>
      <c r="I325" s="76">
        <v>4564</v>
      </c>
      <c r="J325" s="77"/>
      <c r="K325" s="78"/>
      <c r="L325" s="79">
        <v>761</v>
      </c>
      <c r="M325" s="76">
        <v>1503</v>
      </c>
      <c r="N325" s="77"/>
      <c r="O325" s="78"/>
      <c r="P325" s="79">
        <v>426</v>
      </c>
      <c r="Q325" s="80"/>
      <c r="R325" s="81">
        <f t="shared" si="115"/>
        <v>1187</v>
      </c>
    </row>
    <row r="326" spans="2:18">
      <c r="B326" s="219"/>
      <c r="C326" s="220"/>
      <c r="D326" s="241"/>
      <c r="E326" s="246"/>
      <c r="F326" s="236" t="s">
        <v>35</v>
      </c>
      <c r="G326" s="237"/>
      <c r="H326" s="75">
        <v>3482</v>
      </c>
      <c r="I326" s="76">
        <v>2521</v>
      </c>
      <c r="J326" s="77"/>
      <c r="K326" s="78"/>
      <c r="L326" s="79">
        <v>137</v>
      </c>
      <c r="M326" s="76">
        <v>961</v>
      </c>
      <c r="N326" s="77"/>
      <c r="O326" s="78"/>
      <c r="P326" s="79">
        <v>156</v>
      </c>
      <c r="Q326" s="80"/>
      <c r="R326" s="81">
        <f t="shared" si="115"/>
        <v>293</v>
      </c>
    </row>
    <row r="327" spans="2:18">
      <c r="B327" s="219"/>
      <c r="C327" s="220"/>
      <c r="D327" s="241"/>
      <c r="E327" s="246"/>
      <c r="F327" s="236" t="s">
        <v>36</v>
      </c>
      <c r="G327" s="237"/>
      <c r="H327" s="75">
        <v>702</v>
      </c>
      <c r="I327" s="76">
        <v>556</v>
      </c>
      <c r="J327" s="77"/>
      <c r="K327" s="78"/>
      <c r="L327" s="79">
        <v>30</v>
      </c>
      <c r="M327" s="76">
        <v>147</v>
      </c>
      <c r="N327" s="77"/>
      <c r="O327" s="78"/>
      <c r="P327" s="79">
        <v>17</v>
      </c>
      <c r="Q327" s="80"/>
      <c r="R327" s="81">
        <f t="shared" si="115"/>
        <v>47</v>
      </c>
    </row>
    <row r="328" spans="2:18" ht="18.5" thickBot="1">
      <c r="B328" s="219"/>
      <c r="C328" s="220"/>
      <c r="D328" s="241"/>
      <c r="E328" s="247"/>
      <c r="F328" s="239" t="s">
        <v>37</v>
      </c>
      <c r="G328" s="240"/>
      <c r="H328" s="85">
        <v>224</v>
      </c>
      <c r="I328" s="86">
        <v>88</v>
      </c>
      <c r="J328" s="87"/>
      <c r="K328" s="88"/>
      <c r="L328" s="89">
        <v>0</v>
      </c>
      <c r="M328" s="86">
        <v>136</v>
      </c>
      <c r="N328" s="87"/>
      <c r="O328" s="88"/>
      <c r="P328" s="89">
        <v>34</v>
      </c>
      <c r="Q328" s="90"/>
      <c r="R328" s="91">
        <f t="shared" si="115"/>
        <v>34</v>
      </c>
    </row>
    <row r="329" spans="2:18">
      <c r="B329" s="219"/>
      <c r="C329" s="220"/>
      <c r="D329" s="241"/>
      <c r="E329" s="242" t="s">
        <v>57</v>
      </c>
      <c r="F329" s="243" t="s">
        <v>26</v>
      </c>
      <c r="G329" s="244"/>
      <c r="H329" s="96">
        <v>41608</v>
      </c>
      <c r="I329" s="96">
        <v>37010</v>
      </c>
      <c r="J329" s="97"/>
      <c r="K329" s="98"/>
      <c r="L329" s="245">
        <f>+L330+SUM(L335:L339)</f>
        <v>12417.500638270099</v>
      </c>
      <c r="M329" s="96">
        <v>4598</v>
      </c>
      <c r="N329" s="100"/>
      <c r="O329" s="101"/>
      <c r="P329" s="245">
        <f>+P330+SUM(P335:P339)</f>
        <v>1570.2201464500404</v>
      </c>
      <c r="Q329" s="102"/>
      <c r="R329" s="103">
        <f t="shared" ref="R329" si="116">+R330+SUM(R335:R339)</f>
        <v>13987.720784720139</v>
      </c>
    </row>
    <row r="330" spans="2:18">
      <c r="B330" s="219"/>
      <c r="C330" s="220"/>
      <c r="D330" s="241"/>
      <c r="E330" s="246"/>
      <c r="F330" s="223" t="s">
        <v>27</v>
      </c>
      <c r="G330" s="224" t="s">
        <v>28</v>
      </c>
      <c r="H330" s="38">
        <v>20246</v>
      </c>
      <c r="I330" s="38">
        <v>19452</v>
      </c>
      <c r="J330" s="39">
        <v>7714</v>
      </c>
      <c r="K330" s="42">
        <v>4725</v>
      </c>
      <c r="L330" s="225">
        <f>SUM(L331:L334)</f>
        <v>7179.5006382700985</v>
      </c>
      <c r="M330" s="38">
        <v>794</v>
      </c>
      <c r="N330" s="39">
        <v>547</v>
      </c>
      <c r="O330" s="42">
        <v>404</v>
      </c>
      <c r="P330" s="225">
        <f>SUM(P331:P334)</f>
        <v>518.22014645004026</v>
      </c>
      <c r="Q330" s="43"/>
      <c r="R330" s="44">
        <f t="shared" ref="R330" si="117">SUM(R331:R334)</f>
        <v>7697.7207847201389</v>
      </c>
    </row>
    <row r="331" spans="2:18">
      <c r="B331" s="219"/>
      <c r="C331" s="220"/>
      <c r="D331" s="241"/>
      <c r="E331" s="246"/>
      <c r="F331" s="226"/>
      <c r="G331" s="227" t="s">
        <v>29</v>
      </c>
      <c r="H331" s="47">
        <v>3750</v>
      </c>
      <c r="I331" s="48">
        <v>3731</v>
      </c>
      <c r="J331" s="48">
        <v>906</v>
      </c>
      <c r="K331" s="51">
        <v>445</v>
      </c>
      <c r="L331" s="228">
        <f>J331*(1-Q331)+K331*Q331</f>
        <v>857.29733783591541</v>
      </c>
      <c r="M331" s="48">
        <v>20</v>
      </c>
      <c r="N331" s="48">
        <v>10</v>
      </c>
      <c r="O331" s="51">
        <v>10</v>
      </c>
      <c r="P331" s="228">
        <f>N331*(1-Q331)+O331*Q331</f>
        <v>10</v>
      </c>
      <c r="Q331" s="229">
        <f>$Q$3</f>
        <v>0.1056456879915066</v>
      </c>
      <c r="R331" s="53">
        <f t="shared" ref="R331:R334" si="118">L331+P331</f>
        <v>867.29733783591541</v>
      </c>
    </row>
    <row r="332" spans="2:18">
      <c r="B332" s="219"/>
      <c r="C332" s="220"/>
      <c r="D332" s="241"/>
      <c r="E332" s="246"/>
      <c r="F332" s="226"/>
      <c r="G332" s="230" t="s">
        <v>30</v>
      </c>
      <c r="H332" s="47">
        <v>14840</v>
      </c>
      <c r="I332" s="48">
        <v>14349</v>
      </c>
      <c r="J332" s="48">
        <v>6004</v>
      </c>
      <c r="K332" s="51">
        <v>3733</v>
      </c>
      <c r="L332" s="231">
        <f>J332*(1-Q332)+K332*Q332</f>
        <v>5643.6984110195317</v>
      </c>
      <c r="M332" s="48">
        <v>492</v>
      </c>
      <c r="N332" s="48">
        <v>331</v>
      </c>
      <c r="O332" s="51">
        <v>205</v>
      </c>
      <c r="P332" s="231">
        <f>N332*(1-Q332)+O332*Q332</f>
        <v>311.00968726924754</v>
      </c>
      <c r="Q332" s="229">
        <f>$Q$4</f>
        <v>0.15865327564089282</v>
      </c>
      <c r="R332" s="53">
        <f t="shared" si="118"/>
        <v>5954.7080982887792</v>
      </c>
    </row>
    <row r="333" spans="2:18">
      <c r="B333" s="219"/>
      <c r="C333" s="220"/>
      <c r="D333" s="241"/>
      <c r="E333" s="246"/>
      <c r="F333" s="226"/>
      <c r="G333" s="230" t="s">
        <v>31</v>
      </c>
      <c r="H333" s="47">
        <v>1656</v>
      </c>
      <c r="I333" s="48">
        <v>1373</v>
      </c>
      <c r="J333" s="48">
        <v>804</v>
      </c>
      <c r="K333" s="51">
        <v>547</v>
      </c>
      <c r="L333" s="231">
        <f>J333*(1-Q333)+K333*Q333</f>
        <v>678.50488941465142</v>
      </c>
      <c r="M333" s="48">
        <v>283</v>
      </c>
      <c r="N333" s="48">
        <v>206</v>
      </c>
      <c r="O333" s="51">
        <v>188</v>
      </c>
      <c r="P333" s="231">
        <f>N333*(1-Q333)+O333*Q333</f>
        <v>197.21045918079272</v>
      </c>
      <c r="Q333" s="229">
        <f>$Q$5</f>
        <v>0.48830782328929417</v>
      </c>
      <c r="R333" s="53">
        <f t="shared" si="118"/>
        <v>875.71534859544408</v>
      </c>
    </row>
    <row r="334" spans="2:18">
      <c r="B334" s="219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0.38813826225570464</v>
      </c>
      <c r="R334" s="65">
        <f t="shared" si="118"/>
        <v>0</v>
      </c>
    </row>
    <row r="335" spans="2:18">
      <c r="B335" s="219"/>
      <c r="C335" s="220"/>
      <c r="D335" s="241"/>
      <c r="E335" s="246"/>
      <c r="F335" s="236" t="s">
        <v>33</v>
      </c>
      <c r="G335" s="237"/>
      <c r="H335" s="68">
        <v>10100</v>
      </c>
      <c r="I335" s="69">
        <v>8345</v>
      </c>
      <c r="J335" s="70"/>
      <c r="K335" s="71"/>
      <c r="L335" s="72">
        <v>3366</v>
      </c>
      <c r="M335" s="69">
        <v>1754</v>
      </c>
      <c r="N335" s="70"/>
      <c r="O335" s="71"/>
      <c r="P335" s="72">
        <v>694</v>
      </c>
      <c r="Q335" s="73"/>
      <c r="R335" s="74">
        <f t="shared" ref="R335:R339" si="119">+L335+P335</f>
        <v>4060</v>
      </c>
    </row>
    <row r="336" spans="2:18">
      <c r="B336" s="219"/>
      <c r="C336" s="220"/>
      <c r="D336" s="241"/>
      <c r="E336" s="246"/>
      <c r="F336" s="236" t="s">
        <v>34</v>
      </c>
      <c r="G336" s="237"/>
      <c r="H336" s="75">
        <v>6363</v>
      </c>
      <c r="I336" s="76">
        <v>5416</v>
      </c>
      <c r="J336" s="77"/>
      <c r="K336" s="78"/>
      <c r="L336" s="79">
        <v>1444</v>
      </c>
      <c r="M336" s="76">
        <v>947</v>
      </c>
      <c r="N336" s="77"/>
      <c r="O336" s="78"/>
      <c r="P336" s="79">
        <v>178</v>
      </c>
      <c r="Q336" s="80"/>
      <c r="R336" s="81">
        <f t="shared" si="119"/>
        <v>1622</v>
      </c>
    </row>
    <row r="337" spans="2:18">
      <c r="B337" s="219"/>
      <c r="C337" s="220"/>
      <c r="D337" s="241"/>
      <c r="E337" s="246"/>
      <c r="F337" s="236" t="s">
        <v>35</v>
      </c>
      <c r="G337" s="237"/>
      <c r="H337" s="75">
        <v>3718</v>
      </c>
      <c r="I337" s="76">
        <v>2914</v>
      </c>
      <c r="J337" s="77"/>
      <c r="K337" s="78"/>
      <c r="L337" s="79">
        <v>402</v>
      </c>
      <c r="M337" s="76">
        <v>804</v>
      </c>
      <c r="N337" s="77"/>
      <c r="O337" s="78"/>
      <c r="P337" s="79">
        <v>132</v>
      </c>
      <c r="Q337" s="80"/>
      <c r="R337" s="81">
        <f t="shared" si="119"/>
        <v>534</v>
      </c>
    </row>
    <row r="338" spans="2:18">
      <c r="B338" s="219"/>
      <c r="C338" s="220"/>
      <c r="D338" s="241"/>
      <c r="E338" s="246"/>
      <c r="F338" s="236" t="s">
        <v>36</v>
      </c>
      <c r="G338" s="237"/>
      <c r="H338" s="75">
        <v>1049</v>
      </c>
      <c r="I338" s="76">
        <v>799</v>
      </c>
      <c r="J338" s="77"/>
      <c r="K338" s="78"/>
      <c r="L338" s="79">
        <v>26</v>
      </c>
      <c r="M338" s="76">
        <v>251</v>
      </c>
      <c r="N338" s="77"/>
      <c r="O338" s="78"/>
      <c r="P338" s="79">
        <v>35</v>
      </c>
      <c r="Q338" s="80"/>
      <c r="R338" s="81">
        <f t="shared" si="119"/>
        <v>61</v>
      </c>
    </row>
    <row r="339" spans="2:18" ht="18.5" thickBot="1">
      <c r="B339" s="219"/>
      <c r="C339" s="220"/>
      <c r="D339" s="241"/>
      <c r="E339" s="247"/>
      <c r="F339" s="239" t="s">
        <v>37</v>
      </c>
      <c r="G339" s="240"/>
      <c r="H339" s="85">
        <v>132</v>
      </c>
      <c r="I339" s="86">
        <v>85</v>
      </c>
      <c r="J339" s="87"/>
      <c r="K339" s="88"/>
      <c r="L339" s="89">
        <v>0</v>
      </c>
      <c r="M339" s="86">
        <v>48</v>
      </c>
      <c r="N339" s="87"/>
      <c r="O339" s="88"/>
      <c r="P339" s="89">
        <v>13</v>
      </c>
      <c r="Q339" s="90"/>
      <c r="R339" s="91">
        <f t="shared" si="119"/>
        <v>13</v>
      </c>
    </row>
    <row r="340" spans="2:18">
      <c r="B340" s="219"/>
      <c r="C340" s="220"/>
      <c r="D340" s="241"/>
      <c r="E340" s="242" t="s">
        <v>73</v>
      </c>
      <c r="F340" s="243" t="s">
        <v>26</v>
      </c>
      <c r="G340" s="244"/>
      <c r="H340" s="96">
        <v>32501</v>
      </c>
      <c r="I340" s="96">
        <v>27215</v>
      </c>
      <c r="J340" s="97"/>
      <c r="K340" s="98"/>
      <c r="L340" s="245">
        <f>+L341+SUM(L346:L350)</f>
        <v>11006.860142486123</v>
      </c>
      <c r="M340" s="96">
        <v>5286</v>
      </c>
      <c r="N340" s="100"/>
      <c r="O340" s="101"/>
      <c r="P340" s="245">
        <f>+P341+SUM(P346:P350)</f>
        <v>2037.3837994754945</v>
      </c>
      <c r="Q340" s="102"/>
      <c r="R340" s="103">
        <f t="shared" ref="R340" si="120">+R341+SUM(R346:R350)</f>
        <v>13044.243941961617</v>
      </c>
    </row>
    <row r="341" spans="2:18">
      <c r="B341" s="219"/>
      <c r="C341" s="220"/>
      <c r="D341" s="241"/>
      <c r="E341" s="246"/>
      <c r="F341" s="223" t="s">
        <v>27</v>
      </c>
      <c r="G341" s="224" t="s">
        <v>28</v>
      </c>
      <c r="H341" s="38">
        <v>12465</v>
      </c>
      <c r="I341" s="38">
        <v>11543</v>
      </c>
      <c r="J341" s="39">
        <v>6140</v>
      </c>
      <c r="K341" s="42">
        <v>3807</v>
      </c>
      <c r="L341" s="225">
        <f>SUM(L342:L345)</f>
        <v>5745.8601424861217</v>
      </c>
      <c r="M341" s="38">
        <v>921</v>
      </c>
      <c r="N341" s="39">
        <v>842</v>
      </c>
      <c r="O341" s="42">
        <v>556</v>
      </c>
      <c r="P341" s="225">
        <f>SUM(P342:P345)</f>
        <v>788.38379947549458</v>
      </c>
      <c r="Q341" s="43"/>
      <c r="R341" s="44">
        <f t="shared" ref="R341" si="121">SUM(R342:R345)</f>
        <v>6534.2439419616167</v>
      </c>
    </row>
    <row r="342" spans="2:18">
      <c r="B342" s="219"/>
      <c r="C342" s="220"/>
      <c r="D342" s="241"/>
      <c r="E342" s="246"/>
      <c r="F342" s="226"/>
      <c r="G342" s="227" t="s">
        <v>29</v>
      </c>
      <c r="H342" s="47">
        <v>1014</v>
      </c>
      <c r="I342" s="48">
        <v>1014</v>
      </c>
      <c r="J342" s="48">
        <v>337</v>
      </c>
      <c r="K342" s="51">
        <v>196</v>
      </c>
      <c r="L342" s="228">
        <f>J342*(1-Q342)+K342*Q342</f>
        <v>322.10395799319753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0.1056456879915066</v>
      </c>
      <c r="R342" s="53">
        <f t="shared" ref="R342:R345" si="122">L342+P342</f>
        <v>322.10395799319753</v>
      </c>
    </row>
    <row r="343" spans="2:18">
      <c r="B343" s="219"/>
      <c r="C343" s="220"/>
      <c r="D343" s="241"/>
      <c r="E343" s="246"/>
      <c r="F343" s="226"/>
      <c r="G343" s="230" t="s">
        <v>30</v>
      </c>
      <c r="H343" s="47">
        <v>10651</v>
      </c>
      <c r="I343" s="48">
        <v>9903</v>
      </c>
      <c r="J343" s="48">
        <v>5427</v>
      </c>
      <c r="K343" s="51">
        <v>3329</v>
      </c>
      <c r="L343" s="231">
        <f>J343*(1-Q343)+K343*Q343</f>
        <v>5094.1454277054072</v>
      </c>
      <c r="M343" s="48">
        <v>748</v>
      </c>
      <c r="N343" s="48">
        <v>689</v>
      </c>
      <c r="O343" s="51">
        <v>428</v>
      </c>
      <c r="P343" s="231">
        <f>N343*(1-Q343)+O343*Q343</f>
        <v>647.59149505772689</v>
      </c>
      <c r="Q343" s="229">
        <f>$Q$4</f>
        <v>0.15865327564089282</v>
      </c>
      <c r="R343" s="53">
        <f t="shared" si="122"/>
        <v>5741.7369227631343</v>
      </c>
    </row>
    <row r="344" spans="2:18">
      <c r="B344" s="219"/>
      <c r="C344" s="220"/>
      <c r="D344" s="241"/>
      <c r="E344" s="246"/>
      <c r="F344" s="226"/>
      <c r="G344" s="230" t="s">
        <v>31</v>
      </c>
      <c r="H344" s="47">
        <v>763</v>
      </c>
      <c r="I344" s="48">
        <v>589</v>
      </c>
      <c r="J344" s="48">
        <v>376</v>
      </c>
      <c r="K344" s="51">
        <v>281</v>
      </c>
      <c r="L344" s="231">
        <f>J344*(1-Q344)+K344*Q344</f>
        <v>329.61075678751706</v>
      </c>
      <c r="M344" s="48">
        <v>174</v>
      </c>
      <c r="N344" s="48">
        <v>153</v>
      </c>
      <c r="O344" s="51">
        <v>128</v>
      </c>
      <c r="P344" s="231">
        <f>N344*(1-Q344)+O344*Q344</f>
        <v>140.79230441776767</v>
      </c>
      <c r="Q344" s="229">
        <f>$Q$5</f>
        <v>0.48830782328929417</v>
      </c>
      <c r="R344" s="53">
        <f t="shared" si="122"/>
        <v>470.40306120528476</v>
      </c>
    </row>
    <row r="345" spans="2:18">
      <c r="B345" s="219"/>
      <c r="C345" s="220"/>
      <c r="D345" s="241"/>
      <c r="E345" s="246"/>
      <c r="F345" s="232"/>
      <c r="G345" s="233" t="s">
        <v>32</v>
      </c>
      <c r="H345" s="58">
        <v>37</v>
      </c>
      <c r="I345" s="59">
        <v>37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0.38813826225570464</v>
      </c>
      <c r="R345" s="65">
        <f t="shared" si="122"/>
        <v>0</v>
      </c>
    </row>
    <row r="346" spans="2:18">
      <c r="B346" s="219"/>
      <c r="C346" s="220"/>
      <c r="D346" s="241"/>
      <c r="E346" s="246"/>
      <c r="F346" s="236" t="s">
        <v>33</v>
      </c>
      <c r="G346" s="237"/>
      <c r="H346" s="68">
        <v>8517</v>
      </c>
      <c r="I346" s="69">
        <v>7087</v>
      </c>
      <c r="J346" s="70"/>
      <c r="K346" s="71"/>
      <c r="L346" s="72">
        <v>3469</v>
      </c>
      <c r="M346" s="69">
        <v>1430</v>
      </c>
      <c r="N346" s="70"/>
      <c r="O346" s="71"/>
      <c r="P346" s="72">
        <v>524</v>
      </c>
      <c r="Q346" s="73"/>
      <c r="R346" s="74">
        <f t="shared" ref="R346:R350" si="123">+L346+P346</f>
        <v>3993</v>
      </c>
    </row>
    <row r="347" spans="2:18">
      <c r="B347" s="219"/>
      <c r="C347" s="220"/>
      <c r="D347" s="241"/>
      <c r="E347" s="246"/>
      <c r="F347" s="236" t="s">
        <v>34</v>
      </c>
      <c r="G347" s="237"/>
      <c r="H347" s="75">
        <v>6617</v>
      </c>
      <c r="I347" s="76">
        <v>4989</v>
      </c>
      <c r="J347" s="77"/>
      <c r="K347" s="78"/>
      <c r="L347" s="79">
        <v>1378</v>
      </c>
      <c r="M347" s="76">
        <v>1628</v>
      </c>
      <c r="N347" s="77"/>
      <c r="O347" s="78"/>
      <c r="P347" s="79">
        <v>572</v>
      </c>
      <c r="Q347" s="80"/>
      <c r="R347" s="81">
        <f t="shared" si="123"/>
        <v>1950</v>
      </c>
    </row>
    <row r="348" spans="2:18">
      <c r="B348" s="219"/>
      <c r="C348" s="220"/>
      <c r="D348" s="241"/>
      <c r="E348" s="246"/>
      <c r="F348" s="236" t="s">
        <v>35</v>
      </c>
      <c r="G348" s="237"/>
      <c r="H348" s="75">
        <v>4035</v>
      </c>
      <c r="I348" s="76">
        <v>3043</v>
      </c>
      <c r="J348" s="77"/>
      <c r="K348" s="78"/>
      <c r="L348" s="79">
        <v>367</v>
      </c>
      <c r="M348" s="76">
        <v>993</v>
      </c>
      <c r="N348" s="77"/>
      <c r="O348" s="78"/>
      <c r="P348" s="79">
        <v>135</v>
      </c>
      <c r="Q348" s="80"/>
      <c r="R348" s="81">
        <f t="shared" si="123"/>
        <v>502</v>
      </c>
    </row>
    <row r="349" spans="2:18">
      <c r="B349" s="219"/>
      <c r="C349" s="220"/>
      <c r="D349" s="241"/>
      <c r="E349" s="246"/>
      <c r="F349" s="236" t="s">
        <v>36</v>
      </c>
      <c r="G349" s="237"/>
      <c r="H349" s="75">
        <v>711</v>
      </c>
      <c r="I349" s="76">
        <v>447</v>
      </c>
      <c r="J349" s="77"/>
      <c r="K349" s="78"/>
      <c r="L349" s="79">
        <v>47</v>
      </c>
      <c r="M349" s="76">
        <v>264</v>
      </c>
      <c r="N349" s="77"/>
      <c r="O349" s="78"/>
      <c r="P349" s="79">
        <v>18</v>
      </c>
      <c r="Q349" s="80"/>
      <c r="R349" s="81">
        <f t="shared" si="123"/>
        <v>65</v>
      </c>
    </row>
    <row r="350" spans="2:18" ht="18.5" thickBot="1">
      <c r="B350" s="219"/>
      <c r="C350" s="220"/>
      <c r="D350" s="241"/>
      <c r="E350" s="247"/>
      <c r="F350" s="239" t="s">
        <v>37</v>
      </c>
      <c r="G350" s="240"/>
      <c r="H350" s="85">
        <v>156</v>
      </c>
      <c r="I350" s="86">
        <v>105</v>
      </c>
      <c r="J350" s="87"/>
      <c r="K350" s="88"/>
      <c r="L350" s="89">
        <v>0</v>
      </c>
      <c r="M350" s="86">
        <v>50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219"/>
      <c r="C351" s="220"/>
      <c r="D351" s="241"/>
      <c r="E351" s="242" t="s">
        <v>74</v>
      </c>
      <c r="F351" s="243" t="s">
        <v>26</v>
      </c>
      <c r="G351" s="244"/>
      <c r="H351" s="96">
        <v>17519</v>
      </c>
      <c r="I351" s="96">
        <v>14443</v>
      </c>
      <c r="J351" s="97"/>
      <c r="K351" s="98"/>
      <c r="L351" s="245">
        <f>+L352+SUM(L357:L361)</f>
        <v>6452.0381273213825</v>
      </c>
      <c r="M351" s="96">
        <v>3075</v>
      </c>
      <c r="N351" s="100"/>
      <c r="O351" s="101"/>
      <c r="P351" s="245">
        <f>+P352+SUM(P357:P361)</f>
        <v>1394.9738737012606</v>
      </c>
      <c r="Q351" s="102"/>
      <c r="R351" s="103">
        <f t="shared" ref="R351" si="124">+R352+SUM(R357:R361)</f>
        <v>7847.0120010226437</v>
      </c>
    </row>
    <row r="352" spans="2:18">
      <c r="B352" s="219"/>
      <c r="C352" s="220"/>
      <c r="D352" s="241"/>
      <c r="E352" s="246"/>
      <c r="F352" s="223" t="s">
        <v>27</v>
      </c>
      <c r="G352" s="224" t="s">
        <v>28</v>
      </c>
      <c r="H352" s="38">
        <v>5482</v>
      </c>
      <c r="I352" s="38">
        <v>5028</v>
      </c>
      <c r="J352" s="39">
        <v>3116</v>
      </c>
      <c r="K352" s="42">
        <v>1999</v>
      </c>
      <c r="L352" s="225">
        <f>SUM(L353:L356)</f>
        <v>2916.0381273213829</v>
      </c>
      <c r="M352" s="38">
        <v>454</v>
      </c>
      <c r="N352" s="39">
        <v>176</v>
      </c>
      <c r="O352" s="42">
        <v>390</v>
      </c>
      <c r="P352" s="225">
        <f>SUM(P353:P356)</f>
        <v>207.97387370126066</v>
      </c>
      <c r="Q352" s="43"/>
      <c r="R352" s="44">
        <f t="shared" ref="R352" si="125">SUM(R353:R356)</f>
        <v>3124.0120010226433</v>
      </c>
    </row>
    <row r="353" spans="2:18">
      <c r="B353" s="219"/>
      <c r="C353" s="220"/>
      <c r="D353" s="241"/>
      <c r="E353" s="246"/>
      <c r="F353" s="226"/>
      <c r="G353" s="227" t="s">
        <v>29</v>
      </c>
      <c r="H353" s="47">
        <v>116</v>
      </c>
      <c r="I353" s="48">
        <v>116</v>
      </c>
      <c r="J353" s="48">
        <v>71</v>
      </c>
      <c r="K353" s="51">
        <v>71</v>
      </c>
      <c r="L353" s="228">
        <f>J353*(1-Q353)+K353*Q353</f>
        <v>71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0.1056456879915066</v>
      </c>
      <c r="R353" s="53">
        <f t="shared" ref="R353:R356" si="126">L353+P353</f>
        <v>71</v>
      </c>
    </row>
    <row r="354" spans="2:18">
      <c r="B354" s="219"/>
      <c r="C354" s="220"/>
      <c r="D354" s="241"/>
      <c r="E354" s="246"/>
      <c r="F354" s="226"/>
      <c r="G354" s="230" t="s">
        <v>30</v>
      </c>
      <c r="H354" s="47">
        <v>5075</v>
      </c>
      <c r="I354" s="48">
        <v>4661</v>
      </c>
      <c r="J354" s="48">
        <v>2876</v>
      </c>
      <c r="K354" s="51">
        <v>1828</v>
      </c>
      <c r="L354" s="231">
        <f>J354*(1-Q354)+K354*Q354</f>
        <v>2709.7313671283441</v>
      </c>
      <c r="M354" s="48">
        <v>414</v>
      </c>
      <c r="N354" s="48">
        <v>136</v>
      </c>
      <c r="O354" s="51">
        <v>356</v>
      </c>
      <c r="P354" s="231">
        <f>N354*(1-Q354)+O354*Q354</f>
        <v>170.90372064099643</v>
      </c>
      <c r="Q354" s="229">
        <f>$Q$4</f>
        <v>0.15865327564089282</v>
      </c>
      <c r="R354" s="53">
        <f t="shared" si="126"/>
        <v>2880.6350877693403</v>
      </c>
    </row>
    <row r="355" spans="2:18">
      <c r="B355" s="219"/>
      <c r="C355" s="220"/>
      <c r="D355" s="241"/>
      <c r="E355" s="246"/>
      <c r="F355" s="226"/>
      <c r="G355" s="230" t="s">
        <v>31</v>
      </c>
      <c r="H355" s="47">
        <v>291</v>
      </c>
      <c r="I355" s="48">
        <v>251</v>
      </c>
      <c r="J355" s="48">
        <v>169</v>
      </c>
      <c r="K355" s="51">
        <v>100</v>
      </c>
      <c r="L355" s="231">
        <f>J355*(1-Q355)+K355*Q355</f>
        <v>135.30676019303871</v>
      </c>
      <c r="M355" s="48">
        <v>40</v>
      </c>
      <c r="N355" s="48">
        <v>40</v>
      </c>
      <c r="O355" s="51">
        <v>34</v>
      </c>
      <c r="P355" s="231">
        <f>N355*(1-Q355)+O355*Q355</f>
        <v>37.070153060264232</v>
      </c>
      <c r="Q355" s="229">
        <f>$Q$5</f>
        <v>0.48830782328929417</v>
      </c>
      <c r="R355" s="53">
        <f t="shared" si="126"/>
        <v>172.37691325330294</v>
      </c>
    </row>
    <row r="356" spans="2:18">
      <c r="B356" s="219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0.38813826225570464</v>
      </c>
      <c r="R356" s="65">
        <f t="shared" si="126"/>
        <v>0</v>
      </c>
    </row>
    <row r="357" spans="2:18">
      <c r="B357" s="219"/>
      <c r="C357" s="220"/>
      <c r="D357" s="241"/>
      <c r="E357" s="246"/>
      <c r="F357" s="236" t="s">
        <v>33</v>
      </c>
      <c r="G357" s="237"/>
      <c r="H357" s="68">
        <v>4815</v>
      </c>
      <c r="I357" s="69">
        <v>4022</v>
      </c>
      <c r="J357" s="70"/>
      <c r="K357" s="71"/>
      <c r="L357" s="72">
        <v>2204</v>
      </c>
      <c r="M357" s="69">
        <v>793</v>
      </c>
      <c r="N357" s="70"/>
      <c r="O357" s="71"/>
      <c r="P357" s="72">
        <v>497</v>
      </c>
      <c r="Q357" s="73"/>
      <c r="R357" s="74">
        <f t="shared" ref="R357:R361" si="127">+L357+P357</f>
        <v>2701</v>
      </c>
    </row>
    <row r="358" spans="2:18">
      <c r="B358" s="219"/>
      <c r="C358" s="220"/>
      <c r="D358" s="241"/>
      <c r="E358" s="246"/>
      <c r="F358" s="236" t="s">
        <v>34</v>
      </c>
      <c r="G358" s="237"/>
      <c r="H358" s="75">
        <v>3810</v>
      </c>
      <c r="I358" s="76">
        <v>3065</v>
      </c>
      <c r="J358" s="77"/>
      <c r="K358" s="78"/>
      <c r="L358" s="79">
        <v>964</v>
      </c>
      <c r="M358" s="76">
        <v>745</v>
      </c>
      <c r="N358" s="77"/>
      <c r="O358" s="78"/>
      <c r="P358" s="79">
        <v>382</v>
      </c>
      <c r="Q358" s="80"/>
      <c r="R358" s="81">
        <f t="shared" si="127"/>
        <v>1346</v>
      </c>
    </row>
    <row r="359" spans="2:18">
      <c r="B359" s="219"/>
      <c r="C359" s="220"/>
      <c r="D359" s="241"/>
      <c r="E359" s="246"/>
      <c r="F359" s="236" t="s">
        <v>35</v>
      </c>
      <c r="G359" s="237"/>
      <c r="H359" s="75">
        <v>2852</v>
      </c>
      <c r="I359" s="76">
        <v>2020</v>
      </c>
      <c r="J359" s="77"/>
      <c r="K359" s="78"/>
      <c r="L359" s="79">
        <v>358</v>
      </c>
      <c r="M359" s="76">
        <v>832</v>
      </c>
      <c r="N359" s="77"/>
      <c r="O359" s="78"/>
      <c r="P359" s="79">
        <v>174</v>
      </c>
      <c r="Q359" s="80"/>
      <c r="R359" s="81">
        <f t="shared" si="127"/>
        <v>532</v>
      </c>
    </row>
    <row r="360" spans="2:18">
      <c r="B360" s="219"/>
      <c r="C360" s="220"/>
      <c r="D360" s="241"/>
      <c r="E360" s="246"/>
      <c r="F360" s="236" t="s">
        <v>36</v>
      </c>
      <c r="G360" s="237"/>
      <c r="H360" s="75">
        <v>510</v>
      </c>
      <c r="I360" s="76">
        <v>277</v>
      </c>
      <c r="J360" s="77"/>
      <c r="K360" s="78"/>
      <c r="L360" s="79">
        <v>0</v>
      </c>
      <c r="M360" s="76">
        <v>233</v>
      </c>
      <c r="N360" s="77"/>
      <c r="O360" s="78"/>
      <c r="P360" s="79">
        <v>124</v>
      </c>
      <c r="Q360" s="80"/>
      <c r="R360" s="81">
        <f t="shared" si="127"/>
        <v>124</v>
      </c>
    </row>
    <row r="361" spans="2:18" ht="18.5" thickBot="1">
      <c r="B361" s="219"/>
      <c r="C361" s="220"/>
      <c r="D361" s="241"/>
      <c r="E361" s="247"/>
      <c r="F361" s="239" t="s">
        <v>37</v>
      </c>
      <c r="G361" s="240"/>
      <c r="H361" s="85">
        <v>50</v>
      </c>
      <c r="I361" s="86">
        <v>32</v>
      </c>
      <c r="J361" s="87"/>
      <c r="K361" s="88"/>
      <c r="L361" s="89">
        <v>10</v>
      </c>
      <c r="M361" s="86">
        <v>18</v>
      </c>
      <c r="N361" s="87"/>
      <c r="O361" s="88"/>
      <c r="P361" s="89">
        <v>10</v>
      </c>
      <c r="Q361" s="90"/>
      <c r="R361" s="91">
        <f t="shared" si="127"/>
        <v>20</v>
      </c>
    </row>
    <row r="362" spans="2:18">
      <c r="B362" s="219"/>
      <c r="C362" s="220"/>
      <c r="D362" s="241"/>
      <c r="E362" s="242" t="s">
        <v>75</v>
      </c>
      <c r="F362" s="243" t="s">
        <v>26</v>
      </c>
      <c r="G362" s="244"/>
      <c r="H362" s="96">
        <v>7030</v>
      </c>
      <c r="I362" s="96">
        <v>5741</v>
      </c>
      <c r="J362" s="97"/>
      <c r="K362" s="98"/>
      <c r="L362" s="245">
        <f>+L363+SUM(L368:L372)</f>
        <v>2853.1533817718973</v>
      </c>
      <c r="M362" s="96">
        <v>1289</v>
      </c>
      <c r="N362" s="100"/>
      <c r="O362" s="101"/>
      <c r="P362" s="245">
        <f>+P363+SUM(P368:P372)</f>
        <v>710</v>
      </c>
      <c r="Q362" s="102"/>
      <c r="R362" s="103">
        <f t="shared" ref="R362" si="128">+R363+SUM(R368:R372)</f>
        <v>3563.1533817718973</v>
      </c>
    </row>
    <row r="363" spans="2:18">
      <c r="B363" s="219"/>
      <c r="C363" s="220"/>
      <c r="D363" s="241"/>
      <c r="E363" s="246"/>
      <c r="F363" s="223" t="s">
        <v>27</v>
      </c>
      <c r="G363" s="224" t="s">
        <v>28</v>
      </c>
      <c r="H363" s="38">
        <v>2411</v>
      </c>
      <c r="I363" s="38">
        <v>2294</v>
      </c>
      <c r="J363" s="39">
        <v>1596</v>
      </c>
      <c r="K363" s="42">
        <v>1109</v>
      </c>
      <c r="L363" s="225">
        <f>SUM(L364:L367)</f>
        <v>1495.1533817718973</v>
      </c>
      <c r="M363" s="38">
        <v>116</v>
      </c>
      <c r="N363" s="39">
        <v>105</v>
      </c>
      <c r="O363" s="42">
        <v>105</v>
      </c>
      <c r="P363" s="225">
        <f>SUM(P364:P367)</f>
        <v>105</v>
      </c>
      <c r="Q363" s="43"/>
      <c r="R363" s="44">
        <f t="shared" ref="R363" si="129">SUM(R364:R367)</f>
        <v>1600.1533817718973</v>
      </c>
    </row>
    <row r="364" spans="2:18">
      <c r="B364" s="219"/>
      <c r="C364" s="220"/>
      <c r="D364" s="241"/>
      <c r="E364" s="246"/>
      <c r="F364" s="226"/>
      <c r="G364" s="227" t="s">
        <v>29</v>
      </c>
      <c r="H364" s="47">
        <v>64</v>
      </c>
      <c r="I364" s="48">
        <v>64</v>
      </c>
      <c r="J364" s="48">
        <v>17</v>
      </c>
      <c r="K364" s="51">
        <v>48</v>
      </c>
      <c r="L364" s="228">
        <f>J364*(1-Q364)+K364*Q364</f>
        <v>20.275016327736704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0.1056456879915066</v>
      </c>
      <c r="R364" s="53">
        <f t="shared" ref="R364:R367" si="130">L364+P364</f>
        <v>20.275016327736704</v>
      </c>
    </row>
    <row r="365" spans="2:18">
      <c r="B365" s="219"/>
      <c r="C365" s="220"/>
      <c r="D365" s="241"/>
      <c r="E365" s="246"/>
      <c r="F365" s="226"/>
      <c r="G365" s="230" t="s">
        <v>30</v>
      </c>
      <c r="H365" s="47">
        <v>2059</v>
      </c>
      <c r="I365" s="48">
        <v>2007</v>
      </c>
      <c r="J365" s="48">
        <v>1452</v>
      </c>
      <c r="K365" s="51">
        <v>999</v>
      </c>
      <c r="L365" s="231">
        <f>J365*(1-Q365)+K365*Q365</f>
        <v>1380.1300661346754</v>
      </c>
      <c r="M365" s="48">
        <v>51</v>
      </c>
      <c r="N365" s="48">
        <v>51</v>
      </c>
      <c r="O365" s="51">
        <v>51</v>
      </c>
      <c r="P365" s="231">
        <f>N365*(1-Q365)+O365*Q365</f>
        <v>51</v>
      </c>
      <c r="Q365" s="229">
        <f>$Q$4</f>
        <v>0.15865327564089282</v>
      </c>
      <c r="R365" s="53">
        <f t="shared" si="130"/>
        <v>1431.1300661346754</v>
      </c>
    </row>
    <row r="366" spans="2:18">
      <c r="B366" s="219"/>
      <c r="C366" s="220"/>
      <c r="D366" s="241"/>
      <c r="E366" s="246"/>
      <c r="F366" s="226"/>
      <c r="G366" s="230" t="s">
        <v>31</v>
      </c>
      <c r="H366" s="47">
        <v>278</v>
      </c>
      <c r="I366" s="48">
        <v>223</v>
      </c>
      <c r="J366" s="48">
        <v>126</v>
      </c>
      <c r="K366" s="51">
        <v>62</v>
      </c>
      <c r="L366" s="231">
        <f>J366*(1-Q366)+K366*Q366</f>
        <v>94.748299309485191</v>
      </c>
      <c r="M366" s="48">
        <v>55</v>
      </c>
      <c r="N366" s="48">
        <v>44</v>
      </c>
      <c r="O366" s="51">
        <v>44</v>
      </c>
      <c r="P366" s="231">
        <f>N366*(1-Q366)+O366*Q366</f>
        <v>44</v>
      </c>
      <c r="Q366" s="229">
        <f>$Q$5</f>
        <v>0.48830782328929417</v>
      </c>
      <c r="R366" s="53">
        <f t="shared" si="130"/>
        <v>138.74829930948519</v>
      </c>
    </row>
    <row r="367" spans="2:18">
      <c r="B367" s="219"/>
      <c r="C367" s="220"/>
      <c r="D367" s="241"/>
      <c r="E367" s="246"/>
      <c r="F367" s="232"/>
      <c r="G367" s="233" t="s">
        <v>32</v>
      </c>
      <c r="H367" s="58">
        <v>10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10</v>
      </c>
      <c r="N367" s="60">
        <v>10</v>
      </c>
      <c r="O367" s="63">
        <v>10</v>
      </c>
      <c r="P367" s="234">
        <f>N367*(1-Q367)+O367*Q367</f>
        <v>10</v>
      </c>
      <c r="Q367" s="235">
        <f>$Q$6</f>
        <v>0.38813826225570464</v>
      </c>
      <c r="R367" s="65">
        <f t="shared" si="130"/>
        <v>10</v>
      </c>
    </row>
    <row r="368" spans="2:18">
      <c r="B368" s="219"/>
      <c r="C368" s="220"/>
      <c r="D368" s="241"/>
      <c r="E368" s="246"/>
      <c r="F368" s="236" t="s">
        <v>33</v>
      </c>
      <c r="G368" s="237"/>
      <c r="H368" s="68">
        <v>1825</v>
      </c>
      <c r="I368" s="69">
        <v>1579</v>
      </c>
      <c r="J368" s="70"/>
      <c r="K368" s="71"/>
      <c r="L368" s="72">
        <v>877</v>
      </c>
      <c r="M368" s="69">
        <v>246</v>
      </c>
      <c r="N368" s="70"/>
      <c r="O368" s="71"/>
      <c r="P368" s="72">
        <v>177</v>
      </c>
      <c r="Q368" s="73"/>
      <c r="R368" s="74">
        <f t="shared" ref="R368:R372" si="131">+L368+P368</f>
        <v>1054</v>
      </c>
    </row>
    <row r="369" spans="2:18">
      <c r="B369" s="219"/>
      <c r="C369" s="220"/>
      <c r="D369" s="241"/>
      <c r="E369" s="246"/>
      <c r="F369" s="236" t="s">
        <v>34</v>
      </c>
      <c r="G369" s="237"/>
      <c r="H369" s="75">
        <v>1441</v>
      </c>
      <c r="I369" s="76">
        <v>987</v>
      </c>
      <c r="J369" s="77"/>
      <c r="K369" s="78"/>
      <c r="L369" s="79">
        <v>388</v>
      </c>
      <c r="M369" s="76">
        <v>454</v>
      </c>
      <c r="N369" s="77"/>
      <c r="O369" s="78"/>
      <c r="P369" s="79">
        <v>266</v>
      </c>
      <c r="Q369" s="80"/>
      <c r="R369" s="81">
        <f t="shared" si="131"/>
        <v>654</v>
      </c>
    </row>
    <row r="370" spans="2:18">
      <c r="B370" s="219"/>
      <c r="C370" s="220"/>
      <c r="D370" s="241"/>
      <c r="E370" s="246"/>
      <c r="F370" s="236" t="s">
        <v>35</v>
      </c>
      <c r="G370" s="237"/>
      <c r="H370" s="75">
        <v>989</v>
      </c>
      <c r="I370" s="76">
        <v>603</v>
      </c>
      <c r="J370" s="77"/>
      <c r="K370" s="78"/>
      <c r="L370" s="79">
        <v>83</v>
      </c>
      <c r="M370" s="76">
        <v>386</v>
      </c>
      <c r="N370" s="77"/>
      <c r="O370" s="78"/>
      <c r="P370" s="79">
        <v>128</v>
      </c>
      <c r="Q370" s="80"/>
      <c r="R370" s="81">
        <f t="shared" si="131"/>
        <v>211</v>
      </c>
    </row>
    <row r="371" spans="2:18">
      <c r="B371" s="219"/>
      <c r="C371" s="220"/>
      <c r="D371" s="241"/>
      <c r="E371" s="246"/>
      <c r="F371" s="236" t="s">
        <v>36</v>
      </c>
      <c r="G371" s="237"/>
      <c r="H371" s="75">
        <v>319</v>
      </c>
      <c r="I371" s="76">
        <v>277</v>
      </c>
      <c r="J371" s="77"/>
      <c r="K371" s="78"/>
      <c r="L371" s="79">
        <v>10</v>
      </c>
      <c r="M371" s="76">
        <v>41</v>
      </c>
      <c r="N371" s="77"/>
      <c r="O371" s="78"/>
      <c r="P371" s="79">
        <v>19</v>
      </c>
      <c r="Q371" s="80"/>
      <c r="R371" s="81">
        <f t="shared" si="131"/>
        <v>29</v>
      </c>
    </row>
    <row r="372" spans="2:18" ht="18.5" thickBot="1">
      <c r="B372" s="219"/>
      <c r="C372" s="220"/>
      <c r="D372" s="241"/>
      <c r="E372" s="247"/>
      <c r="F372" s="239" t="s">
        <v>37</v>
      </c>
      <c r="G372" s="240"/>
      <c r="H372" s="85">
        <v>45</v>
      </c>
      <c r="I372" s="86">
        <v>0</v>
      </c>
      <c r="J372" s="87"/>
      <c r="K372" s="88"/>
      <c r="L372" s="89">
        <v>0</v>
      </c>
      <c r="M372" s="86">
        <v>45</v>
      </c>
      <c r="N372" s="87"/>
      <c r="O372" s="88"/>
      <c r="P372" s="89">
        <v>15</v>
      </c>
      <c r="Q372" s="90"/>
      <c r="R372" s="91">
        <f t="shared" si="131"/>
        <v>15</v>
      </c>
    </row>
    <row r="373" spans="2:18">
      <c r="B373" s="219"/>
      <c r="C373" s="220"/>
      <c r="D373" s="241"/>
      <c r="E373" s="242" t="s">
        <v>76</v>
      </c>
      <c r="F373" s="243" t="s">
        <v>26</v>
      </c>
      <c r="G373" s="244"/>
      <c r="H373" s="96">
        <v>940</v>
      </c>
      <c r="I373" s="96">
        <v>754</v>
      </c>
      <c r="J373" s="97"/>
      <c r="K373" s="98"/>
      <c r="L373" s="245">
        <f>+L374+SUM(L379:L383)</f>
        <v>488.26751164319182</v>
      </c>
      <c r="M373" s="96">
        <v>185</v>
      </c>
      <c r="N373" s="100"/>
      <c r="O373" s="101"/>
      <c r="P373" s="245">
        <f>+P374+SUM(P379:P383)</f>
        <v>123.82693448718214</v>
      </c>
      <c r="Q373" s="102"/>
      <c r="R373" s="103">
        <f t="shared" ref="R373" si="132">+R374+SUM(R379:R383)</f>
        <v>612.09444613037397</v>
      </c>
    </row>
    <row r="374" spans="2:18">
      <c r="B374" s="219"/>
      <c r="C374" s="220"/>
      <c r="D374" s="241"/>
      <c r="E374" s="246"/>
      <c r="F374" s="223" t="s">
        <v>27</v>
      </c>
      <c r="G374" s="224" t="s">
        <v>28</v>
      </c>
      <c r="H374" s="38">
        <v>297</v>
      </c>
      <c r="I374" s="38">
        <v>260</v>
      </c>
      <c r="J374" s="39">
        <v>193</v>
      </c>
      <c r="K374" s="42">
        <v>148</v>
      </c>
      <c r="L374" s="225">
        <f>SUM(L375:L378)</f>
        <v>179.2675116431918</v>
      </c>
      <c r="M374" s="38">
        <v>38</v>
      </c>
      <c r="N374" s="39">
        <v>38</v>
      </c>
      <c r="O374" s="42">
        <v>18</v>
      </c>
      <c r="P374" s="225">
        <f>SUM(P375:P378)</f>
        <v>34.826934487182143</v>
      </c>
      <c r="Q374" s="43"/>
      <c r="R374" s="44">
        <f t="shared" ref="R374" si="133">SUM(R375:R378)</f>
        <v>214.09444613037394</v>
      </c>
    </row>
    <row r="375" spans="2:18">
      <c r="B375" s="219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0.1056456879915066</v>
      </c>
      <c r="R375" s="53">
        <f t="shared" ref="R375:R378" si="134">L375+P375</f>
        <v>0</v>
      </c>
    </row>
    <row r="376" spans="2:18">
      <c r="B376" s="219"/>
      <c r="C376" s="220"/>
      <c r="D376" s="241"/>
      <c r="E376" s="246"/>
      <c r="F376" s="226"/>
      <c r="G376" s="230" t="s">
        <v>30</v>
      </c>
      <c r="H376" s="47">
        <v>268</v>
      </c>
      <c r="I376" s="48">
        <v>230</v>
      </c>
      <c r="J376" s="48">
        <v>163</v>
      </c>
      <c r="K376" s="51">
        <v>138</v>
      </c>
      <c r="L376" s="231">
        <f>J376*(1-Q376)+K376*Q376</f>
        <v>159.03366810897768</v>
      </c>
      <c r="M376" s="48">
        <v>38</v>
      </c>
      <c r="N376" s="48">
        <v>38</v>
      </c>
      <c r="O376" s="51">
        <v>18</v>
      </c>
      <c r="P376" s="231">
        <f>N376*(1-Q376)+O376*Q376</f>
        <v>34.826934487182143</v>
      </c>
      <c r="Q376" s="229">
        <f>$Q$4</f>
        <v>0.15865327564089282</v>
      </c>
      <c r="R376" s="53">
        <f t="shared" si="134"/>
        <v>193.86060259615982</v>
      </c>
    </row>
    <row r="377" spans="2:18">
      <c r="B377" s="219"/>
      <c r="C377" s="220"/>
      <c r="D377" s="241"/>
      <c r="E377" s="246"/>
      <c r="F377" s="226"/>
      <c r="G377" s="230" t="s">
        <v>31</v>
      </c>
      <c r="H377" s="47">
        <v>30</v>
      </c>
      <c r="I377" s="48">
        <v>30</v>
      </c>
      <c r="J377" s="48">
        <v>30</v>
      </c>
      <c r="K377" s="51">
        <v>10</v>
      </c>
      <c r="L377" s="231">
        <f>J377*(1-Q377)+K377*Q377</f>
        <v>20.233843534214117</v>
      </c>
      <c r="M377" s="48">
        <v>0</v>
      </c>
      <c r="N377" s="48">
        <v>0</v>
      </c>
      <c r="O377" s="51">
        <v>0</v>
      </c>
      <c r="P377" s="231">
        <f>N377*(1-Q377)+O377*Q377</f>
        <v>0</v>
      </c>
      <c r="Q377" s="229">
        <f>$Q$5</f>
        <v>0.48830782328929417</v>
      </c>
      <c r="R377" s="53">
        <f t="shared" si="134"/>
        <v>20.233843534214117</v>
      </c>
    </row>
    <row r="378" spans="2:18">
      <c r="B378" s="219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0.38813826225570464</v>
      </c>
      <c r="R378" s="65">
        <f t="shared" si="134"/>
        <v>0</v>
      </c>
    </row>
    <row r="379" spans="2:18">
      <c r="B379" s="219"/>
      <c r="C379" s="220"/>
      <c r="D379" s="241"/>
      <c r="E379" s="246"/>
      <c r="F379" s="236" t="s">
        <v>33</v>
      </c>
      <c r="G379" s="237"/>
      <c r="H379" s="68">
        <v>393</v>
      </c>
      <c r="I379" s="69">
        <v>335</v>
      </c>
      <c r="J379" s="70"/>
      <c r="K379" s="71"/>
      <c r="L379" s="72">
        <v>245</v>
      </c>
      <c r="M379" s="69">
        <v>57</v>
      </c>
      <c r="N379" s="70"/>
      <c r="O379" s="71"/>
      <c r="P379" s="72">
        <v>17</v>
      </c>
      <c r="Q379" s="73"/>
      <c r="R379" s="74">
        <f t="shared" ref="R379:R383" si="135">+L379+P379</f>
        <v>262</v>
      </c>
    </row>
    <row r="380" spans="2:18">
      <c r="B380" s="219"/>
      <c r="C380" s="220"/>
      <c r="D380" s="241"/>
      <c r="E380" s="246"/>
      <c r="F380" s="236" t="s">
        <v>34</v>
      </c>
      <c r="G380" s="237"/>
      <c r="H380" s="75">
        <v>112</v>
      </c>
      <c r="I380" s="76">
        <v>60</v>
      </c>
      <c r="J380" s="77"/>
      <c r="K380" s="78"/>
      <c r="L380" s="79">
        <v>48</v>
      </c>
      <c r="M380" s="76">
        <v>53</v>
      </c>
      <c r="N380" s="77"/>
      <c r="O380" s="78"/>
      <c r="P380" s="79">
        <v>53</v>
      </c>
      <c r="Q380" s="80"/>
      <c r="R380" s="81">
        <f t="shared" si="135"/>
        <v>101</v>
      </c>
    </row>
    <row r="381" spans="2:18">
      <c r="B381" s="219"/>
      <c r="C381" s="220"/>
      <c r="D381" s="241"/>
      <c r="E381" s="246"/>
      <c r="F381" s="236" t="s">
        <v>35</v>
      </c>
      <c r="G381" s="237"/>
      <c r="H381" s="75">
        <v>103</v>
      </c>
      <c r="I381" s="76">
        <v>78</v>
      </c>
      <c r="J381" s="77"/>
      <c r="K381" s="78"/>
      <c r="L381" s="79">
        <v>16</v>
      </c>
      <c r="M381" s="76">
        <v>25</v>
      </c>
      <c r="N381" s="77"/>
      <c r="O381" s="78"/>
      <c r="P381" s="79">
        <v>19</v>
      </c>
      <c r="Q381" s="80"/>
      <c r="R381" s="81">
        <f t="shared" si="135"/>
        <v>35</v>
      </c>
    </row>
    <row r="382" spans="2:18">
      <c r="B382" s="219"/>
      <c r="C382" s="220"/>
      <c r="D382" s="241"/>
      <c r="E382" s="246"/>
      <c r="F382" s="236" t="s">
        <v>36</v>
      </c>
      <c r="G382" s="237"/>
      <c r="H382" s="75">
        <v>18</v>
      </c>
      <c r="I382" s="76">
        <v>18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219"/>
      <c r="C383" s="220"/>
      <c r="D383" s="241"/>
      <c r="E383" s="247"/>
      <c r="F383" s="239" t="s">
        <v>37</v>
      </c>
      <c r="G383" s="240"/>
      <c r="H383" s="85">
        <v>16</v>
      </c>
      <c r="I383" s="86">
        <v>4</v>
      </c>
      <c r="J383" s="87"/>
      <c r="K383" s="88"/>
      <c r="L383" s="89">
        <v>0</v>
      </c>
      <c r="M383" s="86">
        <v>13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219"/>
      <c r="C384" s="220"/>
      <c r="D384" s="241"/>
      <c r="E384" s="242" t="s">
        <v>77</v>
      </c>
      <c r="F384" s="243" t="s">
        <v>26</v>
      </c>
      <c r="G384" s="244"/>
      <c r="H384" s="96">
        <v>559</v>
      </c>
      <c r="I384" s="96">
        <v>298</v>
      </c>
      <c r="J384" s="97"/>
      <c r="K384" s="98"/>
      <c r="L384" s="245">
        <f>+L385+SUM(L390:L394)</f>
        <v>222.41346724359107</v>
      </c>
      <c r="M384" s="96">
        <v>261</v>
      </c>
      <c r="N384" s="100"/>
      <c r="O384" s="101"/>
      <c r="P384" s="245">
        <f>+P385+SUM(P390:P394)</f>
        <v>210</v>
      </c>
      <c r="Q384" s="102"/>
      <c r="R384" s="103">
        <f t="shared" ref="R384" si="136">+R385+SUM(R390:R394)</f>
        <v>432.41346724359107</v>
      </c>
    </row>
    <row r="385" spans="2:18">
      <c r="B385" s="219"/>
      <c r="C385" s="220"/>
      <c r="D385" s="241"/>
      <c r="E385" s="246"/>
      <c r="F385" s="223" t="s">
        <v>27</v>
      </c>
      <c r="G385" s="224" t="s">
        <v>28</v>
      </c>
      <c r="H385" s="38">
        <v>132</v>
      </c>
      <c r="I385" s="38">
        <v>101</v>
      </c>
      <c r="J385" s="39">
        <v>81</v>
      </c>
      <c r="K385" s="42">
        <v>71</v>
      </c>
      <c r="L385" s="225">
        <f>SUM(L386:L389)</f>
        <v>79.413467243591072</v>
      </c>
      <c r="M385" s="38">
        <v>30</v>
      </c>
      <c r="N385" s="39">
        <v>30</v>
      </c>
      <c r="O385" s="42">
        <v>30</v>
      </c>
      <c r="P385" s="225">
        <f>SUM(P386:P389)</f>
        <v>30</v>
      </c>
      <c r="Q385" s="43"/>
      <c r="R385" s="44">
        <f t="shared" ref="R385" si="137">SUM(R386:R389)</f>
        <v>109.41346724359107</v>
      </c>
    </row>
    <row r="386" spans="2:18">
      <c r="B386" s="219"/>
      <c r="C386" s="220"/>
      <c r="D386" s="241"/>
      <c r="E386" s="246"/>
      <c r="F386" s="226"/>
      <c r="G386" s="227" t="s">
        <v>29</v>
      </c>
      <c r="H386" s="47">
        <v>12</v>
      </c>
      <c r="I386" s="48">
        <v>12</v>
      </c>
      <c r="J386" s="48">
        <v>12</v>
      </c>
      <c r="K386" s="51">
        <v>12</v>
      </c>
      <c r="L386" s="228">
        <f>J386*(1-Q386)+K386*Q386</f>
        <v>11.999999999999998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0.1056456879915066</v>
      </c>
      <c r="R386" s="53">
        <f t="shared" ref="R386:R389" si="138">L386+P386</f>
        <v>11.999999999999998</v>
      </c>
    </row>
    <row r="387" spans="2:18">
      <c r="B387" s="219"/>
      <c r="C387" s="220"/>
      <c r="D387" s="241"/>
      <c r="E387" s="246"/>
      <c r="F387" s="226"/>
      <c r="G387" s="230" t="s">
        <v>30</v>
      </c>
      <c r="H387" s="47">
        <v>56</v>
      </c>
      <c r="I387" s="48">
        <v>56</v>
      </c>
      <c r="J387" s="48">
        <v>36</v>
      </c>
      <c r="K387" s="51">
        <v>26</v>
      </c>
      <c r="L387" s="231">
        <f>J387*(1-Q387)+K387*Q387</f>
        <v>34.413467243591072</v>
      </c>
      <c r="M387" s="48">
        <v>0</v>
      </c>
      <c r="N387" s="48">
        <v>0</v>
      </c>
      <c r="O387" s="51">
        <v>0</v>
      </c>
      <c r="P387" s="231">
        <f>N387*(1-Q387)+O387*Q387</f>
        <v>0</v>
      </c>
      <c r="Q387" s="229">
        <f>$Q$4</f>
        <v>0.15865327564089282</v>
      </c>
      <c r="R387" s="53">
        <f t="shared" si="138"/>
        <v>34.413467243591072</v>
      </c>
    </row>
    <row r="388" spans="2:18">
      <c r="B388" s="219"/>
      <c r="C388" s="220"/>
      <c r="D388" s="241"/>
      <c r="E388" s="246"/>
      <c r="F388" s="226"/>
      <c r="G388" s="230" t="s">
        <v>31</v>
      </c>
      <c r="H388" s="47">
        <v>64</v>
      </c>
      <c r="I388" s="48">
        <v>33</v>
      </c>
      <c r="J388" s="48">
        <v>33</v>
      </c>
      <c r="K388" s="51">
        <v>33</v>
      </c>
      <c r="L388" s="231">
        <f>J388*(1-Q388)+K388*Q388</f>
        <v>33</v>
      </c>
      <c r="M388" s="48">
        <v>30</v>
      </c>
      <c r="N388" s="48">
        <v>30</v>
      </c>
      <c r="O388" s="51">
        <v>30</v>
      </c>
      <c r="P388" s="231">
        <f>N388*(1-Q388)+O388*Q388</f>
        <v>30</v>
      </c>
      <c r="Q388" s="229">
        <f>$Q$5</f>
        <v>0.48830782328929417</v>
      </c>
      <c r="R388" s="53">
        <f t="shared" si="138"/>
        <v>63</v>
      </c>
    </row>
    <row r="389" spans="2:18">
      <c r="B389" s="219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0.38813826225570464</v>
      </c>
      <c r="R389" s="65">
        <f t="shared" si="138"/>
        <v>0</v>
      </c>
    </row>
    <row r="390" spans="2:18">
      <c r="B390" s="219"/>
      <c r="C390" s="220"/>
      <c r="D390" s="241"/>
      <c r="E390" s="246"/>
      <c r="F390" s="236" t="s">
        <v>33</v>
      </c>
      <c r="G390" s="237"/>
      <c r="H390" s="68">
        <v>175</v>
      </c>
      <c r="I390" s="69">
        <v>103</v>
      </c>
      <c r="J390" s="70"/>
      <c r="K390" s="71"/>
      <c r="L390" s="72">
        <v>58</v>
      </c>
      <c r="M390" s="69">
        <v>73</v>
      </c>
      <c r="N390" s="70"/>
      <c r="O390" s="71"/>
      <c r="P390" s="72">
        <v>49</v>
      </c>
      <c r="Q390" s="73"/>
      <c r="R390" s="74">
        <f t="shared" ref="R390:R394" si="139">+L390+P390</f>
        <v>107</v>
      </c>
    </row>
    <row r="391" spans="2:18">
      <c r="B391" s="219"/>
      <c r="C391" s="220"/>
      <c r="D391" s="241"/>
      <c r="E391" s="246"/>
      <c r="F391" s="236" t="s">
        <v>34</v>
      </c>
      <c r="G391" s="237"/>
      <c r="H391" s="75">
        <v>94</v>
      </c>
      <c r="I391" s="76">
        <v>34</v>
      </c>
      <c r="J391" s="77"/>
      <c r="K391" s="78"/>
      <c r="L391" s="79">
        <v>34</v>
      </c>
      <c r="M391" s="76">
        <v>60</v>
      </c>
      <c r="N391" s="77"/>
      <c r="O391" s="78"/>
      <c r="P391" s="79">
        <v>60</v>
      </c>
      <c r="Q391" s="80"/>
      <c r="R391" s="81">
        <f t="shared" si="139"/>
        <v>94</v>
      </c>
    </row>
    <row r="392" spans="2:18">
      <c r="B392" s="219"/>
      <c r="C392" s="220"/>
      <c r="D392" s="241"/>
      <c r="E392" s="246"/>
      <c r="F392" s="236" t="s">
        <v>35</v>
      </c>
      <c r="G392" s="237"/>
      <c r="H392" s="75">
        <v>117</v>
      </c>
      <c r="I392" s="76">
        <v>60</v>
      </c>
      <c r="J392" s="77"/>
      <c r="K392" s="78"/>
      <c r="L392" s="79">
        <v>51</v>
      </c>
      <c r="M392" s="76">
        <v>57</v>
      </c>
      <c r="N392" s="77"/>
      <c r="O392" s="78"/>
      <c r="P392" s="79">
        <v>31</v>
      </c>
      <c r="Q392" s="80"/>
      <c r="R392" s="81">
        <f t="shared" si="139"/>
        <v>82</v>
      </c>
    </row>
    <row r="393" spans="2:18">
      <c r="B393" s="219"/>
      <c r="C393" s="220"/>
      <c r="D393" s="241"/>
      <c r="E393" s="246"/>
      <c r="F393" s="236" t="s">
        <v>36</v>
      </c>
      <c r="G393" s="237"/>
      <c r="H393" s="75">
        <v>40</v>
      </c>
      <c r="I393" s="76">
        <v>0</v>
      </c>
      <c r="J393" s="77"/>
      <c r="K393" s="78"/>
      <c r="L393" s="79">
        <v>0</v>
      </c>
      <c r="M393" s="76">
        <v>40</v>
      </c>
      <c r="N393" s="77"/>
      <c r="O393" s="78"/>
      <c r="P393" s="79">
        <v>40</v>
      </c>
      <c r="Q393" s="80"/>
      <c r="R393" s="81">
        <f t="shared" si="139"/>
        <v>40</v>
      </c>
    </row>
    <row r="394" spans="2:18" ht="18.5" thickBot="1">
      <c r="B394" s="219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219"/>
      <c r="C395" s="220"/>
      <c r="D395" s="241"/>
      <c r="E395" s="242" t="s">
        <v>51</v>
      </c>
      <c r="F395" s="243" t="s">
        <v>26</v>
      </c>
      <c r="G395" s="244"/>
      <c r="H395" s="96">
        <v>24847</v>
      </c>
      <c r="I395" s="96">
        <v>23194</v>
      </c>
      <c r="J395" s="97"/>
      <c r="K395" s="98"/>
      <c r="L395" s="245">
        <f>+L396+SUM(L401:L405)</f>
        <v>7292.4146699110497</v>
      </c>
      <c r="M395" s="96">
        <v>1653</v>
      </c>
      <c r="N395" s="100"/>
      <c r="O395" s="101"/>
      <c r="P395" s="245">
        <f>+P396+SUM(P401:P405)</f>
        <v>864.42340852931545</v>
      </c>
      <c r="Q395" s="102"/>
      <c r="R395" s="103">
        <f t="shared" ref="R395" si="140">+R396+SUM(R401:R405)</f>
        <v>8156.8380784403653</v>
      </c>
    </row>
    <row r="396" spans="2:18">
      <c r="B396" s="219"/>
      <c r="C396" s="220"/>
      <c r="D396" s="241"/>
      <c r="E396" s="246"/>
      <c r="F396" s="223" t="s">
        <v>27</v>
      </c>
      <c r="G396" s="224" t="s">
        <v>28</v>
      </c>
      <c r="H396" s="38">
        <v>18704</v>
      </c>
      <c r="I396" s="38">
        <v>18016</v>
      </c>
      <c r="J396" s="39">
        <v>7091</v>
      </c>
      <c r="K396" s="42">
        <v>4936</v>
      </c>
      <c r="L396" s="225">
        <f>SUM(L397:L400)</f>
        <v>6393.4146699110497</v>
      </c>
      <c r="M396" s="38">
        <v>687</v>
      </c>
      <c r="N396" s="39">
        <v>551</v>
      </c>
      <c r="O396" s="42">
        <v>431</v>
      </c>
      <c r="P396" s="225">
        <f>SUM(P397:P400)</f>
        <v>504.42340852931545</v>
      </c>
      <c r="Q396" s="43"/>
      <c r="R396" s="44">
        <f t="shared" ref="R396" si="141">SUM(R397:R400)</f>
        <v>6897.8380784403653</v>
      </c>
    </row>
    <row r="397" spans="2:18">
      <c r="B397" s="219"/>
      <c r="C397" s="220"/>
      <c r="D397" s="241"/>
      <c r="E397" s="246"/>
      <c r="F397" s="226"/>
      <c r="G397" s="227" t="s">
        <v>29</v>
      </c>
      <c r="H397" s="47">
        <v>3810</v>
      </c>
      <c r="I397" s="48">
        <v>3810</v>
      </c>
      <c r="J397" s="48">
        <v>516</v>
      </c>
      <c r="K397" s="51">
        <v>318</v>
      </c>
      <c r="L397" s="228">
        <f>J397*(1-Q397)+K397*Q397</f>
        <v>495.08215377768164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0.1056456879915066</v>
      </c>
      <c r="R397" s="53">
        <f t="shared" ref="R397:R400" si="142">L397+P397</f>
        <v>495.08215377768164</v>
      </c>
    </row>
    <row r="398" spans="2:18">
      <c r="B398" s="219"/>
      <c r="C398" s="220"/>
      <c r="D398" s="241"/>
      <c r="E398" s="246"/>
      <c r="F398" s="226"/>
      <c r="G398" s="230" t="s">
        <v>30</v>
      </c>
      <c r="H398" s="47">
        <v>3371</v>
      </c>
      <c r="I398" s="48">
        <v>3371</v>
      </c>
      <c r="J398" s="48">
        <v>1466</v>
      </c>
      <c r="K398" s="51">
        <v>1044</v>
      </c>
      <c r="L398" s="231">
        <f>J398*(1-Q398)+K398*Q398</f>
        <v>1399.0483176795433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0.15865327564089282</v>
      </c>
      <c r="R398" s="53">
        <f t="shared" si="142"/>
        <v>1399.0483176795433</v>
      </c>
    </row>
    <row r="399" spans="2:18">
      <c r="B399" s="219"/>
      <c r="C399" s="220"/>
      <c r="D399" s="241"/>
      <c r="E399" s="246"/>
      <c r="F399" s="226"/>
      <c r="G399" s="230" t="s">
        <v>31</v>
      </c>
      <c r="H399" s="47">
        <v>1565</v>
      </c>
      <c r="I399" s="48">
        <v>1565</v>
      </c>
      <c r="J399" s="48">
        <v>430</v>
      </c>
      <c r="K399" s="51">
        <v>291</v>
      </c>
      <c r="L399" s="231">
        <f>J399*(1-Q399)+K399*Q399</f>
        <v>362.12521256278814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0.48830782328929417</v>
      </c>
      <c r="R399" s="53">
        <f t="shared" si="142"/>
        <v>362.12521256278814</v>
      </c>
    </row>
    <row r="400" spans="2:18">
      <c r="B400" s="219"/>
      <c r="C400" s="220"/>
      <c r="D400" s="241"/>
      <c r="E400" s="246"/>
      <c r="F400" s="232"/>
      <c r="G400" s="233" t="s">
        <v>32</v>
      </c>
      <c r="H400" s="58">
        <v>9957</v>
      </c>
      <c r="I400" s="59">
        <v>9269</v>
      </c>
      <c r="J400" s="60">
        <v>4679</v>
      </c>
      <c r="K400" s="63">
        <v>3283</v>
      </c>
      <c r="L400" s="234">
        <f>J400*(1-Q400)+K400*Q400</f>
        <v>4137.1589858910365</v>
      </c>
      <c r="M400" s="59">
        <v>687</v>
      </c>
      <c r="N400" s="60">
        <v>551</v>
      </c>
      <c r="O400" s="63">
        <v>431</v>
      </c>
      <c r="P400" s="234">
        <f>N400*(1-Q400)+O400*Q400</f>
        <v>504.42340852931545</v>
      </c>
      <c r="Q400" s="235">
        <f>$Q$6</f>
        <v>0.38813826225570464</v>
      </c>
      <c r="R400" s="65">
        <f t="shared" si="142"/>
        <v>4641.5823944203521</v>
      </c>
    </row>
    <row r="401" spans="2:18">
      <c r="B401" s="219"/>
      <c r="C401" s="220"/>
      <c r="D401" s="241"/>
      <c r="E401" s="246"/>
      <c r="F401" s="236" t="s">
        <v>33</v>
      </c>
      <c r="G401" s="237"/>
      <c r="H401" s="68">
        <v>3350</v>
      </c>
      <c r="I401" s="69">
        <v>3054</v>
      </c>
      <c r="J401" s="70"/>
      <c r="K401" s="71"/>
      <c r="L401" s="72">
        <v>741</v>
      </c>
      <c r="M401" s="69">
        <v>296</v>
      </c>
      <c r="N401" s="70"/>
      <c r="O401" s="71"/>
      <c r="P401" s="72">
        <v>166</v>
      </c>
      <c r="Q401" s="73"/>
      <c r="R401" s="74">
        <f t="shared" ref="R401:R405" si="143">+L401+P401</f>
        <v>907</v>
      </c>
    </row>
    <row r="402" spans="2:18">
      <c r="B402" s="219"/>
      <c r="C402" s="220"/>
      <c r="D402" s="241"/>
      <c r="E402" s="246"/>
      <c r="F402" s="236" t="s">
        <v>34</v>
      </c>
      <c r="G402" s="237"/>
      <c r="H402" s="75">
        <v>1183</v>
      </c>
      <c r="I402" s="76">
        <v>1089</v>
      </c>
      <c r="J402" s="77"/>
      <c r="K402" s="78"/>
      <c r="L402" s="79">
        <v>85</v>
      </c>
      <c r="M402" s="76">
        <v>95</v>
      </c>
      <c r="N402" s="77"/>
      <c r="O402" s="78"/>
      <c r="P402" s="79">
        <v>33</v>
      </c>
      <c r="Q402" s="80"/>
      <c r="R402" s="81">
        <f t="shared" si="143"/>
        <v>118</v>
      </c>
    </row>
    <row r="403" spans="2:18">
      <c r="B403" s="219"/>
      <c r="C403" s="220"/>
      <c r="D403" s="241"/>
      <c r="E403" s="246"/>
      <c r="F403" s="236" t="s">
        <v>35</v>
      </c>
      <c r="G403" s="237"/>
      <c r="H403" s="75">
        <v>758</v>
      </c>
      <c r="I403" s="76">
        <v>532</v>
      </c>
      <c r="J403" s="77"/>
      <c r="K403" s="78"/>
      <c r="L403" s="79">
        <v>63</v>
      </c>
      <c r="M403" s="76">
        <v>227</v>
      </c>
      <c r="N403" s="77"/>
      <c r="O403" s="78"/>
      <c r="P403" s="79">
        <v>116</v>
      </c>
      <c r="Q403" s="80"/>
      <c r="R403" s="81">
        <f t="shared" si="143"/>
        <v>179</v>
      </c>
    </row>
    <row r="404" spans="2:18">
      <c r="B404" s="219"/>
      <c r="C404" s="220"/>
      <c r="D404" s="241"/>
      <c r="E404" s="246"/>
      <c r="F404" s="236" t="s">
        <v>36</v>
      </c>
      <c r="G404" s="237"/>
      <c r="H404" s="75">
        <v>829</v>
      </c>
      <c r="I404" s="76">
        <v>496</v>
      </c>
      <c r="J404" s="77"/>
      <c r="K404" s="78"/>
      <c r="L404" s="79">
        <v>10</v>
      </c>
      <c r="M404" s="76">
        <v>333</v>
      </c>
      <c r="N404" s="77"/>
      <c r="O404" s="78"/>
      <c r="P404" s="79">
        <v>45</v>
      </c>
      <c r="Q404" s="80"/>
      <c r="R404" s="81">
        <f t="shared" si="143"/>
        <v>55</v>
      </c>
    </row>
    <row r="405" spans="2:18" ht="18.5" thickBot="1">
      <c r="B405" s="219"/>
      <c r="C405" s="220"/>
      <c r="D405" s="241"/>
      <c r="E405" s="247"/>
      <c r="F405" s="239" t="s">
        <v>37</v>
      </c>
      <c r="G405" s="240"/>
      <c r="H405" s="85">
        <v>22</v>
      </c>
      <c r="I405" s="86">
        <v>7</v>
      </c>
      <c r="J405" s="87"/>
      <c r="K405" s="88"/>
      <c r="L405" s="89">
        <v>0</v>
      </c>
      <c r="M405" s="86">
        <v>15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219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31960</v>
      </c>
      <c r="I406" s="26">
        <v>29128</v>
      </c>
      <c r="J406" s="27"/>
      <c r="K406" s="28"/>
      <c r="L406" s="218">
        <f>+L407+SUM(L412:L416)</f>
        <v>14344.435365005475</v>
      </c>
      <c r="M406" s="26">
        <v>2832</v>
      </c>
      <c r="N406" s="27"/>
      <c r="O406" s="28"/>
      <c r="P406" s="218">
        <f>+P407+SUM(P412:P416)</f>
        <v>851.22228772460107</v>
      </c>
      <c r="Q406" s="30"/>
      <c r="R406" s="31">
        <f t="shared" ref="R406" si="144">+R407+SUM(R412:R416)</f>
        <v>15195.657652730077</v>
      </c>
    </row>
    <row r="407" spans="2:18">
      <c r="B407" s="219"/>
      <c r="C407" s="257"/>
      <c r="D407" s="258"/>
      <c r="E407" s="222"/>
      <c r="F407" s="223" t="s">
        <v>27</v>
      </c>
      <c r="G407" s="224" t="s">
        <v>28</v>
      </c>
      <c r="H407" s="38">
        <v>12846</v>
      </c>
      <c r="I407" s="38">
        <v>11340</v>
      </c>
      <c r="J407" s="39">
        <v>10901</v>
      </c>
      <c r="K407" s="42">
        <v>7779</v>
      </c>
      <c r="L407" s="225">
        <f>SUM(L408:L411)</f>
        <v>9596.4353650054745</v>
      </c>
      <c r="M407" s="38">
        <v>1506</v>
      </c>
      <c r="N407" s="39">
        <v>935</v>
      </c>
      <c r="O407" s="42">
        <v>352</v>
      </c>
      <c r="P407" s="225">
        <f>SUM(P408:P411)</f>
        <v>679.22228772460107</v>
      </c>
      <c r="Q407" s="43"/>
      <c r="R407" s="44">
        <f t="shared" ref="R407" si="145">SUM(R408:R411)</f>
        <v>10275.657652730077</v>
      </c>
    </row>
    <row r="408" spans="2:18">
      <c r="B408" s="219"/>
      <c r="C408" s="257"/>
      <c r="D408" s="258"/>
      <c r="E408" s="222"/>
      <c r="F408" s="226"/>
      <c r="G408" s="227" t="s">
        <v>29</v>
      </c>
      <c r="H408" s="47">
        <v>117</v>
      </c>
      <c r="I408" s="48">
        <v>117</v>
      </c>
      <c r="J408" s="48">
        <v>32</v>
      </c>
      <c r="K408" s="51">
        <v>32</v>
      </c>
      <c r="L408" s="228">
        <f>J408*(1-Q408)+K408*Q408</f>
        <v>32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0.1056456879915066</v>
      </c>
      <c r="R408" s="53">
        <f t="shared" ref="R408:R411" si="146">L408+P408</f>
        <v>32</v>
      </c>
    </row>
    <row r="409" spans="2:18">
      <c r="B409" s="219"/>
      <c r="C409" s="257"/>
      <c r="D409" s="258"/>
      <c r="E409" s="222"/>
      <c r="F409" s="226"/>
      <c r="G409" s="230" t="s">
        <v>30</v>
      </c>
      <c r="H409" s="47">
        <v>1959</v>
      </c>
      <c r="I409" s="48">
        <v>1757</v>
      </c>
      <c r="J409" s="48">
        <v>1639</v>
      </c>
      <c r="K409" s="51">
        <v>1011</v>
      </c>
      <c r="L409" s="231">
        <f>J409*(1-Q409)+K409*Q409</f>
        <v>1539.3657428975193</v>
      </c>
      <c r="M409" s="48">
        <v>202</v>
      </c>
      <c r="N409" s="48">
        <v>158</v>
      </c>
      <c r="O409" s="51">
        <v>77</v>
      </c>
      <c r="P409" s="231">
        <f>N409*(1-Q409)+O409*Q409</f>
        <v>145.14908467308769</v>
      </c>
      <c r="Q409" s="229">
        <f>$Q$4</f>
        <v>0.15865327564089282</v>
      </c>
      <c r="R409" s="53">
        <f t="shared" si="146"/>
        <v>1684.5148275706069</v>
      </c>
    </row>
    <row r="410" spans="2:18">
      <c r="B410" s="219"/>
      <c r="C410" s="257"/>
      <c r="D410" s="258"/>
      <c r="E410" s="222"/>
      <c r="F410" s="226"/>
      <c r="G410" s="230" t="s">
        <v>31</v>
      </c>
      <c r="H410" s="47">
        <v>9791</v>
      </c>
      <c r="I410" s="48">
        <v>8531</v>
      </c>
      <c r="J410" s="48">
        <v>8335</v>
      </c>
      <c r="K410" s="51">
        <v>5966</v>
      </c>
      <c r="L410" s="231">
        <f>J410*(1-Q410)+K410*Q410</f>
        <v>7178.1987666276627</v>
      </c>
      <c r="M410" s="48">
        <v>1260</v>
      </c>
      <c r="N410" s="48">
        <v>742</v>
      </c>
      <c r="O410" s="51">
        <v>262</v>
      </c>
      <c r="P410" s="231">
        <f>N410*(1-Q410)+O410*Q410</f>
        <v>507.61224482113886</v>
      </c>
      <c r="Q410" s="229">
        <f>$Q$5</f>
        <v>0.48830782328929417</v>
      </c>
      <c r="R410" s="53">
        <f t="shared" si="146"/>
        <v>7685.8110114488018</v>
      </c>
    </row>
    <row r="411" spans="2:18">
      <c r="B411" s="219"/>
      <c r="C411" s="257"/>
      <c r="D411" s="258"/>
      <c r="E411" s="222"/>
      <c r="F411" s="232"/>
      <c r="G411" s="233" t="s">
        <v>32</v>
      </c>
      <c r="H411" s="58">
        <v>979</v>
      </c>
      <c r="I411" s="59">
        <v>935</v>
      </c>
      <c r="J411" s="60">
        <v>895</v>
      </c>
      <c r="K411" s="63">
        <v>771</v>
      </c>
      <c r="L411" s="234">
        <f>J411*(1-Q411)+K411*Q411</f>
        <v>846.87085548029268</v>
      </c>
      <c r="M411" s="59">
        <v>44</v>
      </c>
      <c r="N411" s="60">
        <v>35</v>
      </c>
      <c r="O411" s="63">
        <v>13</v>
      </c>
      <c r="P411" s="234">
        <f>N411*(1-Q411)+O411*Q411</f>
        <v>26.460958230374501</v>
      </c>
      <c r="Q411" s="235">
        <f>$Q$6</f>
        <v>0.38813826225570464</v>
      </c>
      <c r="R411" s="65">
        <f t="shared" si="146"/>
        <v>873.33181371066712</v>
      </c>
    </row>
    <row r="412" spans="2:18">
      <c r="B412" s="219"/>
      <c r="C412" s="257"/>
      <c r="D412" s="258"/>
      <c r="E412" s="222"/>
      <c r="F412" s="236" t="s">
        <v>33</v>
      </c>
      <c r="G412" s="237"/>
      <c r="H412" s="68">
        <v>12069</v>
      </c>
      <c r="I412" s="69">
        <v>11234</v>
      </c>
      <c r="J412" s="70"/>
      <c r="K412" s="71"/>
      <c r="L412" s="72">
        <v>4266</v>
      </c>
      <c r="M412" s="69">
        <v>835</v>
      </c>
      <c r="N412" s="70"/>
      <c r="O412" s="71"/>
      <c r="P412" s="72">
        <v>116</v>
      </c>
      <c r="Q412" s="73"/>
      <c r="R412" s="74">
        <f t="shared" ref="R412:R416" si="147">+L412+P412</f>
        <v>4382</v>
      </c>
    </row>
    <row r="413" spans="2:18">
      <c r="B413" s="219"/>
      <c r="C413" s="257"/>
      <c r="D413" s="258"/>
      <c r="E413" s="222"/>
      <c r="F413" s="236" t="s">
        <v>34</v>
      </c>
      <c r="G413" s="237"/>
      <c r="H413" s="75">
        <v>4689</v>
      </c>
      <c r="I413" s="76">
        <v>4367</v>
      </c>
      <c r="J413" s="77"/>
      <c r="K413" s="78"/>
      <c r="L413" s="79">
        <v>482</v>
      </c>
      <c r="M413" s="76">
        <v>322</v>
      </c>
      <c r="N413" s="77"/>
      <c r="O413" s="78"/>
      <c r="P413" s="79">
        <v>11</v>
      </c>
      <c r="Q413" s="80"/>
      <c r="R413" s="81">
        <f t="shared" si="147"/>
        <v>493</v>
      </c>
    </row>
    <row r="414" spans="2:18">
      <c r="B414" s="219"/>
      <c r="C414" s="257"/>
      <c r="D414" s="258"/>
      <c r="E414" s="222"/>
      <c r="F414" s="236" t="s">
        <v>35</v>
      </c>
      <c r="G414" s="237"/>
      <c r="H414" s="75">
        <v>1734</v>
      </c>
      <c r="I414" s="76">
        <v>1609</v>
      </c>
      <c r="J414" s="77"/>
      <c r="K414" s="78"/>
      <c r="L414" s="79">
        <v>0</v>
      </c>
      <c r="M414" s="76">
        <v>125</v>
      </c>
      <c r="N414" s="77"/>
      <c r="O414" s="78"/>
      <c r="P414" s="79">
        <v>26</v>
      </c>
      <c r="Q414" s="80"/>
      <c r="R414" s="81">
        <f t="shared" si="147"/>
        <v>26</v>
      </c>
    </row>
    <row r="415" spans="2:18">
      <c r="B415" s="219"/>
      <c r="C415" s="257"/>
      <c r="D415" s="258"/>
      <c r="E415" s="222"/>
      <c r="F415" s="236" t="s">
        <v>36</v>
      </c>
      <c r="G415" s="237"/>
      <c r="H415" s="75">
        <v>510</v>
      </c>
      <c r="I415" s="76">
        <v>472</v>
      </c>
      <c r="J415" s="77"/>
      <c r="K415" s="78"/>
      <c r="L415" s="79">
        <v>0</v>
      </c>
      <c r="M415" s="76">
        <v>38</v>
      </c>
      <c r="N415" s="77"/>
      <c r="O415" s="78"/>
      <c r="P415" s="79">
        <v>19</v>
      </c>
      <c r="Q415" s="80"/>
      <c r="R415" s="81">
        <f t="shared" si="147"/>
        <v>19</v>
      </c>
    </row>
    <row r="416" spans="2:18" ht="18.5" thickBot="1">
      <c r="B416" s="219"/>
      <c r="C416" s="257"/>
      <c r="D416" s="258"/>
      <c r="E416" s="238"/>
      <c r="F416" s="239" t="s">
        <v>37</v>
      </c>
      <c r="G416" s="240"/>
      <c r="H416" s="85">
        <v>113</v>
      </c>
      <c r="I416" s="86">
        <v>107</v>
      </c>
      <c r="J416" s="87"/>
      <c r="K416" s="88"/>
      <c r="L416" s="89">
        <v>0</v>
      </c>
      <c r="M416" s="86">
        <v>6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219"/>
      <c r="C417" s="257"/>
      <c r="D417" s="259"/>
      <c r="E417" s="242" t="s">
        <v>53</v>
      </c>
      <c r="F417" s="243" t="s">
        <v>26</v>
      </c>
      <c r="G417" s="244"/>
      <c r="H417" s="96">
        <v>5398</v>
      </c>
      <c r="I417" s="96">
        <v>4594</v>
      </c>
      <c r="J417" s="97"/>
      <c r="K417" s="98"/>
      <c r="L417" s="245">
        <f>+L418+SUM(L423:L427)</f>
        <v>2963.333867357213</v>
      </c>
      <c r="M417" s="96">
        <v>804</v>
      </c>
      <c r="N417" s="100"/>
      <c r="O417" s="101"/>
      <c r="P417" s="245">
        <f>+P418+SUM(P423:P427)</f>
        <v>279.51958004976825</v>
      </c>
      <c r="Q417" s="102"/>
      <c r="R417" s="103">
        <f t="shared" ref="R417" si="148">+R418+SUM(R423:R427)</f>
        <v>3242.8534474069811</v>
      </c>
    </row>
    <row r="418" spans="2:18">
      <c r="B418" s="219"/>
      <c r="C418" s="257"/>
      <c r="D418" s="259"/>
      <c r="E418" s="246"/>
      <c r="F418" s="223" t="s">
        <v>27</v>
      </c>
      <c r="G418" s="224" t="s">
        <v>28</v>
      </c>
      <c r="H418" s="38">
        <v>3539</v>
      </c>
      <c r="I418" s="38">
        <v>2914</v>
      </c>
      <c r="J418" s="39">
        <v>2806</v>
      </c>
      <c r="K418" s="42">
        <v>1777</v>
      </c>
      <c r="L418" s="225">
        <f>SUM(L419:L422)</f>
        <v>2395.333867357213</v>
      </c>
      <c r="M418" s="38">
        <v>625</v>
      </c>
      <c r="N418" s="39">
        <v>350</v>
      </c>
      <c r="O418" s="42">
        <v>165</v>
      </c>
      <c r="P418" s="225">
        <f>SUM(P419:P422)</f>
        <v>272.51958004976825</v>
      </c>
      <c r="Q418" s="43"/>
      <c r="R418" s="44">
        <f t="shared" ref="R418" si="149">SUM(R419:R422)</f>
        <v>2667.8534474069811</v>
      </c>
    </row>
    <row r="419" spans="2:18">
      <c r="B419" s="219"/>
      <c r="C419" s="257"/>
      <c r="D419" s="259"/>
      <c r="E419" s="246"/>
      <c r="F419" s="226"/>
      <c r="G419" s="227" t="s">
        <v>29</v>
      </c>
      <c r="H419" s="47">
        <v>17</v>
      </c>
      <c r="I419" s="48">
        <v>17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0.1056456879915066</v>
      </c>
      <c r="R419" s="53">
        <f t="shared" ref="R419:R422" si="150">L419+P419</f>
        <v>0</v>
      </c>
    </row>
    <row r="420" spans="2:18">
      <c r="B420" s="219"/>
      <c r="C420" s="257"/>
      <c r="D420" s="259"/>
      <c r="E420" s="246"/>
      <c r="F420" s="226"/>
      <c r="G420" s="230" t="s">
        <v>30</v>
      </c>
      <c r="H420" s="47">
        <v>520</v>
      </c>
      <c r="I420" s="48">
        <v>453</v>
      </c>
      <c r="J420" s="48">
        <v>438</v>
      </c>
      <c r="K420" s="51">
        <v>161</v>
      </c>
      <c r="L420" s="231">
        <f>J420*(1-Q420)+K420*Q420</f>
        <v>394.05304264747269</v>
      </c>
      <c r="M420" s="48">
        <v>67</v>
      </c>
      <c r="N420" s="48">
        <v>51</v>
      </c>
      <c r="O420" s="51">
        <v>12</v>
      </c>
      <c r="P420" s="231">
        <f>N420*(1-Q420)+O420*Q420</f>
        <v>44.812522250005181</v>
      </c>
      <c r="Q420" s="229">
        <f>$Q$4</f>
        <v>0.15865327564089282</v>
      </c>
      <c r="R420" s="53">
        <f t="shared" si="150"/>
        <v>438.8655648974779</v>
      </c>
    </row>
    <row r="421" spans="2:18">
      <c r="B421" s="219"/>
      <c r="C421" s="257"/>
      <c r="D421" s="259"/>
      <c r="E421" s="246"/>
      <c r="F421" s="226"/>
      <c r="G421" s="230" t="s">
        <v>31</v>
      </c>
      <c r="H421" s="47">
        <v>2947</v>
      </c>
      <c r="I421" s="48">
        <v>2389</v>
      </c>
      <c r="J421" s="48">
        <v>2328</v>
      </c>
      <c r="K421" s="51">
        <v>1577</v>
      </c>
      <c r="L421" s="231">
        <f>J421*(1-Q421)+K421*Q421</f>
        <v>1961.2808247097403</v>
      </c>
      <c r="M421" s="48">
        <v>558</v>
      </c>
      <c r="N421" s="48">
        <v>299</v>
      </c>
      <c r="O421" s="51">
        <v>153</v>
      </c>
      <c r="P421" s="231">
        <f>N421*(1-Q421)+O421*Q421</f>
        <v>227.70705779976308</v>
      </c>
      <c r="Q421" s="229">
        <f>$Q$5</f>
        <v>0.48830782328929417</v>
      </c>
      <c r="R421" s="53">
        <f t="shared" si="150"/>
        <v>2188.9878825095034</v>
      </c>
    </row>
    <row r="422" spans="2:18">
      <c r="B422" s="219"/>
      <c r="C422" s="257"/>
      <c r="D422" s="259"/>
      <c r="E422" s="246"/>
      <c r="F422" s="232"/>
      <c r="G422" s="233" t="s">
        <v>32</v>
      </c>
      <c r="H422" s="58">
        <v>55</v>
      </c>
      <c r="I422" s="59">
        <v>55</v>
      </c>
      <c r="J422" s="60">
        <v>40</v>
      </c>
      <c r="K422" s="63">
        <v>40</v>
      </c>
      <c r="L422" s="234">
        <f>J422*(1-Q422)+K422*Q422</f>
        <v>40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0.38813826225570464</v>
      </c>
      <c r="R422" s="65">
        <f t="shared" si="150"/>
        <v>40</v>
      </c>
    </row>
    <row r="423" spans="2:18">
      <c r="B423" s="219"/>
      <c r="C423" s="257"/>
      <c r="D423" s="259"/>
      <c r="E423" s="246"/>
      <c r="F423" s="236" t="s">
        <v>33</v>
      </c>
      <c r="G423" s="237"/>
      <c r="H423" s="68">
        <v>1416</v>
      </c>
      <c r="I423" s="69">
        <v>1271</v>
      </c>
      <c r="J423" s="70"/>
      <c r="K423" s="71"/>
      <c r="L423" s="72">
        <v>518</v>
      </c>
      <c r="M423" s="69">
        <v>145</v>
      </c>
      <c r="N423" s="70"/>
      <c r="O423" s="71"/>
      <c r="P423" s="72">
        <v>7</v>
      </c>
      <c r="Q423" s="73"/>
      <c r="R423" s="74">
        <f t="shared" ref="R423:R427" si="151">+L423+P423</f>
        <v>525</v>
      </c>
    </row>
    <row r="424" spans="2:18">
      <c r="B424" s="219"/>
      <c r="C424" s="257"/>
      <c r="D424" s="259"/>
      <c r="E424" s="246"/>
      <c r="F424" s="236" t="s">
        <v>34</v>
      </c>
      <c r="G424" s="237"/>
      <c r="H424" s="75">
        <v>359</v>
      </c>
      <c r="I424" s="76">
        <v>325</v>
      </c>
      <c r="J424" s="77"/>
      <c r="K424" s="78"/>
      <c r="L424" s="79">
        <v>50</v>
      </c>
      <c r="M424" s="76">
        <v>34</v>
      </c>
      <c r="N424" s="77"/>
      <c r="O424" s="78"/>
      <c r="P424" s="79">
        <v>0</v>
      </c>
      <c r="Q424" s="80"/>
      <c r="R424" s="81">
        <f t="shared" si="151"/>
        <v>50</v>
      </c>
    </row>
    <row r="425" spans="2:18">
      <c r="B425" s="219"/>
      <c r="C425" s="257"/>
      <c r="D425" s="259"/>
      <c r="E425" s="246"/>
      <c r="F425" s="236" t="s">
        <v>35</v>
      </c>
      <c r="G425" s="237"/>
      <c r="H425" s="75">
        <v>41</v>
      </c>
      <c r="I425" s="76">
        <v>41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219"/>
      <c r="C426" s="257"/>
      <c r="D426" s="259"/>
      <c r="E426" s="246"/>
      <c r="F426" s="236" t="s">
        <v>36</v>
      </c>
      <c r="G426" s="237"/>
      <c r="H426" s="75">
        <v>19</v>
      </c>
      <c r="I426" s="76">
        <v>19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219"/>
      <c r="C427" s="257"/>
      <c r="D427" s="259"/>
      <c r="E427" s="247"/>
      <c r="F427" s="239" t="s">
        <v>37</v>
      </c>
      <c r="G427" s="240"/>
      <c r="H427" s="85">
        <v>25</v>
      </c>
      <c r="I427" s="86">
        <v>25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219"/>
      <c r="C428" s="257"/>
      <c r="D428" s="259"/>
      <c r="E428" s="242" t="s">
        <v>54</v>
      </c>
      <c r="F428" s="243" t="s">
        <v>26</v>
      </c>
      <c r="G428" s="244"/>
      <c r="H428" s="96">
        <v>12664</v>
      </c>
      <c r="I428" s="96">
        <v>11626</v>
      </c>
      <c r="J428" s="97"/>
      <c r="K428" s="98"/>
      <c r="L428" s="245">
        <f>+L429+SUM(L434:L438)</f>
        <v>6044.4238077339596</v>
      </c>
      <c r="M428" s="96">
        <v>1038</v>
      </c>
      <c r="N428" s="100"/>
      <c r="O428" s="101"/>
      <c r="P428" s="245">
        <f>+P429+SUM(P434:P438)</f>
        <v>378.58940146834414</v>
      </c>
      <c r="Q428" s="102"/>
      <c r="R428" s="103">
        <f t="shared" ref="R428" si="152">+R429+SUM(R434:R438)</f>
        <v>6423.0132092023041</v>
      </c>
    </row>
    <row r="429" spans="2:18">
      <c r="B429" s="219"/>
      <c r="C429" s="257"/>
      <c r="D429" s="259"/>
      <c r="E429" s="246"/>
      <c r="F429" s="223" t="s">
        <v>27</v>
      </c>
      <c r="G429" s="224" t="s">
        <v>28</v>
      </c>
      <c r="H429" s="38">
        <v>5675</v>
      </c>
      <c r="I429" s="38">
        <v>4975</v>
      </c>
      <c r="J429" s="39">
        <v>4771</v>
      </c>
      <c r="K429" s="42">
        <v>3497</v>
      </c>
      <c r="L429" s="225">
        <f>SUM(L430:L433)</f>
        <v>4202.4238077339596</v>
      </c>
      <c r="M429" s="38">
        <v>700</v>
      </c>
      <c r="N429" s="39">
        <v>465</v>
      </c>
      <c r="O429" s="42">
        <v>134</v>
      </c>
      <c r="P429" s="225">
        <f>SUM(P430:P433)</f>
        <v>314.58940146834414</v>
      </c>
      <c r="Q429" s="43"/>
      <c r="R429" s="44">
        <f t="shared" ref="R429" si="153">SUM(R430:R433)</f>
        <v>4517.0132092023041</v>
      </c>
    </row>
    <row r="430" spans="2:18">
      <c r="B430" s="219"/>
      <c r="C430" s="257"/>
      <c r="D430" s="259"/>
      <c r="E430" s="246"/>
      <c r="F430" s="226"/>
      <c r="G430" s="227" t="s">
        <v>29</v>
      </c>
      <c r="H430" s="47">
        <v>30</v>
      </c>
      <c r="I430" s="48">
        <v>30</v>
      </c>
      <c r="J430" s="48">
        <v>13</v>
      </c>
      <c r="K430" s="51">
        <v>13</v>
      </c>
      <c r="L430" s="228">
        <f>J430*(1-Q430)+K430*Q430</f>
        <v>12.999999999999998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0.1056456879915066</v>
      </c>
      <c r="R430" s="53">
        <f t="shared" ref="R430:R433" si="154">L430+P430</f>
        <v>12.999999999999998</v>
      </c>
    </row>
    <row r="431" spans="2:18">
      <c r="B431" s="219"/>
      <c r="C431" s="257"/>
      <c r="D431" s="259"/>
      <c r="E431" s="246"/>
      <c r="F431" s="226"/>
      <c r="G431" s="230" t="s">
        <v>30</v>
      </c>
      <c r="H431" s="47">
        <v>650</v>
      </c>
      <c r="I431" s="48">
        <v>571</v>
      </c>
      <c r="J431" s="48">
        <v>520</v>
      </c>
      <c r="K431" s="51">
        <v>364</v>
      </c>
      <c r="L431" s="231">
        <f>J431*(1-Q431)+K431*Q431</f>
        <v>495.25008900002069</v>
      </c>
      <c r="M431" s="48">
        <v>79</v>
      </c>
      <c r="N431" s="48">
        <v>69</v>
      </c>
      <c r="O431" s="51">
        <v>38</v>
      </c>
      <c r="P431" s="231">
        <f>N431*(1-Q431)+O431*Q431</f>
        <v>64.081748455132328</v>
      </c>
      <c r="Q431" s="229">
        <f>$Q$4</f>
        <v>0.15865327564089282</v>
      </c>
      <c r="R431" s="53">
        <f t="shared" si="154"/>
        <v>559.33183745515305</v>
      </c>
    </row>
    <row r="432" spans="2:18">
      <c r="B432" s="219"/>
      <c r="C432" s="257"/>
      <c r="D432" s="259"/>
      <c r="E432" s="246"/>
      <c r="F432" s="226"/>
      <c r="G432" s="230" t="s">
        <v>31</v>
      </c>
      <c r="H432" s="47">
        <v>4928</v>
      </c>
      <c r="I432" s="48">
        <v>4315</v>
      </c>
      <c r="J432" s="48">
        <v>4180</v>
      </c>
      <c r="K432" s="51">
        <v>3073</v>
      </c>
      <c r="L432" s="231">
        <f>J432*(1-Q432)+K432*Q432</f>
        <v>3639.4432396187517</v>
      </c>
      <c r="M432" s="48">
        <v>612</v>
      </c>
      <c r="N432" s="48">
        <v>397</v>
      </c>
      <c r="O432" s="51">
        <v>97</v>
      </c>
      <c r="P432" s="231">
        <f>N432*(1-Q432)+O432*Q432</f>
        <v>250.50765301321178</v>
      </c>
      <c r="Q432" s="229">
        <f>$Q$5</f>
        <v>0.48830782328929417</v>
      </c>
      <c r="R432" s="53">
        <f t="shared" si="154"/>
        <v>3889.9508926319636</v>
      </c>
    </row>
    <row r="433" spans="2:18">
      <c r="B433" s="219"/>
      <c r="C433" s="257"/>
      <c r="D433" s="259"/>
      <c r="E433" s="246"/>
      <c r="F433" s="232"/>
      <c r="G433" s="233" t="s">
        <v>32</v>
      </c>
      <c r="H433" s="58">
        <v>68</v>
      </c>
      <c r="I433" s="59">
        <v>59</v>
      </c>
      <c r="J433" s="60">
        <v>59</v>
      </c>
      <c r="K433" s="63">
        <v>48</v>
      </c>
      <c r="L433" s="234">
        <f>J433*(1-Q433)+K433*Q433</f>
        <v>54.730479115187251</v>
      </c>
      <c r="M433" s="59">
        <v>9</v>
      </c>
      <c r="N433" s="60">
        <v>0</v>
      </c>
      <c r="O433" s="63">
        <v>0</v>
      </c>
      <c r="P433" s="234">
        <f>N433*(1-Q433)+O433*Q433</f>
        <v>0</v>
      </c>
      <c r="Q433" s="235">
        <f>$Q$6</f>
        <v>0.38813826225570464</v>
      </c>
      <c r="R433" s="65">
        <f t="shared" si="154"/>
        <v>54.730479115187251</v>
      </c>
    </row>
    <row r="434" spans="2:18">
      <c r="B434" s="219"/>
      <c r="C434" s="257"/>
      <c r="D434" s="259"/>
      <c r="E434" s="246"/>
      <c r="F434" s="236" t="s">
        <v>33</v>
      </c>
      <c r="G434" s="237"/>
      <c r="H434" s="68">
        <v>4781</v>
      </c>
      <c r="I434" s="69">
        <v>4526</v>
      </c>
      <c r="J434" s="70"/>
      <c r="K434" s="71"/>
      <c r="L434" s="72">
        <v>1552</v>
      </c>
      <c r="M434" s="69">
        <v>256</v>
      </c>
      <c r="N434" s="70"/>
      <c r="O434" s="71"/>
      <c r="P434" s="72">
        <v>64</v>
      </c>
      <c r="Q434" s="73"/>
      <c r="R434" s="74">
        <f t="shared" ref="R434:R438" si="155">+L434+P434</f>
        <v>1616</v>
      </c>
    </row>
    <row r="435" spans="2:18">
      <c r="B435" s="219"/>
      <c r="C435" s="257"/>
      <c r="D435" s="259"/>
      <c r="E435" s="246"/>
      <c r="F435" s="236" t="s">
        <v>34</v>
      </c>
      <c r="G435" s="237"/>
      <c r="H435" s="75">
        <v>1764</v>
      </c>
      <c r="I435" s="76">
        <v>1700</v>
      </c>
      <c r="J435" s="77"/>
      <c r="K435" s="78"/>
      <c r="L435" s="79">
        <v>290</v>
      </c>
      <c r="M435" s="76">
        <v>64</v>
      </c>
      <c r="N435" s="77"/>
      <c r="O435" s="78"/>
      <c r="P435" s="79">
        <v>0</v>
      </c>
      <c r="Q435" s="80"/>
      <c r="R435" s="81">
        <f t="shared" si="155"/>
        <v>290</v>
      </c>
    </row>
    <row r="436" spans="2:18">
      <c r="B436" s="219"/>
      <c r="C436" s="257"/>
      <c r="D436" s="259"/>
      <c r="E436" s="246"/>
      <c r="F436" s="236" t="s">
        <v>35</v>
      </c>
      <c r="G436" s="237"/>
      <c r="H436" s="75">
        <v>317</v>
      </c>
      <c r="I436" s="76">
        <v>308</v>
      </c>
      <c r="J436" s="77"/>
      <c r="K436" s="78"/>
      <c r="L436" s="79">
        <v>0</v>
      </c>
      <c r="M436" s="76">
        <v>9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219"/>
      <c r="C437" s="257"/>
      <c r="D437" s="259"/>
      <c r="E437" s="246"/>
      <c r="F437" s="236" t="s">
        <v>36</v>
      </c>
      <c r="G437" s="237"/>
      <c r="H437" s="75">
        <v>127</v>
      </c>
      <c r="I437" s="76">
        <v>117</v>
      </c>
      <c r="J437" s="77"/>
      <c r="K437" s="78"/>
      <c r="L437" s="79">
        <v>0</v>
      </c>
      <c r="M437" s="76">
        <v>9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219"/>
      <c r="C438" s="257"/>
      <c r="D438" s="259"/>
      <c r="E438" s="247"/>
      <c r="F438" s="239" t="s">
        <v>37</v>
      </c>
      <c r="G438" s="240"/>
      <c r="H438" s="85">
        <v>0</v>
      </c>
      <c r="I438" s="86">
        <v>0</v>
      </c>
      <c r="J438" s="87"/>
      <c r="K438" s="88"/>
      <c r="L438" s="89">
        <v>0</v>
      </c>
      <c r="M438" s="86">
        <v>0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219"/>
      <c r="C439" s="257"/>
      <c r="D439" s="259"/>
      <c r="E439" s="242" t="s">
        <v>55</v>
      </c>
      <c r="F439" s="243" t="s">
        <v>26</v>
      </c>
      <c r="G439" s="244"/>
      <c r="H439" s="96">
        <v>7822</v>
      </c>
      <c r="I439" s="96">
        <v>7303</v>
      </c>
      <c r="J439" s="97"/>
      <c r="K439" s="98"/>
      <c r="L439" s="245">
        <f>+L440+SUM(L445:L449)</f>
        <v>3087.1237592294174</v>
      </c>
      <c r="M439" s="96">
        <v>520</v>
      </c>
      <c r="N439" s="100"/>
      <c r="O439" s="101"/>
      <c r="P439" s="245">
        <f>+P440+SUM(P445:P449)</f>
        <v>99.140655799403476</v>
      </c>
      <c r="Q439" s="102"/>
      <c r="R439" s="103">
        <f t="shared" ref="R439" si="156">+R440+SUM(R445:R449)</f>
        <v>3186.2644150288206</v>
      </c>
    </row>
    <row r="440" spans="2:18">
      <c r="B440" s="219"/>
      <c r="C440" s="257"/>
      <c r="D440" s="259"/>
      <c r="E440" s="246"/>
      <c r="F440" s="223" t="s">
        <v>27</v>
      </c>
      <c r="G440" s="224" t="s">
        <v>28</v>
      </c>
      <c r="H440" s="38">
        <v>2130</v>
      </c>
      <c r="I440" s="38">
        <v>2000</v>
      </c>
      <c r="J440" s="39">
        <v>1924</v>
      </c>
      <c r="K440" s="42">
        <v>1355</v>
      </c>
      <c r="L440" s="225">
        <f>SUM(L441:L444)</f>
        <v>1694.1237592294174</v>
      </c>
      <c r="M440" s="38">
        <v>129</v>
      </c>
      <c r="N440" s="39">
        <v>79</v>
      </c>
      <c r="O440" s="42">
        <v>35</v>
      </c>
      <c r="P440" s="225">
        <f>SUM(P441:P444)</f>
        <v>61.140655799403476</v>
      </c>
      <c r="Q440" s="43"/>
      <c r="R440" s="44">
        <f t="shared" ref="R440" si="157">SUM(R441:R444)</f>
        <v>1755.2644150288208</v>
      </c>
    </row>
    <row r="441" spans="2:18">
      <c r="B441" s="219"/>
      <c r="C441" s="257"/>
      <c r="D441" s="259"/>
      <c r="E441" s="246"/>
      <c r="F441" s="226"/>
      <c r="G441" s="227" t="s">
        <v>29</v>
      </c>
      <c r="H441" s="47">
        <v>57</v>
      </c>
      <c r="I441" s="48">
        <v>57</v>
      </c>
      <c r="J441" s="48">
        <v>6</v>
      </c>
      <c r="K441" s="51">
        <v>6</v>
      </c>
      <c r="L441" s="228">
        <f>J441*(1-Q441)+K441*Q441</f>
        <v>5.9999999999999991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0.1056456879915066</v>
      </c>
      <c r="R441" s="53">
        <f t="shared" ref="R441:R444" si="158">L441+P441</f>
        <v>5.9999999999999991</v>
      </c>
    </row>
    <row r="442" spans="2:18">
      <c r="B442" s="219"/>
      <c r="C442" s="257"/>
      <c r="D442" s="259"/>
      <c r="E442" s="246"/>
      <c r="F442" s="226"/>
      <c r="G442" s="230" t="s">
        <v>30</v>
      </c>
      <c r="H442" s="47">
        <v>529</v>
      </c>
      <c r="I442" s="48">
        <v>477</v>
      </c>
      <c r="J442" s="48">
        <v>452</v>
      </c>
      <c r="K442" s="51">
        <v>305</v>
      </c>
      <c r="L442" s="231">
        <f>J442*(1-Q442)+K442*Q442</f>
        <v>428.67796848078876</v>
      </c>
      <c r="M442" s="48">
        <v>51</v>
      </c>
      <c r="N442" s="48">
        <v>33</v>
      </c>
      <c r="O442" s="51">
        <v>22</v>
      </c>
      <c r="P442" s="231">
        <f>N442*(1-Q442)+O442*Q442</f>
        <v>31.254813967950177</v>
      </c>
      <c r="Q442" s="229">
        <f>$Q$4</f>
        <v>0.15865327564089282</v>
      </c>
      <c r="R442" s="53">
        <f t="shared" si="158"/>
        <v>459.93278244873892</v>
      </c>
    </row>
    <row r="443" spans="2:18">
      <c r="B443" s="219"/>
      <c r="C443" s="257"/>
      <c r="D443" s="259"/>
      <c r="E443" s="246"/>
      <c r="F443" s="226"/>
      <c r="G443" s="230" t="s">
        <v>31</v>
      </c>
      <c r="H443" s="47">
        <v>1544</v>
      </c>
      <c r="I443" s="48">
        <v>1466</v>
      </c>
      <c r="J443" s="48">
        <v>1466</v>
      </c>
      <c r="K443" s="51">
        <v>1043</v>
      </c>
      <c r="L443" s="231">
        <f>J443*(1-Q443)+K443*Q443</f>
        <v>1259.4457907486287</v>
      </c>
      <c r="M443" s="48">
        <v>78</v>
      </c>
      <c r="N443" s="48">
        <v>46</v>
      </c>
      <c r="O443" s="51">
        <v>13</v>
      </c>
      <c r="P443" s="231">
        <f>N443*(1-Q443)+O443*Q443</f>
        <v>29.885841831453295</v>
      </c>
      <c r="Q443" s="229">
        <f>$Q$5</f>
        <v>0.48830782328929417</v>
      </c>
      <c r="R443" s="53">
        <f t="shared" si="158"/>
        <v>1289.331632580082</v>
      </c>
    </row>
    <row r="444" spans="2:18">
      <c r="B444" s="219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0.38813826225570464</v>
      </c>
      <c r="R444" s="65">
        <f t="shared" si="158"/>
        <v>0</v>
      </c>
    </row>
    <row r="445" spans="2:18">
      <c r="B445" s="219"/>
      <c r="C445" s="257"/>
      <c r="D445" s="259"/>
      <c r="E445" s="246"/>
      <c r="F445" s="236" t="s">
        <v>33</v>
      </c>
      <c r="G445" s="237"/>
      <c r="H445" s="68">
        <v>3668</v>
      </c>
      <c r="I445" s="69">
        <v>3397</v>
      </c>
      <c r="J445" s="70"/>
      <c r="K445" s="71"/>
      <c r="L445" s="72">
        <v>1313</v>
      </c>
      <c r="M445" s="69">
        <v>272</v>
      </c>
      <c r="N445" s="70"/>
      <c r="O445" s="71"/>
      <c r="P445" s="72">
        <v>27</v>
      </c>
      <c r="Q445" s="73"/>
      <c r="R445" s="74">
        <f t="shared" ref="R445:R449" si="159">+L445+P445</f>
        <v>1340</v>
      </c>
    </row>
    <row r="446" spans="2:18">
      <c r="B446" s="219"/>
      <c r="C446" s="257"/>
      <c r="D446" s="259"/>
      <c r="E446" s="246"/>
      <c r="F446" s="236" t="s">
        <v>34</v>
      </c>
      <c r="G446" s="237"/>
      <c r="H446" s="75">
        <v>1392</v>
      </c>
      <c r="I446" s="76">
        <v>1311</v>
      </c>
      <c r="J446" s="77"/>
      <c r="K446" s="78"/>
      <c r="L446" s="79">
        <v>80</v>
      </c>
      <c r="M446" s="76">
        <v>81</v>
      </c>
      <c r="N446" s="77"/>
      <c r="O446" s="78"/>
      <c r="P446" s="79">
        <v>0</v>
      </c>
      <c r="Q446" s="80"/>
      <c r="R446" s="81">
        <f t="shared" si="159"/>
        <v>80</v>
      </c>
    </row>
    <row r="447" spans="2:18">
      <c r="B447" s="219"/>
      <c r="C447" s="257"/>
      <c r="D447" s="259"/>
      <c r="E447" s="246"/>
      <c r="F447" s="236" t="s">
        <v>35</v>
      </c>
      <c r="G447" s="237"/>
      <c r="H447" s="75">
        <v>565</v>
      </c>
      <c r="I447" s="76">
        <v>527</v>
      </c>
      <c r="J447" s="77"/>
      <c r="K447" s="78"/>
      <c r="L447" s="79">
        <v>0</v>
      </c>
      <c r="M447" s="76">
        <v>38</v>
      </c>
      <c r="N447" s="77"/>
      <c r="O447" s="78"/>
      <c r="P447" s="79">
        <v>11</v>
      </c>
      <c r="Q447" s="80"/>
      <c r="R447" s="81">
        <f t="shared" si="159"/>
        <v>11</v>
      </c>
    </row>
    <row r="448" spans="2:18">
      <c r="B448" s="219"/>
      <c r="C448" s="257"/>
      <c r="D448" s="259"/>
      <c r="E448" s="246"/>
      <c r="F448" s="236" t="s">
        <v>36</v>
      </c>
      <c r="G448" s="237"/>
      <c r="H448" s="75">
        <v>46</v>
      </c>
      <c r="I448" s="76">
        <v>46</v>
      </c>
      <c r="J448" s="77"/>
      <c r="K448" s="78"/>
      <c r="L448" s="79">
        <v>0</v>
      </c>
      <c r="M448" s="76">
        <v>0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219"/>
      <c r="C449" s="257"/>
      <c r="D449" s="259"/>
      <c r="E449" s="247"/>
      <c r="F449" s="239" t="s">
        <v>37</v>
      </c>
      <c r="G449" s="240"/>
      <c r="H449" s="85">
        <v>22</v>
      </c>
      <c r="I449" s="86">
        <v>22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219"/>
      <c r="C450" s="257"/>
      <c r="D450" s="259"/>
      <c r="E450" s="242" t="s">
        <v>56</v>
      </c>
      <c r="F450" s="243" t="s">
        <v>26</v>
      </c>
      <c r="G450" s="244"/>
      <c r="H450" s="96">
        <v>2720</v>
      </c>
      <c r="I450" s="96">
        <v>2582</v>
      </c>
      <c r="J450" s="97"/>
      <c r="K450" s="98"/>
      <c r="L450" s="245">
        <f>+L451+SUM(L456:L460)</f>
        <v>815.02166979148603</v>
      </c>
      <c r="M450" s="96">
        <v>139</v>
      </c>
      <c r="N450" s="100"/>
      <c r="O450" s="101"/>
      <c r="P450" s="245">
        <f>+P451+SUM(P456:P460)</f>
        <v>34</v>
      </c>
      <c r="Q450" s="102"/>
      <c r="R450" s="103">
        <f t="shared" ref="R450" si="160">+R451+SUM(R456:R460)</f>
        <v>849.02166979148603</v>
      </c>
    </row>
    <row r="451" spans="2:18">
      <c r="B451" s="219"/>
      <c r="C451" s="257"/>
      <c r="D451" s="259"/>
      <c r="E451" s="246"/>
      <c r="F451" s="223" t="s">
        <v>27</v>
      </c>
      <c r="G451" s="224" t="s">
        <v>28</v>
      </c>
      <c r="H451" s="38">
        <v>437</v>
      </c>
      <c r="I451" s="38">
        <v>421</v>
      </c>
      <c r="J451" s="39">
        <v>395</v>
      </c>
      <c r="K451" s="42">
        <v>341</v>
      </c>
      <c r="L451" s="225">
        <f>SUM(L452:L455)</f>
        <v>380.02166979148603</v>
      </c>
      <c r="M451" s="38">
        <v>16</v>
      </c>
      <c r="N451" s="39">
        <v>5</v>
      </c>
      <c r="O451" s="42">
        <v>5</v>
      </c>
      <c r="P451" s="225">
        <f>SUM(P452:P455)</f>
        <v>5</v>
      </c>
      <c r="Q451" s="43"/>
      <c r="R451" s="44">
        <f t="shared" ref="R451" si="161">SUM(R452:R455)</f>
        <v>385.02166979148603</v>
      </c>
    </row>
    <row r="452" spans="2:18">
      <c r="B452" s="219"/>
      <c r="C452" s="257"/>
      <c r="D452" s="259"/>
      <c r="E452" s="246"/>
      <c r="F452" s="226"/>
      <c r="G452" s="227" t="s">
        <v>29</v>
      </c>
      <c r="H452" s="47">
        <v>0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0.1056456879915066</v>
      </c>
      <c r="R452" s="53">
        <f t="shared" ref="R452:R455" si="162">L452+P452</f>
        <v>0</v>
      </c>
    </row>
    <row r="453" spans="2:18">
      <c r="B453" s="219"/>
      <c r="C453" s="257"/>
      <c r="D453" s="259"/>
      <c r="E453" s="246"/>
      <c r="F453" s="226"/>
      <c r="G453" s="230" t="s">
        <v>30</v>
      </c>
      <c r="H453" s="47">
        <v>201</v>
      </c>
      <c r="I453" s="48">
        <v>195</v>
      </c>
      <c r="J453" s="48">
        <v>170</v>
      </c>
      <c r="K453" s="51">
        <v>137</v>
      </c>
      <c r="L453" s="231">
        <f>J453*(1-Q453)+K453*Q453</f>
        <v>164.76444190385052</v>
      </c>
      <c r="M453" s="48">
        <v>5</v>
      </c>
      <c r="N453" s="48">
        <v>5</v>
      </c>
      <c r="O453" s="51">
        <v>5</v>
      </c>
      <c r="P453" s="231">
        <f>N453*(1-Q453)+O453*Q453</f>
        <v>5</v>
      </c>
      <c r="Q453" s="229">
        <f>$Q$4</f>
        <v>0.15865327564089282</v>
      </c>
      <c r="R453" s="53">
        <f t="shared" si="162"/>
        <v>169.76444190385052</v>
      </c>
    </row>
    <row r="454" spans="2:18">
      <c r="B454" s="219"/>
      <c r="C454" s="257"/>
      <c r="D454" s="259"/>
      <c r="E454" s="246"/>
      <c r="F454" s="226"/>
      <c r="G454" s="230" t="s">
        <v>31</v>
      </c>
      <c r="H454" s="47">
        <v>227</v>
      </c>
      <c r="I454" s="48">
        <v>216</v>
      </c>
      <c r="J454" s="48">
        <v>216</v>
      </c>
      <c r="K454" s="51">
        <v>194</v>
      </c>
      <c r="L454" s="231">
        <f>J454*(1-Q454)+K454*Q454</f>
        <v>205.25722788763554</v>
      </c>
      <c r="M454" s="48">
        <v>11</v>
      </c>
      <c r="N454" s="48">
        <v>0</v>
      </c>
      <c r="O454" s="51">
        <v>0</v>
      </c>
      <c r="P454" s="231">
        <f>N454*(1-Q454)+O454*Q454</f>
        <v>0</v>
      </c>
      <c r="Q454" s="229">
        <f>$Q$5</f>
        <v>0.48830782328929417</v>
      </c>
      <c r="R454" s="53">
        <f t="shared" si="162"/>
        <v>205.25722788763554</v>
      </c>
    </row>
    <row r="455" spans="2:18">
      <c r="B455" s="219"/>
      <c r="C455" s="257"/>
      <c r="D455" s="259"/>
      <c r="E455" s="246"/>
      <c r="F455" s="232"/>
      <c r="G455" s="233" t="s">
        <v>32</v>
      </c>
      <c r="H455" s="58">
        <v>10</v>
      </c>
      <c r="I455" s="59">
        <v>10</v>
      </c>
      <c r="J455" s="60">
        <v>10</v>
      </c>
      <c r="K455" s="63">
        <v>10</v>
      </c>
      <c r="L455" s="234">
        <f>J455*(1-Q455)+K455*Q455</f>
        <v>10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0.38813826225570464</v>
      </c>
      <c r="R455" s="65">
        <f t="shared" si="162"/>
        <v>10</v>
      </c>
    </row>
    <row r="456" spans="2:18">
      <c r="B456" s="219"/>
      <c r="C456" s="257"/>
      <c r="D456" s="259"/>
      <c r="E456" s="246"/>
      <c r="F456" s="236" t="s">
        <v>33</v>
      </c>
      <c r="G456" s="237"/>
      <c r="H456" s="68">
        <v>1132</v>
      </c>
      <c r="I456" s="69">
        <v>1060</v>
      </c>
      <c r="J456" s="70"/>
      <c r="K456" s="71"/>
      <c r="L456" s="72">
        <v>411</v>
      </c>
      <c r="M456" s="69">
        <v>72</v>
      </c>
      <c r="N456" s="70"/>
      <c r="O456" s="71"/>
      <c r="P456" s="72">
        <v>7</v>
      </c>
      <c r="Q456" s="73"/>
      <c r="R456" s="74">
        <f t="shared" ref="R456:R460" si="163">+L456+P456</f>
        <v>418</v>
      </c>
    </row>
    <row r="457" spans="2:18">
      <c r="B457" s="219"/>
      <c r="C457" s="257"/>
      <c r="D457" s="259"/>
      <c r="E457" s="246"/>
      <c r="F457" s="236" t="s">
        <v>34</v>
      </c>
      <c r="G457" s="237"/>
      <c r="H457" s="75">
        <v>573</v>
      </c>
      <c r="I457" s="76">
        <v>545</v>
      </c>
      <c r="J457" s="77"/>
      <c r="K457" s="78"/>
      <c r="L457" s="79">
        <v>24</v>
      </c>
      <c r="M457" s="76">
        <v>28</v>
      </c>
      <c r="N457" s="77"/>
      <c r="O457" s="78"/>
      <c r="P457" s="79">
        <v>0</v>
      </c>
      <c r="Q457" s="80"/>
      <c r="R457" s="81">
        <f t="shared" si="163"/>
        <v>24</v>
      </c>
    </row>
    <row r="458" spans="2:18">
      <c r="B458" s="219"/>
      <c r="C458" s="257"/>
      <c r="D458" s="259"/>
      <c r="E458" s="246"/>
      <c r="F458" s="236" t="s">
        <v>35</v>
      </c>
      <c r="G458" s="237"/>
      <c r="H458" s="75">
        <v>451</v>
      </c>
      <c r="I458" s="76">
        <v>437</v>
      </c>
      <c r="J458" s="77"/>
      <c r="K458" s="78"/>
      <c r="L458" s="79">
        <v>0</v>
      </c>
      <c r="M458" s="76">
        <v>14</v>
      </c>
      <c r="N458" s="77"/>
      <c r="O458" s="78"/>
      <c r="P458" s="79">
        <v>14</v>
      </c>
      <c r="Q458" s="80"/>
      <c r="R458" s="81">
        <f t="shared" si="163"/>
        <v>14</v>
      </c>
    </row>
    <row r="459" spans="2:18">
      <c r="B459" s="219"/>
      <c r="C459" s="257"/>
      <c r="D459" s="259"/>
      <c r="E459" s="246"/>
      <c r="F459" s="236" t="s">
        <v>36</v>
      </c>
      <c r="G459" s="237"/>
      <c r="H459" s="75">
        <v>85</v>
      </c>
      <c r="I459" s="76">
        <v>77</v>
      </c>
      <c r="J459" s="77"/>
      <c r="K459" s="78"/>
      <c r="L459" s="79">
        <v>0</v>
      </c>
      <c r="M459" s="76">
        <v>8</v>
      </c>
      <c r="N459" s="77"/>
      <c r="O459" s="78"/>
      <c r="P459" s="79">
        <v>8</v>
      </c>
      <c r="Q459" s="80"/>
      <c r="R459" s="81">
        <f t="shared" si="163"/>
        <v>8</v>
      </c>
    </row>
    <row r="460" spans="2:18" ht="18.5" thickBot="1">
      <c r="B460" s="219"/>
      <c r="C460" s="257"/>
      <c r="D460" s="259"/>
      <c r="E460" s="247"/>
      <c r="F460" s="239" t="s">
        <v>37</v>
      </c>
      <c r="G460" s="240"/>
      <c r="H460" s="85">
        <v>42</v>
      </c>
      <c r="I460" s="86">
        <v>42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219"/>
      <c r="C461" s="257"/>
      <c r="D461" s="259"/>
      <c r="E461" s="242" t="s">
        <v>57</v>
      </c>
      <c r="F461" s="243" t="s">
        <v>26</v>
      </c>
      <c r="G461" s="244"/>
      <c r="H461" s="96">
        <v>1183</v>
      </c>
      <c r="I461" s="96">
        <v>1073</v>
      </c>
      <c r="J461" s="97"/>
      <c r="K461" s="98"/>
      <c r="L461" s="245">
        <f>+L462+SUM(L467:L471)</f>
        <v>406.56122448211386</v>
      </c>
      <c r="M461" s="96">
        <v>109</v>
      </c>
      <c r="N461" s="100"/>
      <c r="O461" s="101"/>
      <c r="P461" s="245">
        <f>+P462+SUM(P467:P471)</f>
        <v>11</v>
      </c>
      <c r="Q461" s="102"/>
      <c r="R461" s="103">
        <f t="shared" ref="R461" si="164">+R462+SUM(R467:R471)</f>
        <v>417.56122448211386</v>
      </c>
    </row>
    <row r="462" spans="2:18">
      <c r="B462" s="219"/>
      <c r="C462" s="257"/>
      <c r="D462" s="259"/>
      <c r="E462" s="246"/>
      <c r="F462" s="223" t="s">
        <v>27</v>
      </c>
      <c r="G462" s="224" t="s">
        <v>28</v>
      </c>
      <c r="H462" s="38">
        <v>150</v>
      </c>
      <c r="I462" s="38">
        <v>150</v>
      </c>
      <c r="J462" s="39">
        <v>150</v>
      </c>
      <c r="K462" s="42">
        <v>102</v>
      </c>
      <c r="L462" s="225">
        <f>SUM(L463:L466)</f>
        <v>126.56122448211389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126.56122448211389</v>
      </c>
    </row>
    <row r="463" spans="2:18">
      <c r="B463" s="219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0.1056456879915066</v>
      </c>
      <c r="R463" s="53">
        <f t="shared" ref="R463:R466" si="166">L463+P463</f>
        <v>0</v>
      </c>
    </row>
    <row r="464" spans="2:18">
      <c r="B464" s="219"/>
      <c r="C464" s="257"/>
      <c r="D464" s="259"/>
      <c r="E464" s="246"/>
      <c r="F464" s="226"/>
      <c r="G464" s="230" t="s">
        <v>30</v>
      </c>
      <c r="H464" s="47">
        <v>43</v>
      </c>
      <c r="I464" s="48">
        <v>43</v>
      </c>
      <c r="J464" s="48">
        <v>43</v>
      </c>
      <c r="K464" s="51">
        <v>43</v>
      </c>
      <c r="L464" s="231">
        <f>J464*(1-Q464)+K464*Q464</f>
        <v>43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0.15865327564089282</v>
      </c>
      <c r="R464" s="53">
        <f t="shared" si="166"/>
        <v>43</v>
      </c>
    </row>
    <row r="465" spans="2:18">
      <c r="B465" s="219"/>
      <c r="C465" s="257"/>
      <c r="D465" s="259"/>
      <c r="E465" s="246"/>
      <c r="F465" s="226"/>
      <c r="G465" s="230" t="s">
        <v>31</v>
      </c>
      <c r="H465" s="47">
        <v>107</v>
      </c>
      <c r="I465" s="48">
        <v>107</v>
      </c>
      <c r="J465" s="48">
        <v>107</v>
      </c>
      <c r="K465" s="51">
        <v>59</v>
      </c>
      <c r="L465" s="231">
        <f>J465*(1-Q465)+K465*Q465</f>
        <v>83.561224482113886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0.48830782328929417</v>
      </c>
      <c r="R465" s="53">
        <f t="shared" si="166"/>
        <v>83.561224482113886</v>
      </c>
    </row>
    <row r="466" spans="2:18">
      <c r="B466" s="219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0.38813826225570464</v>
      </c>
      <c r="R466" s="65">
        <f t="shared" si="166"/>
        <v>0</v>
      </c>
    </row>
    <row r="467" spans="2:18">
      <c r="B467" s="219"/>
      <c r="C467" s="257"/>
      <c r="D467" s="259"/>
      <c r="E467" s="246"/>
      <c r="F467" s="236" t="s">
        <v>33</v>
      </c>
      <c r="G467" s="237"/>
      <c r="H467" s="68">
        <v>507</v>
      </c>
      <c r="I467" s="69">
        <v>469</v>
      </c>
      <c r="J467" s="70"/>
      <c r="K467" s="71"/>
      <c r="L467" s="72">
        <v>253</v>
      </c>
      <c r="M467" s="69">
        <v>38</v>
      </c>
      <c r="N467" s="70"/>
      <c r="O467" s="71"/>
      <c r="P467" s="72">
        <v>0</v>
      </c>
      <c r="Q467" s="73"/>
      <c r="R467" s="74">
        <f t="shared" ref="R467:R471" si="167">+L467+P467</f>
        <v>253</v>
      </c>
    </row>
    <row r="468" spans="2:18">
      <c r="B468" s="219"/>
      <c r="C468" s="257"/>
      <c r="D468" s="259"/>
      <c r="E468" s="246"/>
      <c r="F468" s="236" t="s">
        <v>34</v>
      </c>
      <c r="G468" s="237"/>
      <c r="H468" s="75">
        <v>288</v>
      </c>
      <c r="I468" s="76">
        <v>258</v>
      </c>
      <c r="J468" s="77"/>
      <c r="K468" s="78"/>
      <c r="L468" s="79">
        <v>27</v>
      </c>
      <c r="M468" s="76">
        <v>30</v>
      </c>
      <c r="N468" s="77"/>
      <c r="O468" s="78"/>
      <c r="P468" s="79">
        <v>0</v>
      </c>
      <c r="Q468" s="80"/>
      <c r="R468" s="81">
        <f t="shared" si="167"/>
        <v>27</v>
      </c>
    </row>
    <row r="469" spans="2:18">
      <c r="B469" s="219"/>
      <c r="C469" s="257"/>
      <c r="D469" s="259"/>
      <c r="E469" s="246"/>
      <c r="F469" s="236" t="s">
        <v>35</v>
      </c>
      <c r="G469" s="237"/>
      <c r="H469" s="75">
        <v>128</v>
      </c>
      <c r="I469" s="76">
        <v>104</v>
      </c>
      <c r="J469" s="77"/>
      <c r="K469" s="78"/>
      <c r="L469" s="79">
        <v>0</v>
      </c>
      <c r="M469" s="76">
        <v>24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219"/>
      <c r="C470" s="257"/>
      <c r="D470" s="259"/>
      <c r="E470" s="246"/>
      <c r="F470" s="236" t="s">
        <v>36</v>
      </c>
      <c r="G470" s="237"/>
      <c r="H470" s="75">
        <v>94</v>
      </c>
      <c r="I470" s="76">
        <v>83</v>
      </c>
      <c r="J470" s="77"/>
      <c r="K470" s="78"/>
      <c r="L470" s="79">
        <v>0</v>
      </c>
      <c r="M470" s="76">
        <v>11</v>
      </c>
      <c r="N470" s="77"/>
      <c r="O470" s="78"/>
      <c r="P470" s="79">
        <v>11</v>
      </c>
      <c r="Q470" s="80"/>
      <c r="R470" s="81">
        <f t="shared" si="167"/>
        <v>11</v>
      </c>
    </row>
    <row r="471" spans="2:18" ht="18.5" thickBot="1">
      <c r="B471" s="219"/>
      <c r="C471" s="257"/>
      <c r="D471" s="259"/>
      <c r="E471" s="247"/>
      <c r="F471" s="239" t="s">
        <v>37</v>
      </c>
      <c r="G471" s="240"/>
      <c r="H471" s="85">
        <v>16</v>
      </c>
      <c r="I471" s="86">
        <v>10</v>
      </c>
      <c r="J471" s="87"/>
      <c r="K471" s="88"/>
      <c r="L471" s="89">
        <v>0</v>
      </c>
      <c r="M471" s="86">
        <v>6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219"/>
      <c r="C472" s="257"/>
      <c r="D472" s="259"/>
      <c r="E472" s="242" t="s">
        <v>73</v>
      </c>
      <c r="F472" s="243" t="s">
        <v>26</v>
      </c>
      <c r="G472" s="244"/>
      <c r="H472" s="96">
        <v>482</v>
      </c>
      <c r="I472" s="96">
        <v>362</v>
      </c>
      <c r="J472" s="97"/>
      <c r="K472" s="98"/>
      <c r="L472" s="245">
        <f>+L473+SUM(L478:L482)</f>
        <v>93.302894314104819</v>
      </c>
      <c r="M472" s="96">
        <v>119</v>
      </c>
      <c r="N472" s="100"/>
      <c r="O472" s="101"/>
      <c r="P472" s="245">
        <f>+P473+SUM(P478:P482)</f>
        <v>11</v>
      </c>
      <c r="Q472" s="102"/>
      <c r="R472" s="103">
        <f t="shared" ref="R472" si="168">+R473+SUM(R478:R482)</f>
        <v>104.30289431410482</v>
      </c>
    </row>
    <row r="473" spans="2:18">
      <c r="B473" s="219"/>
      <c r="C473" s="257"/>
      <c r="D473" s="259"/>
      <c r="E473" s="246"/>
      <c r="F473" s="223" t="s">
        <v>27</v>
      </c>
      <c r="G473" s="224" t="s">
        <v>28</v>
      </c>
      <c r="H473" s="38">
        <v>17</v>
      </c>
      <c r="I473" s="38">
        <v>17</v>
      </c>
      <c r="J473" s="39">
        <v>17</v>
      </c>
      <c r="K473" s="42">
        <v>0</v>
      </c>
      <c r="L473" s="225">
        <f>SUM(L474:L477)</f>
        <v>14.302894314104822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14.302894314104822</v>
      </c>
    </row>
    <row r="474" spans="2:18">
      <c r="B474" s="219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0.1056456879915066</v>
      </c>
      <c r="R474" s="53">
        <f t="shared" ref="R474:R477" si="170">L474+P474</f>
        <v>0</v>
      </c>
    </row>
    <row r="475" spans="2:18">
      <c r="B475" s="219"/>
      <c r="C475" s="257"/>
      <c r="D475" s="259"/>
      <c r="E475" s="246"/>
      <c r="F475" s="226"/>
      <c r="G475" s="230" t="s">
        <v>30</v>
      </c>
      <c r="H475" s="47">
        <v>17</v>
      </c>
      <c r="I475" s="48">
        <v>17</v>
      </c>
      <c r="J475" s="48">
        <v>17</v>
      </c>
      <c r="K475" s="51">
        <v>0</v>
      </c>
      <c r="L475" s="231">
        <f>J475*(1-Q475)+K475*Q475</f>
        <v>14.302894314104822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0.15865327564089282</v>
      </c>
      <c r="R475" s="53">
        <f t="shared" si="170"/>
        <v>14.302894314104822</v>
      </c>
    </row>
    <row r="476" spans="2:18">
      <c r="B476" s="219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0.48830782328929417</v>
      </c>
      <c r="R476" s="53">
        <f t="shared" si="170"/>
        <v>0</v>
      </c>
    </row>
    <row r="477" spans="2:18">
      <c r="B477" s="219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0.38813826225570464</v>
      </c>
      <c r="R477" s="65">
        <f t="shared" si="170"/>
        <v>0</v>
      </c>
    </row>
    <row r="478" spans="2:18">
      <c r="B478" s="219"/>
      <c r="C478" s="257"/>
      <c r="D478" s="259"/>
      <c r="E478" s="246"/>
      <c r="F478" s="236" t="s">
        <v>33</v>
      </c>
      <c r="G478" s="237"/>
      <c r="H478" s="68">
        <v>172</v>
      </c>
      <c r="I478" s="69">
        <v>138</v>
      </c>
      <c r="J478" s="70"/>
      <c r="K478" s="71"/>
      <c r="L478" s="72">
        <v>67</v>
      </c>
      <c r="M478" s="69">
        <v>34</v>
      </c>
      <c r="N478" s="70"/>
      <c r="O478" s="71"/>
      <c r="P478" s="72">
        <v>0</v>
      </c>
      <c r="Q478" s="73"/>
      <c r="R478" s="74">
        <f t="shared" ref="R478:R482" si="171">+L478+P478</f>
        <v>67</v>
      </c>
    </row>
    <row r="479" spans="2:18">
      <c r="B479" s="219"/>
      <c r="C479" s="257"/>
      <c r="D479" s="259"/>
      <c r="E479" s="246"/>
      <c r="F479" s="236" t="s">
        <v>34</v>
      </c>
      <c r="G479" s="237"/>
      <c r="H479" s="75">
        <v>151</v>
      </c>
      <c r="I479" s="76">
        <v>66</v>
      </c>
      <c r="J479" s="77"/>
      <c r="K479" s="78"/>
      <c r="L479" s="79">
        <v>12</v>
      </c>
      <c r="M479" s="76">
        <v>85</v>
      </c>
      <c r="N479" s="77"/>
      <c r="O479" s="78"/>
      <c r="P479" s="79">
        <v>11</v>
      </c>
      <c r="Q479" s="80"/>
      <c r="R479" s="81">
        <f t="shared" si="171"/>
        <v>23</v>
      </c>
    </row>
    <row r="480" spans="2:18">
      <c r="B480" s="219"/>
      <c r="C480" s="257"/>
      <c r="D480" s="259"/>
      <c r="E480" s="246"/>
      <c r="F480" s="236" t="s">
        <v>35</v>
      </c>
      <c r="G480" s="237"/>
      <c r="H480" s="75">
        <v>142</v>
      </c>
      <c r="I480" s="76">
        <v>142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219"/>
      <c r="C481" s="257"/>
      <c r="D481" s="259"/>
      <c r="E481" s="246"/>
      <c r="F481" s="236" t="s">
        <v>36</v>
      </c>
      <c r="G481" s="237"/>
      <c r="H481" s="75">
        <v>0</v>
      </c>
      <c r="I481" s="76">
        <v>0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219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219"/>
      <c r="C483" s="257"/>
      <c r="D483" s="259"/>
      <c r="E483" s="242" t="s">
        <v>74</v>
      </c>
      <c r="F483" s="243" t="s">
        <v>26</v>
      </c>
      <c r="G483" s="244"/>
      <c r="H483" s="96">
        <v>154</v>
      </c>
      <c r="I483" s="96">
        <v>98</v>
      </c>
      <c r="J483" s="97"/>
      <c r="K483" s="98"/>
      <c r="L483" s="245">
        <f>+L484+SUM(L489:L493)</f>
        <v>30.210459180792711</v>
      </c>
      <c r="M483" s="96">
        <v>56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30.210459180792711</v>
      </c>
    </row>
    <row r="484" spans="2:18">
      <c r="B484" s="219"/>
      <c r="C484" s="257"/>
      <c r="D484" s="259"/>
      <c r="E484" s="246"/>
      <c r="F484" s="223" t="s">
        <v>27</v>
      </c>
      <c r="G484" s="224" t="s">
        <v>28</v>
      </c>
      <c r="H484" s="38">
        <v>39</v>
      </c>
      <c r="I484" s="38">
        <v>39</v>
      </c>
      <c r="J484" s="39">
        <v>39</v>
      </c>
      <c r="K484" s="42">
        <v>21</v>
      </c>
      <c r="L484" s="225">
        <f>SUM(L485:L488)</f>
        <v>30.210459180792711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30.210459180792711</v>
      </c>
    </row>
    <row r="485" spans="2:18">
      <c r="B485" s="219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0.1056456879915066</v>
      </c>
      <c r="R485" s="53">
        <f t="shared" ref="R485:R488" si="174">L485+P485</f>
        <v>0</v>
      </c>
    </row>
    <row r="486" spans="2:18">
      <c r="B486" s="219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0.15865327564089282</v>
      </c>
      <c r="R486" s="53">
        <f t="shared" si="174"/>
        <v>0</v>
      </c>
    </row>
    <row r="487" spans="2:18">
      <c r="B487" s="219"/>
      <c r="C487" s="257"/>
      <c r="D487" s="259"/>
      <c r="E487" s="246"/>
      <c r="F487" s="226"/>
      <c r="G487" s="230" t="s">
        <v>31</v>
      </c>
      <c r="H487" s="47">
        <v>39</v>
      </c>
      <c r="I487" s="48">
        <v>39</v>
      </c>
      <c r="J487" s="48">
        <v>39</v>
      </c>
      <c r="K487" s="51">
        <v>21</v>
      </c>
      <c r="L487" s="231">
        <f>J487*(1-Q487)+K487*Q487</f>
        <v>30.210459180792711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0.48830782328929417</v>
      </c>
      <c r="R487" s="53">
        <f t="shared" si="174"/>
        <v>30.210459180792711</v>
      </c>
    </row>
    <row r="488" spans="2:18">
      <c r="B488" s="219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0.38813826225570464</v>
      </c>
      <c r="R488" s="65">
        <f t="shared" si="174"/>
        <v>0</v>
      </c>
    </row>
    <row r="489" spans="2:18">
      <c r="B489" s="219"/>
      <c r="C489" s="257"/>
      <c r="D489" s="259"/>
      <c r="E489" s="246"/>
      <c r="F489" s="236" t="s">
        <v>33</v>
      </c>
      <c r="G489" s="237"/>
      <c r="H489" s="68">
        <v>33</v>
      </c>
      <c r="I489" s="69">
        <v>26</v>
      </c>
      <c r="J489" s="70"/>
      <c r="K489" s="71"/>
      <c r="L489" s="72">
        <v>0</v>
      </c>
      <c r="M489" s="69">
        <v>6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219"/>
      <c r="C490" s="257"/>
      <c r="D490" s="259"/>
      <c r="E490" s="246"/>
      <c r="F490" s="236" t="s">
        <v>34</v>
      </c>
      <c r="G490" s="237"/>
      <c r="H490" s="75">
        <v>18</v>
      </c>
      <c r="I490" s="76">
        <v>18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219"/>
      <c r="C491" s="257"/>
      <c r="D491" s="259"/>
      <c r="E491" s="246"/>
      <c r="F491" s="236" t="s">
        <v>35</v>
      </c>
      <c r="G491" s="237"/>
      <c r="H491" s="75">
        <v>47</v>
      </c>
      <c r="I491" s="76">
        <v>7</v>
      </c>
      <c r="J491" s="77"/>
      <c r="K491" s="78"/>
      <c r="L491" s="79">
        <v>0</v>
      </c>
      <c r="M491" s="76">
        <v>40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219"/>
      <c r="C492" s="257"/>
      <c r="D492" s="259"/>
      <c r="E492" s="246"/>
      <c r="F492" s="236" t="s">
        <v>36</v>
      </c>
      <c r="G492" s="237"/>
      <c r="H492" s="75">
        <v>18</v>
      </c>
      <c r="I492" s="76">
        <v>8</v>
      </c>
      <c r="J492" s="77"/>
      <c r="K492" s="78"/>
      <c r="L492" s="79">
        <v>0</v>
      </c>
      <c r="M492" s="76">
        <v>10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219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219"/>
      <c r="C494" s="257"/>
      <c r="D494" s="259"/>
      <c r="E494" s="242" t="s">
        <v>75</v>
      </c>
      <c r="F494" s="243" t="s">
        <v>26</v>
      </c>
      <c r="G494" s="244"/>
      <c r="H494" s="96">
        <v>17</v>
      </c>
      <c r="I494" s="96">
        <v>17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219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219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0.1056456879915066</v>
      </c>
      <c r="R496" s="53">
        <f t="shared" ref="R496:R499" si="178">L496+P496</f>
        <v>0</v>
      </c>
    </row>
    <row r="497" spans="2:18">
      <c r="B497" s="219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0.15865327564089282</v>
      </c>
      <c r="R497" s="53">
        <f t="shared" si="178"/>
        <v>0</v>
      </c>
    </row>
    <row r="498" spans="2:18">
      <c r="B498" s="219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0.48830782328929417</v>
      </c>
      <c r="R498" s="53">
        <f t="shared" si="178"/>
        <v>0</v>
      </c>
    </row>
    <row r="499" spans="2:18">
      <c r="B499" s="219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0.38813826225570464</v>
      </c>
      <c r="R499" s="65">
        <f t="shared" si="178"/>
        <v>0</v>
      </c>
    </row>
    <row r="500" spans="2:18">
      <c r="B500" s="219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219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219"/>
      <c r="C502" s="257"/>
      <c r="D502" s="259"/>
      <c r="E502" s="246"/>
      <c r="F502" s="236" t="s">
        <v>35</v>
      </c>
      <c r="G502" s="237"/>
      <c r="H502" s="75">
        <v>17</v>
      </c>
      <c r="I502" s="76">
        <v>17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219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219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219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219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219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0.1056456879915066</v>
      </c>
      <c r="R507" s="53">
        <f t="shared" ref="R507:R510" si="182">L507+P507</f>
        <v>0</v>
      </c>
    </row>
    <row r="508" spans="2:18">
      <c r="B508" s="219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0.15865327564089282</v>
      </c>
      <c r="R508" s="53">
        <f t="shared" si="182"/>
        <v>0</v>
      </c>
    </row>
    <row r="509" spans="2:18">
      <c r="B509" s="219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0.48830782328929417</v>
      </c>
      <c r="R509" s="53">
        <f t="shared" si="182"/>
        <v>0</v>
      </c>
    </row>
    <row r="510" spans="2:18">
      <c r="B510" s="219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0.38813826225570464</v>
      </c>
      <c r="R510" s="65">
        <f t="shared" si="182"/>
        <v>0</v>
      </c>
    </row>
    <row r="511" spans="2:18">
      <c r="B511" s="219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219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219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219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219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219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219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219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0.1056456879915066</v>
      </c>
      <c r="R518" s="53">
        <f t="shared" ref="R518:R521" si="186">L518+P518</f>
        <v>0</v>
      </c>
    </row>
    <row r="519" spans="2:18">
      <c r="B519" s="219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0.15865327564089282</v>
      </c>
      <c r="R519" s="53">
        <f t="shared" si="186"/>
        <v>0</v>
      </c>
    </row>
    <row r="520" spans="2:18">
      <c r="B520" s="219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0.48830782328929417</v>
      </c>
      <c r="R520" s="53">
        <f t="shared" si="186"/>
        <v>0</v>
      </c>
    </row>
    <row r="521" spans="2:18">
      <c r="B521" s="219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0.38813826225570464</v>
      </c>
      <c r="R521" s="65">
        <f t="shared" si="186"/>
        <v>0</v>
      </c>
    </row>
    <row r="522" spans="2:18">
      <c r="B522" s="219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219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219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219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219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219"/>
      <c r="C527" s="257"/>
      <c r="D527" s="259"/>
      <c r="E527" s="242" t="s">
        <v>51</v>
      </c>
      <c r="F527" s="243" t="s">
        <v>26</v>
      </c>
      <c r="G527" s="244"/>
      <c r="H527" s="96">
        <v>1520</v>
      </c>
      <c r="I527" s="96">
        <v>1473</v>
      </c>
      <c r="J527" s="97"/>
      <c r="K527" s="98"/>
      <c r="L527" s="245">
        <f>+L528+SUM(L533:L537)</f>
        <v>908.75223810284979</v>
      </c>
      <c r="M527" s="96">
        <v>47</v>
      </c>
      <c r="N527" s="100"/>
      <c r="O527" s="101"/>
      <c r="P527" s="245">
        <f>+P528+SUM(P533:P537)</f>
        <v>37.460958230374501</v>
      </c>
      <c r="Q527" s="102"/>
      <c r="R527" s="103">
        <f t="shared" ref="R527" si="188">+R528+SUM(R533:R537)</f>
        <v>946.21319633322423</v>
      </c>
    </row>
    <row r="528" spans="2:18">
      <c r="B528" s="219"/>
      <c r="C528" s="257"/>
      <c r="D528" s="259"/>
      <c r="E528" s="246"/>
      <c r="F528" s="223" t="s">
        <v>27</v>
      </c>
      <c r="G528" s="224" t="s">
        <v>28</v>
      </c>
      <c r="H528" s="38">
        <v>859</v>
      </c>
      <c r="I528" s="38">
        <v>824</v>
      </c>
      <c r="J528" s="39">
        <v>800</v>
      </c>
      <c r="K528" s="42">
        <v>686</v>
      </c>
      <c r="L528" s="225">
        <f>SUM(L529:L532)</f>
        <v>755.75223810284979</v>
      </c>
      <c r="M528" s="38">
        <v>35</v>
      </c>
      <c r="N528" s="39">
        <v>35</v>
      </c>
      <c r="O528" s="42">
        <v>13</v>
      </c>
      <c r="P528" s="225">
        <f>SUM(P529:P532)</f>
        <v>26.460958230374501</v>
      </c>
      <c r="Q528" s="43"/>
      <c r="R528" s="44">
        <f t="shared" ref="R528" si="189">SUM(R529:R532)</f>
        <v>782.21319633322423</v>
      </c>
    </row>
    <row r="529" spans="2:18">
      <c r="B529" s="219"/>
      <c r="C529" s="257"/>
      <c r="D529" s="259"/>
      <c r="E529" s="246"/>
      <c r="F529" s="226"/>
      <c r="G529" s="227" t="s">
        <v>29</v>
      </c>
      <c r="H529" s="47">
        <v>13</v>
      </c>
      <c r="I529" s="48">
        <v>13</v>
      </c>
      <c r="J529" s="48">
        <v>13</v>
      </c>
      <c r="K529" s="51">
        <v>13</v>
      </c>
      <c r="L529" s="228">
        <f>J529*(1-Q529)+K529*Q529</f>
        <v>12.999999999999998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0.1056456879915066</v>
      </c>
      <c r="R529" s="53">
        <f t="shared" ref="R529:R532" si="190">L529+P529</f>
        <v>12.999999999999998</v>
      </c>
    </row>
    <row r="530" spans="2:18">
      <c r="B530" s="219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0.15865327564089282</v>
      </c>
      <c r="R530" s="53">
        <f t="shared" si="190"/>
        <v>0</v>
      </c>
    </row>
    <row r="531" spans="2:18">
      <c r="B531" s="219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0.48830782328929417</v>
      </c>
      <c r="R531" s="53">
        <f t="shared" si="190"/>
        <v>0</v>
      </c>
    </row>
    <row r="532" spans="2:18">
      <c r="B532" s="219"/>
      <c r="C532" s="257"/>
      <c r="D532" s="259"/>
      <c r="E532" s="246"/>
      <c r="F532" s="232"/>
      <c r="G532" s="233" t="s">
        <v>32</v>
      </c>
      <c r="H532" s="58">
        <v>847</v>
      </c>
      <c r="I532" s="59">
        <v>812</v>
      </c>
      <c r="J532" s="60">
        <v>787</v>
      </c>
      <c r="K532" s="63">
        <v>673</v>
      </c>
      <c r="L532" s="234">
        <f>J532*(1-Q532)+K532*Q532</f>
        <v>742.75223810284979</v>
      </c>
      <c r="M532" s="59">
        <v>35</v>
      </c>
      <c r="N532" s="60">
        <v>35</v>
      </c>
      <c r="O532" s="63">
        <v>13</v>
      </c>
      <c r="P532" s="234">
        <f>N532*(1-Q532)+O532*Q532</f>
        <v>26.460958230374501</v>
      </c>
      <c r="Q532" s="235">
        <f>$Q$6</f>
        <v>0.38813826225570464</v>
      </c>
      <c r="R532" s="65">
        <f t="shared" si="190"/>
        <v>769.21319633322423</v>
      </c>
    </row>
    <row r="533" spans="2:18">
      <c r="B533" s="219"/>
      <c r="C533" s="257"/>
      <c r="D533" s="259"/>
      <c r="E533" s="246"/>
      <c r="F533" s="236" t="s">
        <v>33</v>
      </c>
      <c r="G533" s="237"/>
      <c r="H533" s="68">
        <v>360</v>
      </c>
      <c r="I533" s="69">
        <v>349</v>
      </c>
      <c r="J533" s="70"/>
      <c r="K533" s="71"/>
      <c r="L533" s="72">
        <v>153</v>
      </c>
      <c r="M533" s="69">
        <v>11</v>
      </c>
      <c r="N533" s="70"/>
      <c r="O533" s="71"/>
      <c r="P533" s="72">
        <v>11</v>
      </c>
      <c r="Q533" s="73"/>
      <c r="R533" s="74">
        <f t="shared" ref="R533:R537" si="191">+L533+P533</f>
        <v>164</v>
      </c>
    </row>
    <row r="534" spans="2:18">
      <c r="B534" s="219"/>
      <c r="C534" s="257"/>
      <c r="D534" s="259"/>
      <c r="E534" s="246"/>
      <c r="F534" s="236" t="s">
        <v>34</v>
      </c>
      <c r="G534" s="237"/>
      <c r="H534" s="75">
        <v>144</v>
      </c>
      <c r="I534" s="76">
        <v>144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219"/>
      <c r="C535" s="257"/>
      <c r="D535" s="259"/>
      <c r="E535" s="246"/>
      <c r="F535" s="236" t="s">
        <v>35</v>
      </c>
      <c r="G535" s="237"/>
      <c r="H535" s="75">
        <v>27</v>
      </c>
      <c r="I535" s="76">
        <v>27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219"/>
      <c r="C536" s="257"/>
      <c r="D536" s="259"/>
      <c r="E536" s="246"/>
      <c r="F536" s="236" t="s">
        <v>36</v>
      </c>
      <c r="G536" s="237"/>
      <c r="H536" s="75">
        <v>122</v>
      </c>
      <c r="I536" s="76">
        <v>122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219"/>
      <c r="C537" s="257"/>
      <c r="D537" s="259"/>
      <c r="E537" s="247"/>
      <c r="F537" s="239" t="s">
        <v>37</v>
      </c>
      <c r="G537" s="240"/>
      <c r="H537" s="85">
        <v>7</v>
      </c>
      <c r="I537" s="86">
        <v>7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219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21702</v>
      </c>
      <c r="I538" s="26">
        <v>21692</v>
      </c>
      <c r="J538" s="27"/>
      <c r="K538" s="28"/>
      <c r="L538" s="218">
        <f>+L539+SUM(L544:L548)</f>
        <v>10759.252183798773</v>
      </c>
      <c r="M538" s="26">
        <v>10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10759.252183798773</v>
      </c>
    </row>
    <row r="539" spans="2:18">
      <c r="B539" s="219"/>
      <c r="C539" s="257"/>
      <c r="D539" s="159"/>
      <c r="E539" s="222"/>
      <c r="F539" s="223" t="s">
        <v>27</v>
      </c>
      <c r="G539" s="224" t="s">
        <v>28</v>
      </c>
      <c r="H539" s="38">
        <v>9258</v>
      </c>
      <c r="I539" s="38">
        <v>9258</v>
      </c>
      <c r="J539" s="39">
        <v>7557</v>
      </c>
      <c r="K539" s="42">
        <v>5979</v>
      </c>
      <c r="L539" s="225">
        <f>SUM(L540:L543)</f>
        <v>6904.2521837987742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6904.2521837987742</v>
      </c>
    </row>
    <row r="540" spans="2:18">
      <c r="B540" s="219"/>
      <c r="C540" s="257"/>
      <c r="D540" s="258"/>
      <c r="E540" s="222"/>
      <c r="F540" s="226"/>
      <c r="G540" s="227" t="s">
        <v>29</v>
      </c>
      <c r="H540" s="47">
        <v>213</v>
      </c>
      <c r="I540" s="48">
        <v>213</v>
      </c>
      <c r="J540" s="48">
        <v>161</v>
      </c>
      <c r="K540" s="51">
        <v>150</v>
      </c>
      <c r="L540" s="228">
        <f>J540*(1-Q540)+K540*Q540</f>
        <v>159.83789743209343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0.1056456879915066</v>
      </c>
      <c r="R540" s="53">
        <f t="shared" ref="R540:R543" si="194">L540+P540</f>
        <v>159.83789743209343</v>
      </c>
    </row>
    <row r="541" spans="2:18">
      <c r="B541" s="219"/>
      <c r="C541" s="257"/>
      <c r="D541" s="258"/>
      <c r="E541" s="222"/>
      <c r="F541" s="226"/>
      <c r="G541" s="230" t="s">
        <v>30</v>
      </c>
      <c r="H541" s="47">
        <v>2277</v>
      </c>
      <c r="I541" s="48">
        <v>2277</v>
      </c>
      <c r="J541" s="48">
        <v>1971</v>
      </c>
      <c r="K541" s="51">
        <v>1620</v>
      </c>
      <c r="L541" s="231">
        <f>J541*(1-Q541)+K541*Q541</f>
        <v>1915.3127002500466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0.15865327564089282</v>
      </c>
      <c r="R541" s="53">
        <f t="shared" si="194"/>
        <v>1915.3127002500466</v>
      </c>
    </row>
    <row r="542" spans="2:18">
      <c r="B542" s="219"/>
      <c r="C542" s="257"/>
      <c r="D542" s="258"/>
      <c r="E542" s="222"/>
      <c r="F542" s="226"/>
      <c r="G542" s="230" t="s">
        <v>31</v>
      </c>
      <c r="H542" s="47">
        <v>6325</v>
      </c>
      <c r="I542" s="48">
        <v>6325</v>
      </c>
      <c r="J542" s="48">
        <v>5036</v>
      </c>
      <c r="K542" s="51">
        <v>3795</v>
      </c>
      <c r="L542" s="231">
        <f>J542*(1-Q542)+K542*Q542</f>
        <v>4430.0099912979858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0.48830782328929417</v>
      </c>
      <c r="R542" s="53">
        <f t="shared" si="194"/>
        <v>4430.0099912979858</v>
      </c>
    </row>
    <row r="543" spans="2:18">
      <c r="B543" s="219"/>
      <c r="C543" s="257"/>
      <c r="D543" s="258"/>
      <c r="E543" s="222"/>
      <c r="F543" s="232"/>
      <c r="G543" s="233" t="s">
        <v>32</v>
      </c>
      <c r="H543" s="58">
        <v>443</v>
      </c>
      <c r="I543" s="59">
        <v>443</v>
      </c>
      <c r="J543" s="60">
        <v>389</v>
      </c>
      <c r="K543" s="63">
        <v>415</v>
      </c>
      <c r="L543" s="234">
        <f>J543*(1-Q543)+K543*Q543</f>
        <v>399.09159481864833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0.38813826225570464</v>
      </c>
      <c r="R543" s="65">
        <f t="shared" si="194"/>
        <v>399.09159481864833</v>
      </c>
    </row>
    <row r="544" spans="2:18">
      <c r="B544" s="219"/>
      <c r="C544" s="257"/>
      <c r="D544" s="258"/>
      <c r="E544" s="222"/>
      <c r="F544" s="236" t="s">
        <v>33</v>
      </c>
      <c r="G544" s="237"/>
      <c r="H544" s="68">
        <v>7271</v>
      </c>
      <c r="I544" s="69">
        <v>7261</v>
      </c>
      <c r="J544" s="70"/>
      <c r="K544" s="71"/>
      <c r="L544" s="72">
        <v>3036</v>
      </c>
      <c r="M544" s="69">
        <v>10</v>
      </c>
      <c r="N544" s="70"/>
      <c r="O544" s="71"/>
      <c r="P544" s="72">
        <v>0</v>
      </c>
      <c r="Q544" s="73"/>
      <c r="R544" s="74">
        <f t="shared" ref="R544:R548" si="195">+L544+P544</f>
        <v>3036</v>
      </c>
    </row>
    <row r="545" spans="2:18">
      <c r="B545" s="219"/>
      <c r="C545" s="257"/>
      <c r="D545" s="258"/>
      <c r="E545" s="222"/>
      <c r="F545" s="236" t="s">
        <v>34</v>
      </c>
      <c r="G545" s="237"/>
      <c r="H545" s="75">
        <v>3258</v>
      </c>
      <c r="I545" s="76">
        <v>3258</v>
      </c>
      <c r="J545" s="77"/>
      <c r="K545" s="78"/>
      <c r="L545" s="79">
        <v>714</v>
      </c>
      <c r="M545" s="76">
        <v>0</v>
      </c>
      <c r="N545" s="77"/>
      <c r="O545" s="78"/>
      <c r="P545" s="79">
        <v>0</v>
      </c>
      <c r="Q545" s="80"/>
      <c r="R545" s="81">
        <f t="shared" si="195"/>
        <v>714</v>
      </c>
    </row>
    <row r="546" spans="2:18">
      <c r="B546" s="219"/>
      <c r="C546" s="257"/>
      <c r="D546" s="258"/>
      <c r="E546" s="222"/>
      <c r="F546" s="236" t="s">
        <v>35</v>
      </c>
      <c r="G546" s="237"/>
      <c r="H546" s="75">
        <v>1464</v>
      </c>
      <c r="I546" s="76">
        <v>1464</v>
      </c>
      <c r="J546" s="77"/>
      <c r="K546" s="78"/>
      <c r="L546" s="79">
        <v>97</v>
      </c>
      <c r="M546" s="76">
        <v>0</v>
      </c>
      <c r="N546" s="77"/>
      <c r="O546" s="78"/>
      <c r="P546" s="79">
        <v>0</v>
      </c>
      <c r="Q546" s="80"/>
      <c r="R546" s="81">
        <f t="shared" si="195"/>
        <v>97</v>
      </c>
    </row>
    <row r="547" spans="2:18">
      <c r="B547" s="219"/>
      <c r="C547" s="257"/>
      <c r="D547" s="258"/>
      <c r="E547" s="222"/>
      <c r="F547" s="236" t="s">
        <v>36</v>
      </c>
      <c r="G547" s="237"/>
      <c r="H547" s="75">
        <v>388</v>
      </c>
      <c r="I547" s="76">
        <v>388</v>
      </c>
      <c r="J547" s="77"/>
      <c r="K547" s="78"/>
      <c r="L547" s="79">
        <v>8</v>
      </c>
      <c r="M547" s="76">
        <v>0</v>
      </c>
      <c r="N547" s="77"/>
      <c r="O547" s="78"/>
      <c r="P547" s="79">
        <v>0</v>
      </c>
      <c r="Q547" s="80"/>
      <c r="R547" s="81">
        <f t="shared" si="195"/>
        <v>8</v>
      </c>
    </row>
    <row r="548" spans="2:18" ht="18.5" thickBot="1">
      <c r="B548" s="219"/>
      <c r="C548" s="257"/>
      <c r="D548" s="258"/>
      <c r="E548" s="238"/>
      <c r="F548" s="239" t="s">
        <v>37</v>
      </c>
      <c r="G548" s="240"/>
      <c r="H548" s="85">
        <v>63</v>
      </c>
      <c r="I548" s="86">
        <v>63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219"/>
      <c r="C549" s="257"/>
      <c r="D549" s="259"/>
      <c r="E549" s="242" t="s">
        <v>53</v>
      </c>
      <c r="F549" s="243" t="s">
        <v>26</v>
      </c>
      <c r="G549" s="244"/>
      <c r="H549" s="96">
        <v>1015</v>
      </c>
      <c r="I549" s="96">
        <v>1015</v>
      </c>
      <c r="J549" s="97"/>
      <c r="K549" s="98"/>
      <c r="L549" s="245">
        <f>+L550+SUM(L555:L559)</f>
        <v>662.78325234726663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662.78325234726663</v>
      </c>
    </row>
    <row r="550" spans="2:18">
      <c r="B550" s="219"/>
      <c r="C550" s="257"/>
      <c r="D550" s="259"/>
      <c r="E550" s="246"/>
      <c r="F550" s="223" t="s">
        <v>27</v>
      </c>
      <c r="G550" s="224" t="s">
        <v>28</v>
      </c>
      <c r="H550" s="38">
        <v>714</v>
      </c>
      <c r="I550" s="38">
        <v>714</v>
      </c>
      <c r="J550" s="39">
        <v>579</v>
      </c>
      <c r="K550" s="42">
        <v>530</v>
      </c>
      <c r="L550" s="225">
        <f>SUM(L551:L554)</f>
        <v>554.78325234726663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554.78325234726663</v>
      </c>
    </row>
    <row r="551" spans="2:18">
      <c r="B551" s="219"/>
      <c r="C551" s="257"/>
      <c r="D551" s="259"/>
      <c r="E551" s="246"/>
      <c r="F551" s="226"/>
      <c r="G551" s="227" t="s">
        <v>29</v>
      </c>
      <c r="H551" s="47">
        <v>17</v>
      </c>
      <c r="I551" s="48">
        <v>17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0.1056456879915066</v>
      </c>
      <c r="R551" s="53">
        <f t="shared" ref="R551:R554" si="198">L551+P551</f>
        <v>0</v>
      </c>
    </row>
    <row r="552" spans="2:18">
      <c r="B552" s="219"/>
      <c r="C552" s="257"/>
      <c r="D552" s="259"/>
      <c r="E552" s="246"/>
      <c r="F552" s="226"/>
      <c r="G552" s="230" t="s">
        <v>30</v>
      </c>
      <c r="H552" s="47">
        <v>154</v>
      </c>
      <c r="I552" s="48">
        <v>154</v>
      </c>
      <c r="J552" s="48">
        <v>123</v>
      </c>
      <c r="K552" s="51">
        <v>123</v>
      </c>
      <c r="L552" s="231">
        <f>J552*(1-Q552)+K552*Q552</f>
        <v>123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0.15865327564089282</v>
      </c>
      <c r="R552" s="53">
        <f t="shared" si="198"/>
        <v>123</v>
      </c>
    </row>
    <row r="553" spans="2:18">
      <c r="B553" s="219"/>
      <c r="C553" s="257"/>
      <c r="D553" s="259"/>
      <c r="E553" s="246"/>
      <c r="F553" s="226"/>
      <c r="G553" s="230" t="s">
        <v>31</v>
      </c>
      <c r="H553" s="47">
        <v>535</v>
      </c>
      <c r="I553" s="48">
        <v>535</v>
      </c>
      <c r="J553" s="48">
        <v>457</v>
      </c>
      <c r="K553" s="51">
        <v>399</v>
      </c>
      <c r="L553" s="231">
        <f>J553*(1-Q553)+K553*Q553</f>
        <v>428.67814624922096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0.48830782328929417</v>
      </c>
      <c r="R553" s="53">
        <f t="shared" si="198"/>
        <v>428.67814624922096</v>
      </c>
    </row>
    <row r="554" spans="2:18">
      <c r="B554" s="219"/>
      <c r="C554" s="257"/>
      <c r="D554" s="259"/>
      <c r="E554" s="246"/>
      <c r="F554" s="232"/>
      <c r="G554" s="233" t="s">
        <v>32</v>
      </c>
      <c r="H554" s="58">
        <v>8</v>
      </c>
      <c r="I554" s="59">
        <v>8</v>
      </c>
      <c r="J554" s="60">
        <v>0</v>
      </c>
      <c r="K554" s="63">
        <v>8</v>
      </c>
      <c r="L554" s="234">
        <f>J554*(1-Q554)+K554*Q554</f>
        <v>3.1051060980456371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0.38813826225570464</v>
      </c>
      <c r="R554" s="65">
        <f t="shared" si="198"/>
        <v>3.1051060980456371</v>
      </c>
    </row>
    <row r="555" spans="2:18">
      <c r="B555" s="219"/>
      <c r="C555" s="257"/>
      <c r="D555" s="259"/>
      <c r="E555" s="246"/>
      <c r="F555" s="236" t="s">
        <v>33</v>
      </c>
      <c r="G555" s="237"/>
      <c r="H555" s="68">
        <v>247</v>
      </c>
      <c r="I555" s="69">
        <v>247</v>
      </c>
      <c r="J555" s="70"/>
      <c r="K555" s="71"/>
      <c r="L555" s="72">
        <v>108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108</v>
      </c>
    </row>
    <row r="556" spans="2:18">
      <c r="B556" s="219"/>
      <c r="C556" s="257"/>
      <c r="D556" s="259"/>
      <c r="E556" s="246"/>
      <c r="F556" s="236" t="s">
        <v>34</v>
      </c>
      <c r="G556" s="237"/>
      <c r="H556" s="75">
        <v>21</v>
      </c>
      <c r="I556" s="76">
        <v>21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219"/>
      <c r="C557" s="257"/>
      <c r="D557" s="259"/>
      <c r="E557" s="246"/>
      <c r="F557" s="236" t="s">
        <v>35</v>
      </c>
      <c r="G557" s="237"/>
      <c r="H557" s="75">
        <v>24</v>
      </c>
      <c r="I557" s="76">
        <v>24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219"/>
      <c r="C558" s="257"/>
      <c r="D558" s="259"/>
      <c r="E558" s="246"/>
      <c r="F558" s="236" t="s">
        <v>36</v>
      </c>
      <c r="G558" s="237"/>
      <c r="H558" s="75">
        <v>9</v>
      </c>
      <c r="I558" s="76">
        <v>9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219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219"/>
      <c r="C560" s="257"/>
      <c r="D560" s="259"/>
      <c r="E560" s="242" t="s">
        <v>54</v>
      </c>
      <c r="F560" s="243" t="s">
        <v>26</v>
      </c>
      <c r="G560" s="244"/>
      <c r="H560" s="96">
        <v>5359</v>
      </c>
      <c r="I560" s="96">
        <v>5359</v>
      </c>
      <c r="J560" s="97"/>
      <c r="K560" s="98"/>
      <c r="L560" s="245">
        <f>+L561+SUM(L566:L570)</f>
        <v>2731.5487718072577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2731.5487718072577</v>
      </c>
    </row>
    <row r="561" spans="2:18">
      <c r="B561" s="219"/>
      <c r="C561" s="257"/>
      <c r="D561" s="259"/>
      <c r="E561" s="246"/>
      <c r="F561" s="223" t="s">
        <v>27</v>
      </c>
      <c r="G561" s="224" t="s">
        <v>28</v>
      </c>
      <c r="H561" s="38">
        <v>3361</v>
      </c>
      <c r="I561" s="38">
        <v>3361</v>
      </c>
      <c r="J561" s="39">
        <v>2701</v>
      </c>
      <c r="K561" s="42">
        <v>1847</v>
      </c>
      <c r="L561" s="225">
        <f>SUM(L562:L565)</f>
        <v>2310.5487718072577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2310.5487718072577</v>
      </c>
    </row>
    <row r="562" spans="2:18">
      <c r="B562" s="219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0.1056456879915066</v>
      </c>
      <c r="R562" s="53">
        <f t="shared" ref="R562:R565" si="202">L562+P562</f>
        <v>0</v>
      </c>
    </row>
    <row r="563" spans="2:18">
      <c r="B563" s="219"/>
      <c r="C563" s="257"/>
      <c r="D563" s="259"/>
      <c r="E563" s="246"/>
      <c r="F563" s="226"/>
      <c r="G563" s="230" t="s">
        <v>30</v>
      </c>
      <c r="H563" s="47">
        <v>338</v>
      </c>
      <c r="I563" s="48">
        <v>338</v>
      </c>
      <c r="J563" s="48">
        <v>278</v>
      </c>
      <c r="K563" s="51">
        <v>188</v>
      </c>
      <c r="L563" s="231">
        <f>J563*(1-Q563)+K563*Q563</f>
        <v>263.72120519231964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0.15865327564089282</v>
      </c>
      <c r="R563" s="53">
        <f t="shared" si="202"/>
        <v>263.72120519231964</v>
      </c>
    </row>
    <row r="564" spans="2:18">
      <c r="B564" s="219"/>
      <c r="C564" s="257"/>
      <c r="D564" s="259"/>
      <c r="E564" s="246"/>
      <c r="F564" s="226"/>
      <c r="G564" s="230" t="s">
        <v>31</v>
      </c>
      <c r="H564" s="47">
        <v>2977</v>
      </c>
      <c r="I564" s="48">
        <v>2977</v>
      </c>
      <c r="J564" s="48">
        <v>2408</v>
      </c>
      <c r="K564" s="51">
        <v>1613</v>
      </c>
      <c r="L564" s="231">
        <f>J564*(1-Q564)+K564*Q564</f>
        <v>2019.7952804850111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0.48830782328929417</v>
      </c>
      <c r="R564" s="53">
        <f t="shared" si="202"/>
        <v>2019.7952804850111</v>
      </c>
    </row>
    <row r="565" spans="2:18">
      <c r="B565" s="219"/>
      <c r="C565" s="257"/>
      <c r="D565" s="259"/>
      <c r="E565" s="246"/>
      <c r="F565" s="232"/>
      <c r="G565" s="233" t="s">
        <v>32</v>
      </c>
      <c r="H565" s="58">
        <v>46</v>
      </c>
      <c r="I565" s="59">
        <v>46</v>
      </c>
      <c r="J565" s="60">
        <v>15</v>
      </c>
      <c r="K565" s="63">
        <v>46</v>
      </c>
      <c r="L565" s="234">
        <f>J565*(1-Q565)+K565*Q565</f>
        <v>27.032286129926845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0.38813826225570464</v>
      </c>
      <c r="R565" s="65">
        <f t="shared" si="202"/>
        <v>27.032286129926845</v>
      </c>
    </row>
    <row r="566" spans="2:18">
      <c r="B566" s="219"/>
      <c r="C566" s="257"/>
      <c r="D566" s="259"/>
      <c r="E566" s="246"/>
      <c r="F566" s="236" t="s">
        <v>33</v>
      </c>
      <c r="G566" s="237"/>
      <c r="H566" s="68">
        <v>1436</v>
      </c>
      <c r="I566" s="69">
        <v>1436</v>
      </c>
      <c r="J566" s="70"/>
      <c r="K566" s="71"/>
      <c r="L566" s="72">
        <v>407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407</v>
      </c>
    </row>
    <row r="567" spans="2:18">
      <c r="B567" s="219"/>
      <c r="C567" s="257"/>
      <c r="D567" s="259"/>
      <c r="E567" s="246"/>
      <c r="F567" s="236" t="s">
        <v>34</v>
      </c>
      <c r="G567" s="237"/>
      <c r="H567" s="75">
        <v>411</v>
      </c>
      <c r="I567" s="76">
        <v>411</v>
      </c>
      <c r="J567" s="77"/>
      <c r="K567" s="78"/>
      <c r="L567" s="79">
        <v>14</v>
      </c>
      <c r="M567" s="76">
        <v>0</v>
      </c>
      <c r="N567" s="77"/>
      <c r="O567" s="78"/>
      <c r="P567" s="79">
        <v>0</v>
      </c>
      <c r="Q567" s="80"/>
      <c r="R567" s="81">
        <f t="shared" si="203"/>
        <v>14</v>
      </c>
    </row>
    <row r="568" spans="2:18">
      <c r="B568" s="219"/>
      <c r="C568" s="257"/>
      <c r="D568" s="259"/>
      <c r="E568" s="246"/>
      <c r="F568" s="236" t="s">
        <v>35</v>
      </c>
      <c r="G568" s="237"/>
      <c r="H568" s="75">
        <v>127</v>
      </c>
      <c r="I568" s="76">
        <v>127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219"/>
      <c r="C569" s="257"/>
      <c r="D569" s="259"/>
      <c r="E569" s="246"/>
      <c r="F569" s="236" t="s">
        <v>36</v>
      </c>
      <c r="G569" s="237"/>
      <c r="H569" s="75">
        <v>13</v>
      </c>
      <c r="I569" s="76">
        <v>13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219"/>
      <c r="C570" s="257"/>
      <c r="D570" s="259"/>
      <c r="E570" s="247"/>
      <c r="F570" s="239" t="s">
        <v>37</v>
      </c>
      <c r="G570" s="240"/>
      <c r="H570" s="85">
        <v>11</v>
      </c>
      <c r="I570" s="86">
        <v>11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219"/>
      <c r="C571" s="257"/>
      <c r="D571" s="259"/>
      <c r="E571" s="242" t="s">
        <v>55</v>
      </c>
      <c r="F571" s="243" t="s">
        <v>26</v>
      </c>
      <c r="G571" s="244"/>
      <c r="H571" s="96">
        <v>5687</v>
      </c>
      <c r="I571" s="96">
        <v>5677</v>
      </c>
      <c r="J571" s="97"/>
      <c r="K571" s="98"/>
      <c r="L571" s="245">
        <f>+L572+SUM(L577:L581)</f>
        <v>3000.4421500238859</v>
      </c>
      <c r="M571" s="96">
        <v>10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3000.4421500238859</v>
      </c>
    </row>
    <row r="572" spans="2:18">
      <c r="B572" s="219"/>
      <c r="C572" s="257"/>
      <c r="D572" s="259"/>
      <c r="E572" s="246"/>
      <c r="F572" s="223" t="s">
        <v>27</v>
      </c>
      <c r="G572" s="224" t="s">
        <v>28</v>
      </c>
      <c r="H572" s="38">
        <v>2660</v>
      </c>
      <c r="I572" s="38">
        <v>2660</v>
      </c>
      <c r="J572" s="39">
        <v>2131</v>
      </c>
      <c r="K572" s="42">
        <v>1725</v>
      </c>
      <c r="L572" s="225">
        <f>SUM(L573:L576)</f>
        <v>1973.4421500238861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1973.4421500238861</v>
      </c>
    </row>
    <row r="573" spans="2:18">
      <c r="B573" s="219"/>
      <c r="C573" s="257"/>
      <c r="D573" s="259"/>
      <c r="E573" s="246"/>
      <c r="F573" s="226"/>
      <c r="G573" s="227" t="s">
        <v>29</v>
      </c>
      <c r="H573" s="47">
        <v>62</v>
      </c>
      <c r="I573" s="48">
        <v>62</v>
      </c>
      <c r="J573" s="48">
        <v>62</v>
      </c>
      <c r="K573" s="51">
        <v>62</v>
      </c>
      <c r="L573" s="228">
        <f>J573*(1-Q573)+K573*Q573</f>
        <v>62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0.1056456879915066</v>
      </c>
      <c r="R573" s="53">
        <f t="shared" ref="R573:R576" si="206">L573+P573</f>
        <v>62</v>
      </c>
    </row>
    <row r="574" spans="2:18">
      <c r="B574" s="219"/>
      <c r="C574" s="257"/>
      <c r="D574" s="259"/>
      <c r="E574" s="246"/>
      <c r="F574" s="226"/>
      <c r="G574" s="230" t="s">
        <v>30</v>
      </c>
      <c r="H574" s="47">
        <v>437</v>
      </c>
      <c r="I574" s="48">
        <v>437</v>
      </c>
      <c r="J574" s="48">
        <v>404</v>
      </c>
      <c r="K574" s="51">
        <v>279</v>
      </c>
      <c r="L574" s="231">
        <f>J574*(1-Q574)+K574*Q574</f>
        <v>384.16834054488839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0.15865327564089282</v>
      </c>
      <c r="R574" s="53">
        <f t="shared" si="206"/>
        <v>384.16834054488839</v>
      </c>
    </row>
    <row r="575" spans="2:18">
      <c r="B575" s="219"/>
      <c r="C575" s="257"/>
      <c r="D575" s="259"/>
      <c r="E575" s="246"/>
      <c r="F575" s="226"/>
      <c r="G575" s="230" t="s">
        <v>31</v>
      </c>
      <c r="H575" s="47">
        <v>2139</v>
      </c>
      <c r="I575" s="48">
        <v>2139</v>
      </c>
      <c r="J575" s="48">
        <v>1642</v>
      </c>
      <c r="K575" s="51">
        <v>1362</v>
      </c>
      <c r="L575" s="231">
        <f>J575*(1-Q575)+K575*Q575</f>
        <v>1505.2738094789977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0.48830782328929417</v>
      </c>
      <c r="R575" s="53">
        <f t="shared" si="206"/>
        <v>1505.2738094789977</v>
      </c>
    </row>
    <row r="576" spans="2:18">
      <c r="B576" s="219"/>
      <c r="C576" s="257"/>
      <c r="D576" s="259"/>
      <c r="E576" s="246"/>
      <c r="F576" s="232"/>
      <c r="G576" s="233" t="s">
        <v>32</v>
      </c>
      <c r="H576" s="58">
        <v>22</v>
      </c>
      <c r="I576" s="59">
        <v>22</v>
      </c>
      <c r="J576" s="60">
        <v>22</v>
      </c>
      <c r="K576" s="63">
        <v>22</v>
      </c>
      <c r="L576" s="234">
        <f>J576*(1-Q576)+K576*Q576</f>
        <v>22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0.38813826225570464</v>
      </c>
      <c r="R576" s="65">
        <f t="shared" si="206"/>
        <v>22</v>
      </c>
    </row>
    <row r="577" spans="2:18">
      <c r="B577" s="219"/>
      <c r="C577" s="257"/>
      <c r="D577" s="259"/>
      <c r="E577" s="246"/>
      <c r="F577" s="236" t="s">
        <v>33</v>
      </c>
      <c r="G577" s="237"/>
      <c r="H577" s="68">
        <v>2267</v>
      </c>
      <c r="I577" s="69">
        <v>2257</v>
      </c>
      <c r="J577" s="70"/>
      <c r="K577" s="71"/>
      <c r="L577" s="72">
        <v>927</v>
      </c>
      <c r="M577" s="69">
        <v>10</v>
      </c>
      <c r="N577" s="70"/>
      <c r="O577" s="71"/>
      <c r="P577" s="72">
        <v>0</v>
      </c>
      <c r="Q577" s="73"/>
      <c r="R577" s="74">
        <f t="shared" ref="R577:R581" si="207">+L577+P577</f>
        <v>927</v>
      </c>
    </row>
    <row r="578" spans="2:18">
      <c r="B578" s="219"/>
      <c r="C578" s="257"/>
      <c r="D578" s="259"/>
      <c r="E578" s="246"/>
      <c r="F578" s="236" t="s">
        <v>34</v>
      </c>
      <c r="G578" s="237"/>
      <c r="H578" s="75">
        <v>591</v>
      </c>
      <c r="I578" s="76">
        <v>591</v>
      </c>
      <c r="J578" s="77"/>
      <c r="K578" s="78"/>
      <c r="L578" s="79">
        <v>100</v>
      </c>
      <c r="M578" s="76">
        <v>0</v>
      </c>
      <c r="N578" s="77"/>
      <c r="O578" s="78"/>
      <c r="P578" s="79">
        <v>0</v>
      </c>
      <c r="Q578" s="80"/>
      <c r="R578" s="81">
        <f t="shared" si="207"/>
        <v>100</v>
      </c>
    </row>
    <row r="579" spans="2:18">
      <c r="B579" s="219"/>
      <c r="C579" s="257"/>
      <c r="D579" s="259"/>
      <c r="E579" s="246"/>
      <c r="F579" s="236" t="s">
        <v>35</v>
      </c>
      <c r="G579" s="237"/>
      <c r="H579" s="75">
        <v>123</v>
      </c>
      <c r="I579" s="76">
        <v>123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219"/>
      <c r="C580" s="257"/>
      <c r="D580" s="259"/>
      <c r="E580" s="246"/>
      <c r="F580" s="236" t="s">
        <v>36</v>
      </c>
      <c r="G580" s="237"/>
      <c r="H580" s="75">
        <v>26</v>
      </c>
      <c r="I580" s="76">
        <v>26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219"/>
      <c r="C581" s="257"/>
      <c r="D581" s="259"/>
      <c r="E581" s="247"/>
      <c r="F581" s="239" t="s">
        <v>37</v>
      </c>
      <c r="G581" s="240"/>
      <c r="H581" s="85">
        <v>20</v>
      </c>
      <c r="I581" s="86">
        <v>20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219"/>
      <c r="C582" s="257"/>
      <c r="D582" s="259"/>
      <c r="E582" s="242" t="s">
        <v>56</v>
      </c>
      <c r="F582" s="243" t="s">
        <v>26</v>
      </c>
      <c r="G582" s="244"/>
      <c r="H582" s="96">
        <v>3213</v>
      </c>
      <c r="I582" s="96">
        <v>3213</v>
      </c>
      <c r="J582" s="97"/>
      <c r="K582" s="98"/>
      <c r="L582" s="245">
        <f>+L583+SUM(L588:L592)</f>
        <v>1358.3412065744951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1358.3412065744951</v>
      </c>
    </row>
    <row r="583" spans="2:18">
      <c r="B583" s="219"/>
      <c r="C583" s="257"/>
      <c r="D583" s="259"/>
      <c r="E583" s="246"/>
      <c r="F583" s="223" t="s">
        <v>27</v>
      </c>
      <c r="G583" s="224" t="s">
        <v>28</v>
      </c>
      <c r="H583" s="38">
        <v>891</v>
      </c>
      <c r="I583" s="38">
        <v>891</v>
      </c>
      <c r="J583" s="39">
        <v>747</v>
      </c>
      <c r="K583" s="42">
        <v>616</v>
      </c>
      <c r="L583" s="225">
        <f>SUM(L584:L587)</f>
        <v>701.34120657449512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701.34120657449512</v>
      </c>
    </row>
    <row r="584" spans="2:18">
      <c r="B584" s="219"/>
      <c r="C584" s="257"/>
      <c r="D584" s="259"/>
      <c r="E584" s="246"/>
      <c r="F584" s="226"/>
      <c r="G584" s="227" t="s">
        <v>29</v>
      </c>
      <c r="H584" s="47">
        <v>86</v>
      </c>
      <c r="I584" s="48">
        <v>86</v>
      </c>
      <c r="J584" s="48">
        <v>52</v>
      </c>
      <c r="K584" s="51">
        <v>41</v>
      </c>
      <c r="L584" s="228">
        <f>J584*(1-Q584)+K584*Q584</f>
        <v>50.83789743209342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0.1056456879915066</v>
      </c>
      <c r="R584" s="53">
        <f t="shared" ref="R584:R587" si="210">L584+P584</f>
        <v>50.83789743209342</v>
      </c>
    </row>
    <row r="585" spans="2:18">
      <c r="B585" s="219"/>
      <c r="C585" s="257"/>
      <c r="D585" s="259"/>
      <c r="E585" s="246"/>
      <c r="F585" s="226"/>
      <c r="G585" s="230" t="s">
        <v>30</v>
      </c>
      <c r="H585" s="47">
        <v>347</v>
      </c>
      <c r="I585" s="48">
        <v>347</v>
      </c>
      <c r="J585" s="48">
        <v>321</v>
      </c>
      <c r="K585" s="51">
        <v>281</v>
      </c>
      <c r="L585" s="231">
        <f>J585*(1-Q585)+K585*Q585</f>
        <v>314.65386897436429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0.15865327564089282</v>
      </c>
      <c r="R585" s="53">
        <f t="shared" si="210"/>
        <v>314.65386897436429</v>
      </c>
    </row>
    <row r="586" spans="2:18">
      <c r="B586" s="219"/>
      <c r="C586" s="257"/>
      <c r="D586" s="259"/>
      <c r="E586" s="246"/>
      <c r="F586" s="226"/>
      <c r="G586" s="230" t="s">
        <v>31</v>
      </c>
      <c r="H586" s="47">
        <v>443</v>
      </c>
      <c r="I586" s="48">
        <v>443</v>
      </c>
      <c r="J586" s="48">
        <v>360</v>
      </c>
      <c r="K586" s="51">
        <v>293</v>
      </c>
      <c r="L586" s="231">
        <f>J586*(1-Q586)+K586*Q586</f>
        <v>327.28337583961729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0.48830782328929417</v>
      </c>
      <c r="R586" s="53">
        <f t="shared" si="210"/>
        <v>327.28337583961729</v>
      </c>
    </row>
    <row r="587" spans="2:18">
      <c r="B587" s="219"/>
      <c r="C587" s="257"/>
      <c r="D587" s="259"/>
      <c r="E587" s="246"/>
      <c r="F587" s="232"/>
      <c r="G587" s="233" t="s">
        <v>32</v>
      </c>
      <c r="H587" s="58">
        <v>14</v>
      </c>
      <c r="I587" s="59">
        <v>14</v>
      </c>
      <c r="J587" s="60">
        <v>14</v>
      </c>
      <c r="K587" s="63">
        <v>0</v>
      </c>
      <c r="L587" s="234">
        <f>J587*(1-Q587)+K587*Q587</f>
        <v>8.5660643284201363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0.38813826225570464</v>
      </c>
      <c r="R587" s="65">
        <f t="shared" si="210"/>
        <v>8.5660643284201363</v>
      </c>
    </row>
    <row r="588" spans="2:18">
      <c r="B588" s="219"/>
      <c r="C588" s="257"/>
      <c r="D588" s="259"/>
      <c r="E588" s="246"/>
      <c r="F588" s="236" t="s">
        <v>33</v>
      </c>
      <c r="G588" s="237"/>
      <c r="H588" s="68">
        <v>1351</v>
      </c>
      <c r="I588" s="69">
        <v>1351</v>
      </c>
      <c r="J588" s="70"/>
      <c r="K588" s="71"/>
      <c r="L588" s="72">
        <v>530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530</v>
      </c>
    </row>
    <row r="589" spans="2:18">
      <c r="B589" s="219"/>
      <c r="C589" s="257"/>
      <c r="D589" s="259"/>
      <c r="E589" s="246"/>
      <c r="F589" s="236" t="s">
        <v>34</v>
      </c>
      <c r="G589" s="237"/>
      <c r="H589" s="75">
        <v>724</v>
      </c>
      <c r="I589" s="76">
        <v>724</v>
      </c>
      <c r="J589" s="77"/>
      <c r="K589" s="78"/>
      <c r="L589" s="79">
        <v>127</v>
      </c>
      <c r="M589" s="76">
        <v>0</v>
      </c>
      <c r="N589" s="77"/>
      <c r="O589" s="78"/>
      <c r="P589" s="79">
        <v>0</v>
      </c>
      <c r="Q589" s="80"/>
      <c r="R589" s="81">
        <f t="shared" si="211"/>
        <v>127</v>
      </c>
    </row>
    <row r="590" spans="2:18">
      <c r="B590" s="219"/>
      <c r="C590" s="257"/>
      <c r="D590" s="259"/>
      <c r="E590" s="246"/>
      <c r="F590" s="236" t="s">
        <v>35</v>
      </c>
      <c r="G590" s="237"/>
      <c r="H590" s="75">
        <v>159</v>
      </c>
      <c r="I590" s="76">
        <v>159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219"/>
      <c r="C591" s="257"/>
      <c r="D591" s="259"/>
      <c r="E591" s="246"/>
      <c r="F591" s="236" t="s">
        <v>36</v>
      </c>
      <c r="G591" s="237"/>
      <c r="H591" s="75">
        <v>64</v>
      </c>
      <c r="I591" s="76">
        <v>64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219"/>
      <c r="C592" s="257"/>
      <c r="D592" s="259"/>
      <c r="E592" s="247"/>
      <c r="F592" s="239" t="s">
        <v>37</v>
      </c>
      <c r="G592" s="240"/>
      <c r="H592" s="85">
        <v>24</v>
      </c>
      <c r="I592" s="86">
        <v>24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219"/>
      <c r="C593" s="257"/>
      <c r="D593" s="259"/>
      <c r="E593" s="242" t="s">
        <v>57</v>
      </c>
      <c r="F593" s="243" t="s">
        <v>26</v>
      </c>
      <c r="G593" s="244"/>
      <c r="H593" s="96">
        <v>2405</v>
      </c>
      <c r="I593" s="96">
        <v>2405</v>
      </c>
      <c r="J593" s="97"/>
      <c r="K593" s="98"/>
      <c r="L593" s="245">
        <f>+L594+SUM(L599:L603)</f>
        <v>1129.0824478128823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1129.0824478128823</v>
      </c>
    </row>
    <row r="594" spans="2:18">
      <c r="B594" s="219"/>
      <c r="C594" s="257"/>
      <c r="D594" s="259"/>
      <c r="E594" s="246"/>
      <c r="F594" s="223" t="s">
        <v>27</v>
      </c>
      <c r="G594" s="224" t="s">
        <v>28</v>
      </c>
      <c r="H594" s="38">
        <v>574</v>
      </c>
      <c r="I594" s="38">
        <v>574</v>
      </c>
      <c r="J594" s="39">
        <v>500</v>
      </c>
      <c r="K594" s="42">
        <v>405</v>
      </c>
      <c r="L594" s="225">
        <f>SUM(L595:L598)</f>
        <v>471.08244781288232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471.08244781288232</v>
      </c>
    </row>
    <row r="595" spans="2:18">
      <c r="B595" s="219"/>
      <c r="C595" s="257"/>
      <c r="D595" s="259"/>
      <c r="E595" s="246"/>
      <c r="F595" s="226"/>
      <c r="G595" s="227" t="s">
        <v>29</v>
      </c>
      <c r="H595" s="47">
        <v>47</v>
      </c>
      <c r="I595" s="48">
        <v>47</v>
      </c>
      <c r="J595" s="48">
        <v>47</v>
      </c>
      <c r="K595" s="51">
        <v>47</v>
      </c>
      <c r="L595" s="228">
        <f>J595*(1-Q595)+K595*Q595</f>
        <v>47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0.1056456879915066</v>
      </c>
      <c r="R595" s="53">
        <f t="shared" ref="R595:R598" si="214">L595+P595</f>
        <v>47</v>
      </c>
    </row>
    <row r="596" spans="2:18">
      <c r="B596" s="219"/>
      <c r="C596" s="257"/>
      <c r="D596" s="259"/>
      <c r="E596" s="246"/>
      <c r="F596" s="226"/>
      <c r="G596" s="230" t="s">
        <v>30</v>
      </c>
      <c r="H596" s="47">
        <v>384</v>
      </c>
      <c r="I596" s="48">
        <v>384</v>
      </c>
      <c r="J596" s="48">
        <v>343</v>
      </c>
      <c r="K596" s="51">
        <v>290</v>
      </c>
      <c r="L596" s="231">
        <f>J596*(1-Q596)+K596*Q596</f>
        <v>334.59137639103267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0.15865327564089282</v>
      </c>
      <c r="R596" s="53">
        <f t="shared" si="214"/>
        <v>334.59137639103267</v>
      </c>
    </row>
    <row r="597" spans="2:18">
      <c r="B597" s="219"/>
      <c r="C597" s="257"/>
      <c r="D597" s="259"/>
      <c r="E597" s="246"/>
      <c r="F597" s="226"/>
      <c r="G597" s="230" t="s">
        <v>31</v>
      </c>
      <c r="H597" s="47">
        <v>143</v>
      </c>
      <c r="I597" s="48">
        <v>143</v>
      </c>
      <c r="J597" s="48">
        <v>110</v>
      </c>
      <c r="K597" s="51">
        <v>68</v>
      </c>
      <c r="L597" s="231">
        <f>J597*(1-Q597)+K597*Q597</f>
        <v>89.491071421849654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0.48830782328929417</v>
      </c>
      <c r="R597" s="53">
        <f t="shared" si="214"/>
        <v>89.491071421849654</v>
      </c>
    </row>
    <row r="598" spans="2:18">
      <c r="B598" s="219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0.38813826225570464</v>
      </c>
      <c r="R598" s="65">
        <f t="shared" si="214"/>
        <v>0</v>
      </c>
    </row>
    <row r="599" spans="2:18">
      <c r="B599" s="219"/>
      <c r="C599" s="257"/>
      <c r="D599" s="259"/>
      <c r="E599" s="246"/>
      <c r="F599" s="236" t="s">
        <v>33</v>
      </c>
      <c r="G599" s="237"/>
      <c r="H599" s="68">
        <v>848</v>
      </c>
      <c r="I599" s="69">
        <v>848</v>
      </c>
      <c r="J599" s="70"/>
      <c r="K599" s="71"/>
      <c r="L599" s="72">
        <v>415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415</v>
      </c>
    </row>
    <row r="600" spans="2:18">
      <c r="B600" s="219"/>
      <c r="C600" s="257"/>
      <c r="D600" s="259"/>
      <c r="E600" s="246"/>
      <c r="F600" s="236" t="s">
        <v>34</v>
      </c>
      <c r="G600" s="237"/>
      <c r="H600" s="75">
        <v>592</v>
      </c>
      <c r="I600" s="76">
        <v>592</v>
      </c>
      <c r="J600" s="77"/>
      <c r="K600" s="78"/>
      <c r="L600" s="79">
        <v>235</v>
      </c>
      <c r="M600" s="76">
        <v>0</v>
      </c>
      <c r="N600" s="77"/>
      <c r="O600" s="78"/>
      <c r="P600" s="79">
        <v>0</v>
      </c>
      <c r="Q600" s="80"/>
      <c r="R600" s="81">
        <f t="shared" si="215"/>
        <v>235</v>
      </c>
    </row>
    <row r="601" spans="2:18">
      <c r="B601" s="219"/>
      <c r="C601" s="257"/>
      <c r="D601" s="259"/>
      <c r="E601" s="246"/>
      <c r="F601" s="236" t="s">
        <v>35</v>
      </c>
      <c r="G601" s="237"/>
      <c r="H601" s="75">
        <v>301</v>
      </c>
      <c r="I601" s="76">
        <v>301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219"/>
      <c r="C602" s="257"/>
      <c r="D602" s="259"/>
      <c r="E602" s="246"/>
      <c r="F602" s="236" t="s">
        <v>36</v>
      </c>
      <c r="G602" s="237"/>
      <c r="H602" s="75">
        <v>91</v>
      </c>
      <c r="I602" s="76">
        <v>91</v>
      </c>
      <c r="J602" s="77"/>
      <c r="K602" s="78"/>
      <c r="L602" s="79">
        <v>8</v>
      </c>
      <c r="M602" s="76">
        <v>0</v>
      </c>
      <c r="N602" s="77"/>
      <c r="O602" s="78"/>
      <c r="P602" s="79">
        <v>0</v>
      </c>
      <c r="Q602" s="80"/>
      <c r="R602" s="81">
        <f t="shared" si="215"/>
        <v>8</v>
      </c>
    </row>
    <row r="603" spans="2:18" ht="18.5" thickBot="1">
      <c r="B603" s="219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219"/>
      <c r="C604" s="257"/>
      <c r="D604" s="259"/>
      <c r="E604" s="242" t="s">
        <v>73</v>
      </c>
      <c r="F604" s="243" t="s">
        <v>26</v>
      </c>
      <c r="G604" s="244"/>
      <c r="H604" s="96">
        <v>2252</v>
      </c>
      <c r="I604" s="96">
        <v>2252</v>
      </c>
      <c r="J604" s="97"/>
      <c r="K604" s="98"/>
      <c r="L604" s="245">
        <f>+L605+SUM(L610:L614)</f>
        <v>1046.3365624230826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1046.3365624230826</v>
      </c>
    </row>
    <row r="605" spans="2:18">
      <c r="B605" s="219"/>
      <c r="C605" s="257"/>
      <c r="D605" s="259"/>
      <c r="E605" s="246"/>
      <c r="F605" s="223" t="s">
        <v>27</v>
      </c>
      <c r="G605" s="224" t="s">
        <v>28</v>
      </c>
      <c r="H605" s="38">
        <v>583</v>
      </c>
      <c r="I605" s="38">
        <v>583</v>
      </c>
      <c r="J605" s="39">
        <v>468</v>
      </c>
      <c r="K605" s="42">
        <v>426</v>
      </c>
      <c r="L605" s="225">
        <f>SUM(L606:L609)</f>
        <v>461.33656242308251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461.33656242308251</v>
      </c>
    </row>
    <row r="606" spans="2:18">
      <c r="B606" s="219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0.1056456879915066</v>
      </c>
      <c r="R606" s="53">
        <f t="shared" ref="R606:R609" si="218">L606+P606</f>
        <v>0</v>
      </c>
    </row>
    <row r="607" spans="2:18">
      <c r="B607" s="219"/>
      <c r="C607" s="257"/>
      <c r="D607" s="259"/>
      <c r="E607" s="246"/>
      <c r="F607" s="226"/>
      <c r="G607" s="230" t="s">
        <v>30</v>
      </c>
      <c r="H607" s="47">
        <v>524</v>
      </c>
      <c r="I607" s="48">
        <v>524</v>
      </c>
      <c r="J607" s="48">
        <v>409</v>
      </c>
      <c r="K607" s="51">
        <v>367</v>
      </c>
      <c r="L607" s="231">
        <f>J607*(1-Q607)+K607*Q607</f>
        <v>402.33656242308251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0.15865327564089282</v>
      </c>
      <c r="R607" s="53">
        <f t="shared" si="218"/>
        <v>402.33656242308251</v>
      </c>
    </row>
    <row r="608" spans="2:18">
      <c r="B608" s="219"/>
      <c r="C608" s="257"/>
      <c r="D608" s="259"/>
      <c r="E608" s="246"/>
      <c r="F608" s="226"/>
      <c r="G608" s="230" t="s">
        <v>31</v>
      </c>
      <c r="H608" s="47">
        <v>59</v>
      </c>
      <c r="I608" s="48">
        <v>59</v>
      </c>
      <c r="J608" s="48">
        <v>59</v>
      </c>
      <c r="K608" s="51">
        <v>59</v>
      </c>
      <c r="L608" s="231">
        <f>J608*(1-Q608)+K608*Q608</f>
        <v>59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0.48830782328929417</v>
      </c>
      <c r="R608" s="53">
        <f t="shared" si="218"/>
        <v>59</v>
      </c>
    </row>
    <row r="609" spans="2:18">
      <c r="B609" s="219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0.38813826225570464</v>
      </c>
      <c r="R609" s="65">
        <f t="shared" si="218"/>
        <v>0</v>
      </c>
    </row>
    <row r="610" spans="2:18">
      <c r="B610" s="219"/>
      <c r="C610" s="257"/>
      <c r="D610" s="259"/>
      <c r="E610" s="246"/>
      <c r="F610" s="236" t="s">
        <v>33</v>
      </c>
      <c r="G610" s="237"/>
      <c r="H610" s="68">
        <v>687</v>
      </c>
      <c r="I610" s="69">
        <v>687</v>
      </c>
      <c r="J610" s="70"/>
      <c r="K610" s="71"/>
      <c r="L610" s="72">
        <v>403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403</v>
      </c>
    </row>
    <row r="611" spans="2:18">
      <c r="B611" s="219"/>
      <c r="C611" s="257"/>
      <c r="D611" s="259"/>
      <c r="E611" s="246"/>
      <c r="F611" s="236" t="s">
        <v>34</v>
      </c>
      <c r="G611" s="237"/>
      <c r="H611" s="75">
        <v>397</v>
      </c>
      <c r="I611" s="76">
        <v>397</v>
      </c>
      <c r="J611" s="77"/>
      <c r="K611" s="78"/>
      <c r="L611" s="79">
        <v>104</v>
      </c>
      <c r="M611" s="76">
        <v>0</v>
      </c>
      <c r="N611" s="77"/>
      <c r="O611" s="78"/>
      <c r="P611" s="79">
        <v>0</v>
      </c>
      <c r="Q611" s="80"/>
      <c r="R611" s="81">
        <f t="shared" si="219"/>
        <v>104</v>
      </c>
    </row>
    <row r="612" spans="2:18">
      <c r="B612" s="219"/>
      <c r="C612" s="257"/>
      <c r="D612" s="259"/>
      <c r="E612" s="246"/>
      <c r="F612" s="236" t="s">
        <v>35</v>
      </c>
      <c r="G612" s="237"/>
      <c r="H612" s="75">
        <v>472</v>
      </c>
      <c r="I612" s="76">
        <v>472</v>
      </c>
      <c r="J612" s="77"/>
      <c r="K612" s="78"/>
      <c r="L612" s="79">
        <v>78</v>
      </c>
      <c r="M612" s="76">
        <v>0</v>
      </c>
      <c r="N612" s="77"/>
      <c r="O612" s="78"/>
      <c r="P612" s="79">
        <v>0</v>
      </c>
      <c r="Q612" s="80"/>
      <c r="R612" s="81">
        <f t="shared" si="219"/>
        <v>78</v>
      </c>
    </row>
    <row r="613" spans="2:18">
      <c r="B613" s="219"/>
      <c r="C613" s="257"/>
      <c r="D613" s="259"/>
      <c r="E613" s="246"/>
      <c r="F613" s="236" t="s">
        <v>36</v>
      </c>
      <c r="G613" s="237"/>
      <c r="H613" s="75">
        <v>106</v>
      </c>
      <c r="I613" s="76">
        <v>106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219"/>
      <c r="C614" s="257"/>
      <c r="D614" s="259"/>
      <c r="E614" s="247"/>
      <c r="F614" s="239" t="s">
        <v>37</v>
      </c>
      <c r="G614" s="240"/>
      <c r="H614" s="85">
        <v>7</v>
      </c>
      <c r="I614" s="86">
        <v>7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219"/>
      <c r="C615" s="257"/>
      <c r="D615" s="259"/>
      <c r="E615" s="242" t="s">
        <v>74</v>
      </c>
      <c r="F615" s="243" t="s">
        <v>26</v>
      </c>
      <c r="G615" s="244"/>
      <c r="H615" s="96">
        <v>1065</v>
      </c>
      <c r="I615" s="96">
        <v>1065</v>
      </c>
      <c r="J615" s="97"/>
      <c r="K615" s="98"/>
      <c r="L615" s="245">
        <f>+L616+SUM(L621:L625)</f>
        <v>362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362</v>
      </c>
    </row>
    <row r="616" spans="2:18">
      <c r="B616" s="219"/>
      <c r="C616" s="257"/>
      <c r="D616" s="259"/>
      <c r="E616" s="246"/>
      <c r="F616" s="223" t="s">
        <v>27</v>
      </c>
      <c r="G616" s="224" t="s">
        <v>28</v>
      </c>
      <c r="H616" s="38">
        <v>85</v>
      </c>
      <c r="I616" s="38">
        <v>85</v>
      </c>
      <c r="J616" s="39">
        <v>85</v>
      </c>
      <c r="K616" s="42">
        <v>85</v>
      </c>
      <c r="L616" s="225">
        <f>SUM(L617:L620)</f>
        <v>85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85</v>
      </c>
    </row>
    <row r="617" spans="2:18">
      <c r="B617" s="219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0.1056456879915066</v>
      </c>
      <c r="R617" s="53">
        <f t="shared" ref="R617:R620" si="222">L617+P617</f>
        <v>0</v>
      </c>
    </row>
    <row r="618" spans="2:18">
      <c r="B618" s="219"/>
      <c r="C618" s="257"/>
      <c r="D618" s="259"/>
      <c r="E618" s="246"/>
      <c r="F618" s="226"/>
      <c r="G618" s="230" t="s">
        <v>30</v>
      </c>
      <c r="H618" s="47">
        <v>85</v>
      </c>
      <c r="I618" s="48">
        <v>85</v>
      </c>
      <c r="J618" s="48">
        <v>85</v>
      </c>
      <c r="K618" s="51">
        <v>85</v>
      </c>
      <c r="L618" s="231">
        <f>J618*(1-Q618)+K618*Q618</f>
        <v>85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0.15865327564089282</v>
      </c>
      <c r="R618" s="53">
        <f t="shared" si="222"/>
        <v>85</v>
      </c>
    </row>
    <row r="619" spans="2:18">
      <c r="B619" s="219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0.48830782328929417</v>
      </c>
      <c r="R619" s="53">
        <f t="shared" si="222"/>
        <v>0</v>
      </c>
    </row>
    <row r="620" spans="2:18">
      <c r="B620" s="219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0.38813826225570464</v>
      </c>
      <c r="R620" s="65">
        <f t="shared" si="222"/>
        <v>0</v>
      </c>
    </row>
    <row r="621" spans="2:18">
      <c r="B621" s="219"/>
      <c r="C621" s="257"/>
      <c r="D621" s="259"/>
      <c r="E621" s="246"/>
      <c r="F621" s="236" t="s">
        <v>33</v>
      </c>
      <c r="G621" s="237"/>
      <c r="H621" s="68">
        <v>282</v>
      </c>
      <c r="I621" s="69">
        <v>282</v>
      </c>
      <c r="J621" s="70"/>
      <c r="K621" s="71"/>
      <c r="L621" s="72">
        <v>170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170</v>
      </c>
    </row>
    <row r="622" spans="2:18">
      <c r="B622" s="219"/>
      <c r="C622" s="257"/>
      <c r="D622" s="259"/>
      <c r="E622" s="246"/>
      <c r="F622" s="236" t="s">
        <v>34</v>
      </c>
      <c r="G622" s="237"/>
      <c r="H622" s="75">
        <v>452</v>
      </c>
      <c r="I622" s="76">
        <v>452</v>
      </c>
      <c r="J622" s="77"/>
      <c r="K622" s="78"/>
      <c r="L622" s="79">
        <v>98</v>
      </c>
      <c r="M622" s="76">
        <v>0</v>
      </c>
      <c r="N622" s="77"/>
      <c r="O622" s="78"/>
      <c r="P622" s="79">
        <v>0</v>
      </c>
      <c r="Q622" s="80"/>
      <c r="R622" s="81">
        <f t="shared" si="223"/>
        <v>98</v>
      </c>
    </row>
    <row r="623" spans="2:18">
      <c r="B623" s="219"/>
      <c r="C623" s="257"/>
      <c r="D623" s="259"/>
      <c r="E623" s="246"/>
      <c r="F623" s="236" t="s">
        <v>35</v>
      </c>
      <c r="G623" s="237"/>
      <c r="H623" s="75">
        <v>190</v>
      </c>
      <c r="I623" s="76">
        <v>190</v>
      </c>
      <c r="J623" s="77"/>
      <c r="K623" s="78"/>
      <c r="L623" s="79">
        <v>9</v>
      </c>
      <c r="M623" s="76">
        <v>0</v>
      </c>
      <c r="N623" s="77"/>
      <c r="O623" s="78"/>
      <c r="P623" s="79">
        <v>0</v>
      </c>
      <c r="Q623" s="80"/>
      <c r="R623" s="81">
        <f t="shared" si="223"/>
        <v>9</v>
      </c>
    </row>
    <row r="624" spans="2:18">
      <c r="B624" s="219"/>
      <c r="C624" s="257"/>
      <c r="D624" s="259"/>
      <c r="E624" s="246"/>
      <c r="F624" s="236" t="s">
        <v>36</v>
      </c>
      <c r="G624" s="237"/>
      <c r="H624" s="75">
        <v>55</v>
      </c>
      <c r="I624" s="76">
        <v>55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219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219"/>
      <c r="C626" s="257"/>
      <c r="D626" s="259"/>
      <c r="E626" s="242" t="s">
        <v>75</v>
      </c>
      <c r="F626" s="243" t="s">
        <v>26</v>
      </c>
      <c r="G626" s="244"/>
      <c r="H626" s="96">
        <v>198</v>
      </c>
      <c r="I626" s="96">
        <v>198</v>
      </c>
      <c r="J626" s="97"/>
      <c r="K626" s="98"/>
      <c r="L626" s="245">
        <f>+L627+SUM(L632:L636)</f>
        <v>64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64</v>
      </c>
    </row>
    <row r="627" spans="2:18">
      <c r="B627" s="219"/>
      <c r="C627" s="257"/>
      <c r="D627" s="259"/>
      <c r="E627" s="246"/>
      <c r="F627" s="223" t="s">
        <v>27</v>
      </c>
      <c r="G627" s="224" t="s">
        <v>28</v>
      </c>
      <c r="H627" s="38">
        <v>29</v>
      </c>
      <c r="I627" s="38">
        <v>29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219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0.1056456879915066</v>
      </c>
      <c r="R628" s="53">
        <f t="shared" ref="R628:R631" si="226">L628+P628</f>
        <v>0</v>
      </c>
    </row>
    <row r="629" spans="2:18">
      <c r="B629" s="219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0.15865327564089282</v>
      </c>
      <c r="R629" s="53">
        <f t="shared" si="226"/>
        <v>0</v>
      </c>
    </row>
    <row r="630" spans="2:18">
      <c r="B630" s="219"/>
      <c r="C630" s="257"/>
      <c r="D630" s="259"/>
      <c r="E630" s="246"/>
      <c r="F630" s="226"/>
      <c r="G630" s="230" t="s">
        <v>31</v>
      </c>
      <c r="H630" s="47">
        <v>29</v>
      </c>
      <c r="I630" s="48">
        <v>29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0.48830782328929417</v>
      </c>
      <c r="R630" s="53">
        <f t="shared" si="226"/>
        <v>0</v>
      </c>
    </row>
    <row r="631" spans="2:18">
      <c r="B631" s="219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0.38813826225570464</v>
      </c>
      <c r="R631" s="65">
        <f t="shared" si="226"/>
        <v>0</v>
      </c>
    </row>
    <row r="632" spans="2:18">
      <c r="B632" s="219"/>
      <c r="C632" s="257"/>
      <c r="D632" s="259"/>
      <c r="E632" s="246"/>
      <c r="F632" s="236" t="s">
        <v>33</v>
      </c>
      <c r="G632" s="237"/>
      <c r="H632" s="68">
        <v>70</v>
      </c>
      <c r="I632" s="69">
        <v>70</v>
      </c>
      <c r="J632" s="70"/>
      <c r="K632" s="71"/>
      <c r="L632" s="72">
        <v>31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31</v>
      </c>
    </row>
    <row r="633" spans="2:18">
      <c r="B633" s="219"/>
      <c r="C633" s="257"/>
      <c r="D633" s="259"/>
      <c r="E633" s="246"/>
      <c r="F633" s="236" t="s">
        <v>34</v>
      </c>
      <c r="G633" s="237"/>
      <c r="H633" s="75">
        <v>37</v>
      </c>
      <c r="I633" s="76">
        <v>37</v>
      </c>
      <c r="J633" s="77"/>
      <c r="K633" s="78"/>
      <c r="L633" s="79">
        <v>24</v>
      </c>
      <c r="M633" s="76">
        <v>0</v>
      </c>
      <c r="N633" s="77"/>
      <c r="O633" s="78"/>
      <c r="P633" s="79">
        <v>0</v>
      </c>
      <c r="Q633" s="80"/>
      <c r="R633" s="81">
        <f t="shared" si="227"/>
        <v>24</v>
      </c>
    </row>
    <row r="634" spans="2:18">
      <c r="B634" s="219"/>
      <c r="C634" s="257"/>
      <c r="D634" s="259"/>
      <c r="E634" s="246"/>
      <c r="F634" s="236" t="s">
        <v>35</v>
      </c>
      <c r="G634" s="237"/>
      <c r="H634" s="75">
        <v>46</v>
      </c>
      <c r="I634" s="76">
        <v>46</v>
      </c>
      <c r="J634" s="77"/>
      <c r="K634" s="78"/>
      <c r="L634" s="79">
        <v>9</v>
      </c>
      <c r="M634" s="76">
        <v>0</v>
      </c>
      <c r="N634" s="77"/>
      <c r="O634" s="78"/>
      <c r="P634" s="79">
        <v>0</v>
      </c>
      <c r="Q634" s="80"/>
      <c r="R634" s="81">
        <f t="shared" si="227"/>
        <v>9</v>
      </c>
    </row>
    <row r="635" spans="2:18">
      <c r="B635" s="219"/>
      <c r="C635" s="257"/>
      <c r="D635" s="259"/>
      <c r="E635" s="246"/>
      <c r="F635" s="236" t="s">
        <v>36</v>
      </c>
      <c r="G635" s="237"/>
      <c r="H635" s="75">
        <v>15</v>
      </c>
      <c r="I635" s="76">
        <v>15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219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219"/>
      <c r="C637" s="257"/>
      <c r="D637" s="259"/>
      <c r="E637" s="242" t="s">
        <v>76</v>
      </c>
      <c r="F637" s="243" t="s">
        <v>26</v>
      </c>
      <c r="G637" s="244"/>
      <c r="H637" s="96">
        <v>29</v>
      </c>
      <c r="I637" s="96">
        <v>29</v>
      </c>
      <c r="J637" s="97"/>
      <c r="K637" s="98"/>
      <c r="L637" s="245">
        <f>+L638+SUM(L643:L647)</f>
        <v>28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28</v>
      </c>
    </row>
    <row r="638" spans="2:18">
      <c r="B638" s="219"/>
      <c r="C638" s="257"/>
      <c r="D638" s="259"/>
      <c r="E638" s="246"/>
      <c r="F638" s="223" t="s">
        <v>27</v>
      </c>
      <c r="G638" s="224" t="s">
        <v>28</v>
      </c>
      <c r="H638" s="38">
        <v>7</v>
      </c>
      <c r="I638" s="38">
        <v>7</v>
      </c>
      <c r="J638" s="39">
        <v>7</v>
      </c>
      <c r="K638" s="42">
        <v>7</v>
      </c>
      <c r="L638" s="225">
        <f>SUM(L639:L642)</f>
        <v>7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7</v>
      </c>
    </row>
    <row r="639" spans="2:18">
      <c r="B639" s="219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0.1056456879915066</v>
      </c>
      <c r="R639" s="53">
        <f t="shared" ref="R639:R642" si="230">L639+P639</f>
        <v>0</v>
      </c>
    </row>
    <row r="640" spans="2:18">
      <c r="B640" s="219"/>
      <c r="C640" s="257"/>
      <c r="D640" s="259"/>
      <c r="E640" s="246"/>
      <c r="F640" s="226"/>
      <c r="G640" s="230" t="s">
        <v>30</v>
      </c>
      <c r="H640" s="47">
        <v>7</v>
      </c>
      <c r="I640" s="48">
        <v>7</v>
      </c>
      <c r="J640" s="48">
        <v>7</v>
      </c>
      <c r="K640" s="51">
        <v>7</v>
      </c>
      <c r="L640" s="231">
        <f>J640*(1-Q640)+K640*Q640</f>
        <v>7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0.15865327564089282</v>
      </c>
      <c r="R640" s="53">
        <f t="shared" si="230"/>
        <v>7</v>
      </c>
    </row>
    <row r="641" spans="2:18">
      <c r="B641" s="219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0.48830782328929417</v>
      </c>
      <c r="R641" s="53">
        <f t="shared" si="230"/>
        <v>0</v>
      </c>
    </row>
    <row r="642" spans="2:18">
      <c r="B642" s="219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0.38813826225570464</v>
      </c>
      <c r="R642" s="65">
        <f t="shared" si="230"/>
        <v>0</v>
      </c>
    </row>
    <row r="643" spans="2:18">
      <c r="B643" s="219"/>
      <c r="C643" s="257"/>
      <c r="D643" s="259"/>
      <c r="E643" s="246"/>
      <c r="F643" s="236" t="s">
        <v>33</v>
      </c>
      <c r="G643" s="237"/>
      <c r="H643" s="68">
        <v>9</v>
      </c>
      <c r="I643" s="69">
        <v>9</v>
      </c>
      <c r="J643" s="70"/>
      <c r="K643" s="71"/>
      <c r="L643" s="72">
        <v>9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9</v>
      </c>
    </row>
    <row r="644" spans="2:18">
      <c r="B644" s="219"/>
      <c r="C644" s="257"/>
      <c r="D644" s="259"/>
      <c r="E644" s="246"/>
      <c r="F644" s="236" t="s">
        <v>34</v>
      </c>
      <c r="G644" s="237"/>
      <c r="H644" s="75">
        <v>12</v>
      </c>
      <c r="I644" s="76">
        <v>12</v>
      </c>
      <c r="J644" s="77"/>
      <c r="K644" s="78"/>
      <c r="L644" s="79">
        <v>12</v>
      </c>
      <c r="M644" s="76">
        <v>0</v>
      </c>
      <c r="N644" s="77"/>
      <c r="O644" s="78"/>
      <c r="P644" s="79">
        <v>0</v>
      </c>
      <c r="Q644" s="80"/>
      <c r="R644" s="81">
        <f t="shared" si="231"/>
        <v>12</v>
      </c>
    </row>
    <row r="645" spans="2:18">
      <c r="B645" s="219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219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219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219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219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219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0.1056456879915066</v>
      </c>
      <c r="R650" s="53">
        <f t="shared" ref="R650:R653" si="234">L650+P650</f>
        <v>0</v>
      </c>
    </row>
    <row r="651" spans="2:18">
      <c r="B651" s="219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0.15865327564089282</v>
      </c>
      <c r="R651" s="53">
        <f t="shared" si="234"/>
        <v>0</v>
      </c>
    </row>
    <row r="652" spans="2:18">
      <c r="B652" s="219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0.48830782328929417</v>
      </c>
      <c r="R652" s="53">
        <f t="shared" si="234"/>
        <v>0</v>
      </c>
    </row>
    <row r="653" spans="2:18">
      <c r="B653" s="219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0.38813826225570464</v>
      </c>
      <c r="R653" s="65">
        <f t="shared" si="234"/>
        <v>0</v>
      </c>
    </row>
    <row r="654" spans="2:18">
      <c r="B654" s="219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219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219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219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219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219"/>
      <c r="C659" s="257"/>
      <c r="D659" s="259"/>
      <c r="E659" s="242" t="s">
        <v>51</v>
      </c>
      <c r="F659" s="243" t="s">
        <v>26</v>
      </c>
      <c r="G659" s="244"/>
      <c r="H659" s="96">
        <v>478</v>
      </c>
      <c r="I659" s="96">
        <v>478</v>
      </c>
      <c r="J659" s="97"/>
      <c r="K659" s="98"/>
      <c r="L659" s="245">
        <f>+L660+SUM(L665:L669)</f>
        <v>375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375</v>
      </c>
    </row>
    <row r="660" spans="2:18">
      <c r="B660" s="219"/>
      <c r="C660" s="257"/>
      <c r="D660" s="259"/>
      <c r="E660" s="246"/>
      <c r="F660" s="223" t="s">
        <v>27</v>
      </c>
      <c r="G660" s="224" t="s">
        <v>28</v>
      </c>
      <c r="H660" s="38">
        <v>354</v>
      </c>
      <c r="I660" s="38">
        <v>354</v>
      </c>
      <c r="J660" s="39">
        <v>339</v>
      </c>
      <c r="K660" s="42">
        <v>339</v>
      </c>
      <c r="L660" s="225">
        <f>SUM(L661:L664)</f>
        <v>339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339</v>
      </c>
    </row>
    <row r="661" spans="2:18">
      <c r="B661" s="219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0.1056456879915066</v>
      </c>
      <c r="R661" s="53">
        <f t="shared" ref="R661:R664" si="238">L661+P661</f>
        <v>0</v>
      </c>
    </row>
    <row r="662" spans="2:18">
      <c r="B662" s="219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0.15865327564089282</v>
      </c>
      <c r="R662" s="53">
        <f t="shared" si="238"/>
        <v>0</v>
      </c>
    </row>
    <row r="663" spans="2:18">
      <c r="B663" s="219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0.48830782328929417</v>
      </c>
      <c r="R663" s="53">
        <f t="shared" si="238"/>
        <v>0</v>
      </c>
    </row>
    <row r="664" spans="2:18">
      <c r="B664" s="219"/>
      <c r="C664" s="257"/>
      <c r="D664" s="259"/>
      <c r="E664" s="246"/>
      <c r="F664" s="232"/>
      <c r="G664" s="233" t="s">
        <v>32</v>
      </c>
      <c r="H664" s="58">
        <v>354</v>
      </c>
      <c r="I664" s="59">
        <v>354</v>
      </c>
      <c r="J664" s="60">
        <v>339</v>
      </c>
      <c r="K664" s="63">
        <v>339</v>
      </c>
      <c r="L664" s="234">
        <f>J664*(1-Q664)+K664*Q664</f>
        <v>339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0.38813826225570464</v>
      </c>
      <c r="R664" s="65">
        <f t="shared" si="238"/>
        <v>339</v>
      </c>
    </row>
    <row r="665" spans="2:18">
      <c r="B665" s="219"/>
      <c r="C665" s="257"/>
      <c r="D665" s="259"/>
      <c r="E665" s="246"/>
      <c r="F665" s="236" t="s">
        <v>33</v>
      </c>
      <c r="G665" s="237"/>
      <c r="H665" s="68">
        <v>75</v>
      </c>
      <c r="I665" s="69">
        <v>75</v>
      </c>
      <c r="J665" s="70"/>
      <c r="K665" s="71"/>
      <c r="L665" s="72">
        <v>36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36</v>
      </c>
    </row>
    <row r="666" spans="2:18">
      <c r="B666" s="219"/>
      <c r="C666" s="257"/>
      <c r="D666" s="259"/>
      <c r="E666" s="246"/>
      <c r="F666" s="236" t="s">
        <v>34</v>
      </c>
      <c r="G666" s="237"/>
      <c r="H666" s="75">
        <v>21</v>
      </c>
      <c r="I666" s="76">
        <v>21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219"/>
      <c r="C667" s="257"/>
      <c r="D667" s="259"/>
      <c r="E667" s="246"/>
      <c r="F667" s="236" t="s">
        <v>35</v>
      </c>
      <c r="G667" s="237"/>
      <c r="H667" s="75">
        <v>22</v>
      </c>
      <c r="I667" s="76">
        <v>22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219"/>
      <c r="C668" s="257"/>
      <c r="D668" s="259"/>
      <c r="E668" s="246"/>
      <c r="F668" s="236" t="s">
        <v>36</v>
      </c>
      <c r="G668" s="237"/>
      <c r="H668" s="75">
        <v>7</v>
      </c>
      <c r="I668" s="76">
        <v>7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219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219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54279</v>
      </c>
      <c r="I670" s="26">
        <v>14885</v>
      </c>
      <c r="J670" s="27"/>
      <c r="K670" s="28"/>
      <c r="L670" s="218">
        <f>+L671+SUM(L676:L680)</f>
        <v>4760.685436527614</v>
      </c>
      <c r="M670" s="26">
        <v>39394</v>
      </c>
      <c r="N670" s="27"/>
      <c r="O670" s="28"/>
      <c r="P670" s="218">
        <f>+P671+SUM(P676:P680)</f>
        <v>18412.30919891478</v>
      </c>
      <c r="Q670" s="30"/>
      <c r="R670" s="31">
        <f t="shared" ref="R670" si="240">+R671+SUM(R676:R680)</f>
        <v>23172.994635442396</v>
      </c>
    </row>
    <row r="671" spans="2:18">
      <c r="B671" s="219"/>
      <c r="C671" s="257"/>
      <c r="D671" s="160"/>
      <c r="E671" s="222"/>
      <c r="F671" s="223" t="s">
        <v>27</v>
      </c>
      <c r="G671" s="224" t="s">
        <v>28</v>
      </c>
      <c r="H671" s="38">
        <v>24972</v>
      </c>
      <c r="I671" s="38">
        <v>9896</v>
      </c>
      <c r="J671" s="39">
        <v>4470</v>
      </c>
      <c r="K671" s="42">
        <v>2479</v>
      </c>
      <c r="L671" s="225">
        <f>SUM(L672:L675)</f>
        <v>3834.6854365276135</v>
      </c>
      <c r="M671" s="38">
        <v>15077</v>
      </c>
      <c r="N671" s="39">
        <v>10868</v>
      </c>
      <c r="O671" s="42">
        <v>8497</v>
      </c>
      <c r="P671" s="225">
        <f>SUM(P672:P675)</f>
        <v>9892.3091989147815</v>
      </c>
      <c r="Q671" s="43"/>
      <c r="R671" s="44">
        <f t="shared" ref="R671" si="241">SUM(R672:R675)</f>
        <v>13726.994635442394</v>
      </c>
    </row>
    <row r="672" spans="2:18">
      <c r="B672" s="219"/>
      <c r="C672" s="257"/>
      <c r="D672" s="258"/>
      <c r="E672" s="222"/>
      <c r="F672" s="226"/>
      <c r="G672" s="227" t="s">
        <v>29</v>
      </c>
      <c r="H672" s="47">
        <v>3385</v>
      </c>
      <c r="I672" s="48">
        <v>2857</v>
      </c>
      <c r="J672" s="48">
        <v>927</v>
      </c>
      <c r="K672" s="51">
        <v>584</v>
      </c>
      <c r="L672" s="228">
        <f>J672*(1-Q672)+K672*Q672</f>
        <v>890.76352901891323</v>
      </c>
      <c r="M672" s="48">
        <v>528</v>
      </c>
      <c r="N672" s="48">
        <v>358</v>
      </c>
      <c r="O672" s="51">
        <v>389</v>
      </c>
      <c r="P672" s="228">
        <f>N672*(1-Q672)+O672*Q672</f>
        <v>361.27501632773669</v>
      </c>
      <c r="Q672" s="229">
        <f>$Q$3</f>
        <v>0.1056456879915066</v>
      </c>
      <c r="R672" s="53">
        <f t="shared" ref="R672:R675" si="242">L672+P672</f>
        <v>1252.0385453466499</v>
      </c>
    </row>
    <row r="673" spans="2:18">
      <c r="B673" s="219"/>
      <c r="C673" s="257"/>
      <c r="D673" s="258"/>
      <c r="E673" s="222"/>
      <c r="F673" s="226"/>
      <c r="G673" s="230" t="s">
        <v>30</v>
      </c>
      <c r="H673" s="47">
        <v>7389</v>
      </c>
      <c r="I673" s="48">
        <v>3276</v>
      </c>
      <c r="J673" s="48">
        <v>1567</v>
      </c>
      <c r="K673" s="51">
        <v>986</v>
      </c>
      <c r="L673" s="231">
        <f>J673*(1-Q673)+K673*Q673</f>
        <v>1474.8224468526414</v>
      </c>
      <c r="M673" s="48">
        <v>4113</v>
      </c>
      <c r="N673" s="48">
        <v>3046</v>
      </c>
      <c r="O673" s="51">
        <v>2482</v>
      </c>
      <c r="P673" s="231">
        <f>N673*(1-Q673)+O673*Q673</f>
        <v>2956.5195525385361</v>
      </c>
      <c r="Q673" s="229">
        <f>$Q$4</f>
        <v>0.15865327564089282</v>
      </c>
      <c r="R673" s="53">
        <f t="shared" si="242"/>
        <v>4431.3419993911775</v>
      </c>
    </row>
    <row r="674" spans="2:18">
      <c r="B674" s="219"/>
      <c r="C674" s="257"/>
      <c r="D674" s="258"/>
      <c r="E674" s="222"/>
      <c r="F674" s="226"/>
      <c r="G674" s="230" t="s">
        <v>31</v>
      </c>
      <c r="H674" s="47">
        <v>12922</v>
      </c>
      <c r="I674" s="48">
        <v>3186</v>
      </c>
      <c r="J674" s="48">
        <v>1485</v>
      </c>
      <c r="K674" s="51">
        <v>559</v>
      </c>
      <c r="L674" s="231">
        <f>J674*(1-Q674)+K674*Q674</f>
        <v>1032.8269556341136</v>
      </c>
      <c r="M674" s="48">
        <v>9735</v>
      </c>
      <c r="N674" s="48">
        <v>6928</v>
      </c>
      <c r="O674" s="51">
        <v>5164</v>
      </c>
      <c r="P674" s="231">
        <f>N674*(1-Q674)+O674*Q674</f>
        <v>6066.6249997176856</v>
      </c>
      <c r="Q674" s="229">
        <f>$Q$5</f>
        <v>0.48830782328929417</v>
      </c>
      <c r="R674" s="53">
        <f t="shared" si="242"/>
        <v>7099.4519553517994</v>
      </c>
    </row>
    <row r="675" spans="2:18">
      <c r="B675" s="219"/>
      <c r="C675" s="257"/>
      <c r="D675" s="258"/>
      <c r="E675" s="222"/>
      <c r="F675" s="232"/>
      <c r="G675" s="233" t="s">
        <v>32</v>
      </c>
      <c r="H675" s="58">
        <v>1276</v>
      </c>
      <c r="I675" s="59">
        <v>576</v>
      </c>
      <c r="J675" s="60">
        <v>491</v>
      </c>
      <c r="K675" s="63">
        <v>350</v>
      </c>
      <c r="L675" s="234">
        <f>J675*(1-Q675)+K675*Q675</f>
        <v>436.27250502194568</v>
      </c>
      <c r="M675" s="59">
        <v>700</v>
      </c>
      <c r="N675" s="60">
        <v>537</v>
      </c>
      <c r="O675" s="63">
        <v>462</v>
      </c>
      <c r="P675" s="234">
        <f>N675*(1-Q675)+O675*Q675</f>
        <v>507.88963033082223</v>
      </c>
      <c r="Q675" s="235">
        <f>$Q$6</f>
        <v>0.38813826225570464</v>
      </c>
      <c r="R675" s="65">
        <f t="shared" si="242"/>
        <v>944.1621353527679</v>
      </c>
    </row>
    <row r="676" spans="2:18">
      <c r="B676" s="219"/>
      <c r="C676" s="257"/>
      <c r="D676" s="258"/>
      <c r="E676" s="222"/>
      <c r="F676" s="236" t="s">
        <v>33</v>
      </c>
      <c r="G676" s="237"/>
      <c r="H676" s="68">
        <v>14482</v>
      </c>
      <c r="I676" s="69">
        <v>2638</v>
      </c>
      <c r="J676" s="70"/>
      <c r="K676" s="71"/>
      <c r="L676" s="72">
        <v>581</v>
      </c>
      <c r="M676" s="69">
        <v>11844</v>
      </c>
      <c r="N676" s="70"/>
      <c r="O676" s="71"/>
      <c r="P676" s="72">
        <v>5124</v>
      </c>
      <c r="Q676" s="73"/>
      <c r="R676" s="74">
        <f t="shared" ref="R676:R680" si="243">+L676+P676</f>
        <v>5705</v>
      </c>
    </row>
    <row r="677" spans="2:18">
      <c r="B677" s="219"/>
      <c r="C677" s="257"/>
      <c r="D677" s="258"/>
      <c r="E677" s="222"/>
      <c r="F677" s="236" t="s">
        <v>34</v>
      </c>
      <c r="G677" s="237"/>
      <c r="H677" s="75">
        <v>7981</v>
      </c>
      <c r="I677" s="76">
        <v>1383</v>
      </c>
      <c r="J677" s="77"/>
      <c r="K677" s="78"/>
      <c r="L677" s="79">
        <v>230</v>
      </c>
      <c r="M677" s="76">
        <v>6598</v>
      </c>
      <c r="N677" s="77"/>
      <c r="O677" s="78"/>
      <c r="P677" s="79">
        <v>2227</v>
      </c>
      <c r="Q677" s="80"/>
      <c r="R677" s="81">
        <f t="shared" si="243"/>
        <v>2457</v>
      </c>
    </row>
    <row r="678" spans="2:18">
      <c r="B678" s="219"/>
      <c r="C678" s="257"/>
      <c r="D678" s="258"/>
      <c r="E678" s="222"/>
      <c r="F678" s="236" t="s">
        <v>35</v>
      </c>
      <c r="G678" s="237"/>
      <c r="H678" s="75">
        <v>4963</v>
      </c>
      <c r="I678" s="76">
        <v>667</v>
      </c>
      <c r="J678" s="77"/>
      <c r="K678" s="78"/>
      <c r="L678" s="79">
        <v>115</v>
      </c>
      <c r="M678" s="76">
        <v>4297</v>
      </c>
      <c r="N678" s="77"/>
      <c r="O678" s="78"/>
      <c r="P678" s="79">
        <v>931</v>
      </c>
      <c r="Q678" s="80"/>
      <c r="R678" s="81">
        <f t="shared" si="243"/>
        <v>1046</v>
      </c>
    </row>
    <row r="679" spans="2:18">
      <c r="B679" s="219"/>
      <c r="C679" s="257"/>
      <c r="D679" s="258"/>
      <c r="E679" s="222"/>
      <c r="F679" s="236" t="s">
        <v>36</v>
      </c>
      <c r="G679" s="237"/>
      <c r="H679" s="75">
        <v>1525</v>
      </c>
      <c r="I679" s="76">
        <v>276</v>
      </c>
      <c r="J679" s="77"/>
      <c r="K679" s="78"/>
      <c r="L679" s="79">
        <v>0</v>
      </c>
      <c r="M679" s="76">
        <v>1249</v>
      </c>
      <c r="N679" s="77"/>
      <c r="O679" s="78"/>
      <c r="P679" s="79">
        <v>159</v>
      </c>
      <c r="Q679" s="80"/>
      <c r="R679" s="81">
        <f t="shared" si="243"/>
        <v>159</v>
      </c>
    </row>
    <row r="680" spans="2:18" ht="18.5" thickBot="1">
      <c r="B680" s="219"/>
      <c r="C680" s="257"/>
      <c r="D680" s="258"/>
      <c r="E680" s="238"/>
      <c r="F680" s="239" t="s">
        <v>37</v>
      </c>
      <c r="G680" s="240"/>
      <c r="H680" s="85">
        <v>355</v>
      </c>
      <c r="I680" s="86">
        <v>25</v>
      </c>
      <c r="J680" s="87"/>
      <c r="K680" s="88"/>
      <c r="L680" s="89">
        <v>0</v>
      </c>
      <c r="M680" s="86">
        <v>330</v>
      </c>
      <c r="N680" s="87"/>
      <c r="O680" s="88"/>
      <c r="P680" s="89">
        <v>79</v>
      </c>
      <c r="Q680" s="90"/>
      <c r="R680" s="91">
        <f t="shared" si="243"/>
        <v>79</v>
      </c>
    </row>
    <row r="681" spans="2:18">
      <c r="B681" s="219"/>
      <c r="C681" s="257"/>
      <c r="D681" s="259"/>
      <c r="E681" s="242" t="s">
        <v>53</v>
      </c>
      <c r="F681" s="243" t="s">
        <v>26</v>
      </c>
      <c r="G681" s="244"/>
      <c r="H681" s="96">
        <v>5728</v>
      </c>
      <c r="I681" s="96">
        <v>1694</v>
      </c>
      <c r="J681" s="97"/>
      <c r="K681" s="98"/>
      <c r="L681" s="245">
        <f>+L682+SUM(L687:L691)</f>
        <v>314.05742918791526</v>
      </c>
      <c r="M681" s="96">
        <v>4035</v>
      </c>
      <c r="N681" s="100"/>
      <c r="O681" s="101"/>
      <c r="P681" s="245">
        <f>+P682+SUM(P687:P691)</f>
        <v>2237.1627598533669</v>
      </c>
      <c r="Q681" s="102"/>
      <c r="R681" s="103">
        <f t="shared" ref="R681" si="244">+R682+SUM(R687:R691)</f>
        <v>2551.2201890412821</v>
      </c>
    </row>
    <row r="682" spans="2:18">
      <c r="B682" s="219"/>
      <c r="C682" s="257"/>
      <c r="D682" s="259"/>
      <c r="E682" s="246"/>
      <c r="F682" s="223" t="s">
        <v>27</v>
      </c>
      <c r="G682" s="224" t="s">
        <v>28</v>
      </c>
      <c r="H682" s="38">
        <v>4230</v>
      </c>
      <c r="I682" s="38">
        <v>1502</v>
      </c>
      <c r="J682" s="39">
        <v>430</v>
      </c>
      <c r="K682" s="42">
        <v>102</v>
      </c>
      <c r="L682" s="225">
        <f>SUM(L683:L686)</f>
        <v>307.05742918791526</v>
      </c>
      <c r="M682" s="38">
        <v>2727</v>
      </c>
      <c r="N682" s="39">
        <v>2062</v>
      </c>
      <c r="O682" s="42">
        <v>1532</v>
      </c>
      <c r="P682" s="225">
        <f>SUM(P683:P686)</f>
        <v>1866.1627598533669</v>
      </c>
      <c r="Q682" s="43"/>
      <c r="R682" s="44">
        <f t="shared" ref="R682" si="245">SUM(R683:R686)</f>
        <v>2173.2201890412821</v>
      </c>
    </row>
    <row r="683" spans="2:18">
      <c r="B683" s="219"/>
      <c r="C683" s="257"/>
      <c r="D683" s="259"/>
      <c r="E683" s="246"/>
      <c r="F683" s="226"/>
      <c r="G683" s="227" t="s">
        <v>29</v>
      </c>
      <c r="H683" s="47">
        <v>570</v>
      </c>
      <c r="I683" s="48">
        <v>518</v>
      </c>
      <c r="J683" s="48">
        <v>61</v>
      </c>
      <c r="K683" s="51">
        <v>0</v>
      </c>
      <c r="L683" s="228">
        <f>J683*(1-Q683)+K683*Q683</f>
        <v>54.555613032518096</v>
      </c>
      <c r="M683" s="48">
        <v>52</v>
      </c>
      <c r="N683" s="48">
        <v>32</v>
      </c>
      <c r="O683" s="51">
        <v>32</v>
      </c>
      <c r="P683" s="228">
        <f>N683*(1-Q683)+O683*Q683</f>
        <v>32</v>
      </c>
      <c r="Q683" s="229">
        <f>$Q$3</f>
        <v>0.1056456879915066</v>
      </c>
      <c r="R683" s="53">
        <f t="shared" ref="R683:R686" si="246">L683+P683</f>
        <v>86.555613032518096</v>
      </c>
    </row>
    <row r="684" spans="2:18">
      <c r="B684" s="219"/>
      <c r="C684" s="257"/>
      <c r="D684" s="259"/>
      <c r="E684" s="246"/>
      <c r="F684" s="226"/>
      <c r="G684" s="230" t="s">
        <v>30</v>
      </c>
      <c r="H684" s="47">
        <v>817</v>
      </c>
      <c r="I684" s="48">
        <v>270</v>
      </c>
      <c r="J684" s="48">
        <v>35</v>
      </c>
      <c r="K684" s="51">
        <v>9</v>
      </c>
      <c r="L684" s="231">
        <f>J684*(1-Q684)+K684*Q684</f>
        <v>30.875014833336785</v>
      </c>
      <c r="M684" s="48">
        <v>548</v>
      </c>
      <c r="N684" s="48">
        <v>411</v>
      </c>
      <c r="O684" s="51">
        <v>223</v>
      </c>
      <c r="P684" s="231">
        <f>N684*(1-Q684)+O684*Q684</f>
        <v>381.17318417951219</v>
      </c>
      <c r="Q684" s="229">
        <f>$Q$4</f>
        <v>0.15865327564089282</v>
      </c>
      <c r="R684" s="53">
        <f t="shared" si="246"/>
        <v>412.04819901284895</v>
      </c>
    </row>
    <row r="685" spans="2:18">
      <c r="B685" s="219"/>
      <c r="C685" s="257"/>
      <c r="D685" s="259"/>
      <c r="E685" s="246"/>
      <c r="F685" s="226"/>
      <c r="G685" s="230" t="s">
        <v>31</v>
      </c>
      <c r="H685" s="47">
        <v>2733</v>
      </c>
      <c r="I685" s="48">
        <v>662</v>
      </c>
      <c r="J685" s="48">
        <v>281</v>
      </c>
      <c r="K685" s="51">
        <v>93</v>
      </c>
      <c r="L685" s="231">
        <f>J685*(1-Q685)+K685*Q685</f>
        <v>189.1981292216127</v>
      </c>
      <c r="M685" s="48">
        <v>2071</v>
      </c>
      <c r="N685" s="48">
        <v>1581</v>
      </c>
      <c r="O685" s="51">
        <v>1255</v>
      </c>
      <c r="P685" s="231">
        <f>N685*(1-Q685)+O685*Q685</f>
        <v>1421.8116496076902</v>
      </c>
      <c r="Q685" s="229">
        <f>$Q$5</f>
        <v>0.48830782328929417</v>
      </c>
      <c r="R685" s="53">
        <f t="shared" si="246"/>
        <v>1611.0097788293028</v>
      </c>
    </row>
    <row r="686" spans="2:18">
      <c r="B686" s="219"/>
      <c r="C686" s="257"/>
      <c r="D686" s="259"/>
      <c r="E686" s="246"/>
      <c r="F686" s="232"/>
      <c r="G686" s="233" t="s">
        <v>32</v>
      </c>
      <c r="H686" s="58">
        <v>110</v>
      </c>
      <c r="I686" s="59">
        <v>53</v>
      </c>
      <c r="J686" s="60">
        <v>53</v>
      </c>
      <c r="K686" s="63">
        <v>0</v>
      </c>
      <c r="L686" s="234">
        <f>J686*(1-Q686)+K686*Q686</f>
        <v>32.428672100447656</v>
      </c>
      <c r="M686" s="59">
        <v>57</v>
      </c>
      <c r="N686" s="60">
        <v>37</v>
      </c>
      <c r="O686" s="63">
        <v>22</v>
      </c>
      <c r="P686" s="234">
        <f>N686*(1-Q686)+O686*Q686</f>
        <v>31.177926066164432</v>
      </c>
      <c r="Q686" s="235">
        <f>$Q$6</f>
        <v>0.38813826225570464</v>
      </c>
      <c r="R686" s="65">
        <f t="shared" si="246"/>
        <v>63.606598166612088</v>
      </c>
    </row>
    <row r="687" spans="2:18">
      <c r="B687" s="219"/>
      <c r="C687" s="257"/>
      <c r="D687" s="259"/>
      <c r="E687" s="246"/>
      <c r="F687" s="236" t="s">
        <v>33</v>
      </c>
      <c r="G687" s="237"/>
      <c r="H687" s="68">
        <v>1007</v>
      </c>
      <c r="I687" s="69">
        <v>108</v>
      </c>
      <c r="J687" s="70"/>
      <c r="K687" s="71"/>
      <c r="L687" s="72">
        <v>7</v>
      </c>
      <c r="M687" s="69">
        <v>899</v>
      </c>
      <c r="N687" s="70"/>
      <c r="O687" s="71"/>
      <c r="P687" s="72">
        <v>308</v>
      </c>
      <c r="Q687" s="73"/>
      <c r="R687" s="74">
        <f t="shared" ref="R687:R691" si="247">+L687+P687</f>
        <v>315</v>
      </c>
    </row>
    <row r="688" spans="2:18">
      <c r="B688" s="219"/>
      <c r="C688" s="257"/>
      <c r="D688" s="259"/>
      <c r="E688" s="246"/>
      <c r="F688" s="236" t="s">
        <v>34</v>
      </c>
      <c r="G688" s="237"/>
      <c r="H688" s="75">
        <v>286</v>
      </c>
      <c r="I688" s="76">
        <v>36</v>
      </c>
      <c r="J688" s="77"/>
      <c r="K688" s="78"/>
      <c r="L688" s="79">
        <v>0</v>
      </c>
      <c r="M688" s="76">
        <v>250</v>
      </c>
      <c r="N688" s="77"/>
      <c r="O688" s="78"/>
      <c r="P688" s="79">
        <v>25</v>
      </c>
      <c r="Q688" s="80"/>
      <c r="R688" s="81">
        <f t="shared" si="247"/>
        <v>25</v>
      </c>
    </row>
    <row r="689" spans="2:18">
      <c r="B689" s="219"/>
      <c r="C689" s="257"/>
      <c r="D689" s="259"/>
      <c r="E689" s="246"/>
      <c r="F689" s="236" t="s">
        <v>35</v>
      </c>
      <c r="G689" s="237"/>
      <c r="H689" s="75">
        <v>129</v>
      </c>
      <c r="I689" s="76">
        <v>25</v>
      </c>
      <c r="J689" s="77"/>
      <c r="K689" s="78"/>
      <c r="L689" s="79">
        <v>0</v>
      </c>
      <c r="M689" s="76">
        <v>104</v>
      </c>
      <c r="N689" s="77"/>
      <c r="O689" s="78"/>
      <c r="P689" s="79">
        <v>17</v>
      </c>
      <c r="Q689" s="80"/>
      <c r="R689" s="81">
        <f t="shared" si="247"/>
        <v>17</v>
      </c>
    </row>
    <row r="690" spans="2:18">
      <c r="B690" s="219"/>
      <c r="C690" s="257"/>
      <c r="D690" s="259"/>
      <c r="E690" s="246"/>
      <c r="F690" s="236" t="s">
        <v>36</v>
      </c>
      <c r="G690" s="237"/>
      <c r="H690" s="75">
        <v>33</v>
      </c>
      <c r="I690" s="76">
        <v>0</v>
      </c>
      <c r="J690" s="77"/>
      <c r="K690" s="78"/>
      <c r="L690" s="79">
        <v>0</v>
      </c>
      <c r="M690" s="76">
        <v>33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219"/>
      <c r="C691" s="257"/>
      <c r="D691" s="259"/>
      <c r="E691" s="247"/>
      <c r="F691" s="239" t="s">
        <v>37</v>
      </c>
      <c r="G691" s="240"/>
      <c r="H691" s="85">
        <v>43</v>
      </c>
      <c r="I691" s="86">
        <v>22</v>
      </c>
      <c r="J691" s="87"/>
      <c r="K691" s="88"/>
      <c r="L691" s="89">
        <v>0</v>
      </c>
      <c r="M691" s="86">
        <v>21</v>
      </c>
      <c r="N691" s="87"/>
      <c r="O691" s="88"/>
      <c r="P691" s="89">
        <v>21</v>
      </c>
      <c r="Q691" s="90"/>
      <c r="R691" s="91">
        <f t="shared" si="247"/>
        <v>21</v>
      </c>
    </row>
    <row r="692" spans="2:18">
      <c r="B692" s="219"/>
      <c r="C692" s="257"/>
      <c r="D692" s="259"/>
      <c r="E692" s="242" t="s">
        <v>54</v>
      </c>
      <c r="F692" s="243" t="s">
        <v>26</v>
      </c>
      <c r="G692" s="244"/>
      <c r="H692" s="96">
        <v>13196</v>
      </c>
      <c r="I692" s="96">
        <v>3777</v>
      </c>
      <c r="J692" s="97"/>
      <c r="K692" s="98"/>
      <c r="L692" s="245">
        <f>+L693+SUM(L698:L702)</f>
        <v>1109.2216710283328</v>
      </c>
      <c r="M692" s="96">
        <v>9418</v>
      </c>
      <c r="N692" s="100"/>
      <c r="O692" s="101"/>
      <c r="P692" s="245">
        <f>+P693+SUM(P698:P702)</f>
        <v>4622.0416782181837</v>
      </c>
      <c r="Q692" s="102"/>
      <c r="R692" s="103">
        <f t="shared" ref="R692" si="248">+R693+SUM(R698:R702)</f>
        <v>5731.2633492465166</v>
      </c>
    </row>
    <row r="693" spans="2:18">
      <c r="B693" s="219"/>
      <c r="C693" s="257"/>
      <c r="D693" s="259"/>
      <c r="E693" s="246"/>
      <c r="F693" s="223" t="s">
        <v>27</v>
      </c>
      <c r="G693" s="224" t="s">
        <v>28</v>
      </c>
      <c r="H693" s="38">
        <v>8540</v>
      </c>
      <c r="I693" s="38">
        <v>3161</v>
      </c>
      <c r="J693" s="39">
        <v>1106</v>
      </c>
      <c r="K693" s="42">
        <v>565</v>
      </c>
      <c r="L693" s="225">
        <f>SUM(L694:L697)</f>
        <v>883.22167102833271</v>
      </c>
      <c r="M693" s="38">
        <v>5379</v>
      </c>
      <c r="N693" s="39">
        <v>3509</v>
      </c>
      <c r="O693" s="42">
        <v>2605</v>
      </c>
      <c r="P693" s="225">
        <f>SUM(P694:P697)</f>
        <v>3116.0416782181842</v>
      </c>
      <c r="Q693" s="43"/>
      <c r="R693" s="44">
        <f t="shared" ref="R693" si="249">SUM(R694:R697)</f>
        <v>3999.2633492465166</v>
      </c>
    </row>
    <row r="694" spans="2:18">
      <c r="B694" s="219"/>
      <c r="C694" s="257"/>
      <c r="D694" s="259"/>
      <c r="E694" s="246"/>
      <c r="F694" s="226"/>
      <c r="G694" s="227" t="s">
        <v>29</v>
      </c>
      <c r="H694" s="47">
        <v>704</v>
      </c>
      <c r="I694" s="48">
        <v>646</v>
      </c>
      <c r="J694" s="48">
        <v>102</v>
      </c>
      <c r="K694" s="51">
        <v>92</v>
      </c>
      <c r="L694" s="228">
        <f>J694*(1-Q694)+K694*Q694</f>
        <v>100.94354312008494</v>
      </c>
      <c r="M694" s="48">
        <v>58</v>
      </c>
      <c r="N694" s="48">
        <v>34</v>
      </c>
      <c r="O694" s="51">
        <v>34</v>
      </c>
      <c r="P694" s="228">
        <f>N694*(1-Q694)+O694*Q694</f>
        <v>34</v>
      </c>
      <c r="Q694" s="229">
        <f>$Q$3</f>
        <v>0.1056456879915066</v>
      </c>
      <c r="R694" s="53">
        <f t="shared" ref="R694:R697" si="250">L694+P694</f>
        <v>134.94354312008494</v>
      </c>
    </row>
    <row r="695" spans="2:18">
      <c r="B695" s="219"/>
      <c r="C695" s="257"/>
      <c r="D695" s="259"/>
      <c r="E695" s="246"/>
      <c r="F695" s="226"/>
      <c r="G695" s="230" t="s">
        <v>30</v>
      </c>
      <c r="H695" s="47">
        <v>1858</v>
      </c>
      <c r="I695" s="48">
        <v>959</v>
      </c>
      <c r="J695" s="48">
        <v>321</v>
      </c>
      <c r="K695" s="51">
        <v>204</v>
      </c>
      <c r="L695" s="231">
        <f>J695*(1-Q695)+K695*Q695</f>
        <v>302.43756675001555</v>
      </c>
      <c r="M695" s="48">
        <v>899</v>
      </c>
      <c r="N695" s="48">
        <v>636</v>
      </c>
      <c r="O695" s="51">
        <v>492</v>
      </c>
      <c r="P695" s="231">
        <f>N695*(1-Q695)+O695*Q695</f>
        <v>613.15392830771134</v>
      </c>
      <c r="Q695" s="229">
        <f>$Q$4</f>
        <v>0.15865327564089282</v>
      </c>
      <c r="R695" s="53">
        <f t="shared" si="250"/>
        <v>915.59149505772689</v>
      </c>
    </row>
    <row r="696" spans="2:18">
      <c r="B696" s="219"/>
      <c r="C696" s="257"/>
      <c r="D696" s="259"/>
      <c r="E696" s="246"/>
      <c r="F696" s="226"/>
      <c r="G696" s="230" t="s">
        <v>31</v>
      </c>
      <c r="H696" s="47">
        <v>5908</v>
      </c>
      <c r="I696" s="48">
        <v>1556</v>
      </c>
      <c r="J696" s="48">
        <v>682</v>
      </c>
      <c r="K696" s="51">
        <v>268</v>
      </c>
      <c r="L696" s="231">
        <f>J696*(1-Q696)+K696*Q696</f>
        <v>479.84056115823222</v>
      </c>
      <c r="M696" s="48">
        <v>4351</v>
      </c>
      <c r="N696" s="48">
        <v>2804</v>
      </c>
      <c r="O696" s="51">
        <v>2054</v>
      </c>
      <c r="P696" s="231">
        <f>N696*(1-Q696)+O696*Q696</f>
        <v>2437.7691325330297</v>
      </c>
      <c r="Q696" s="229">
        <f>$Q$5</f>
        <v>0.48830782328929417</v>
      </c>
      <c r="R696" s="53">
        <f t="shared" si="250"/>
        <v>2917.6096936912618</v>
      </c>
    </row>
    <row r="697" spans="2:18">
      <c r="B697" s="219"/>
      <c r="C697" s="257"/>
      <c r="D697" s="259"/>
      <c r="E697" s="246"/>
      <c r="F697" s="232"/>
      <c r="G697" s="233" t="s">
        <v>32</v>
      </c>
      <c r="H697" s="58">
        <v>70</v>
      </c>
      <c r="I697" s="59">
        <v>0</v>
      </c>
      <c r="J697" s="60">
        <v>0</v>
      </c>
      <c r="K697" s="63">
        <v>0</v>
      </c>
      <c r="L697" s="234">
        <f>J697*(1-Q697)+K697*Q697</f>
        <v>0</v>
      </c>
      <c r="M697" s="59">
        <v>70</v>
      </c>
      <c r="N697" s="60">
        <v>35</v>
      </c>
      <c r="O697" s="63">
        <v>25</v>
      </c>
      <c r="P697" s="234">
        <f>N697*(1-Q697)+O697*Q697</f>
        <v>31.118617377442956</v>
      </c>
      <c r="Q697" s="235">
        <f>$Q$6</f>
        <v>0.38813826225570464</v>
      </c>
      <c r="R697" s="65">
        <f t="shared" si="250"/>
        <v>31.118617377442956</v>
      </c>
    </row>
    <row r="698" spans="2:18">
      <c r="B698" s="219"/>
      <c r="C698" s="257"/>
      <c r="D698" s="259"/>
      <c r="E698" s="246"/>
      <c r="F698" s="236" t="s">
        <v>33</v>
      </c>
      <c r="G698" s="237"/>
      <c r="H698" s="68">
        <v>3208</v>
      </c>
      <c r="I698" s="69">
        <v>387</v>
      </c>
      <c r="J698" s="70"/>
      <c r="K698" s="71"/>
      <c r="L698" s="72">
        <v>189</v>
      </c>
      <c r="M698" s="69">
        <v>2821</v>
      </c>
      <c r="N698" s="70"/>
      <c r="O698" s="71"/>
      <c r="P698" s="72">
        <v>1225</v>
      </c>
      <c r="Q698" s="73"/>
      <c r="R698" s="74">
        <f t="shared" ref="R698:R702" si="251">+L698+P698</f>
        <v>1414</v>
      </c>
    </row>
    <row r="699" spans="2:18">
      <c r="B699" s="219"/>
      <c r="C699" s="257"/>
      <c r="D699" s="259"/>
      <c r="E699" s="246"/>
      <c r="F699" s="236" t="s">
        <v>34</v>
      </c>
      <c r="G699" s="237"/>
      <c r="H699" s="75">
        <v>865</v>
      </c>
      <c r="I699" s="76">
        <v>109</v>
      </c>
      <c r="J699" s="77"/>
      <c r="K699" s="78"/>
      <c r="L699" s="79">
        <v>37</v>
      </c>
      <c r="M699" s="76">
        <v>756</v>
      </c>
      <c r="N699" s="77"/>
      <c r="O699" s="78"/>
      <c r="P699" s="79">
        <v>214</v>
      </c>
      <c r="Q699" s="80"/>
      <c r="R699" s="81">
        <f t="shared" si="251"/>
        <v>251</v>
      </c>
    </row>
    <row r="700" spans="2:18">
      <c r="B700" s="219"/>
      <c r="C700" s="257"/>
      <c r="D700" s="259"/>
      <c r="E700" s="246"/>
      <c r="F700" s="236" t="s">
        <v>35</v>
      </c>
      <c r="G700" s="237"/>
      <c r="H700" s="75">
        <v>467</v>
      </c>
      <c r="I700" s="76">
        <v>81</v>
      </c>
      <c r="J700" s="77"/>
      <c r="K700" s="78"/>
      <c r="L700" s="79">
        <v>0</v>
      </c>
      <c r="M700" s="76">
        <v>386</v>
      </c>
      <c r="N700" s="77"/>
      <c r="O700" s="78"/>
      <c r="P700" s="79">
        <v>67</v>
      </c>
      <c r="Q700" s="80"/>
      <c r="R700" s="81">
        <f t="shared" si="251"/>
        <v>67</v>
      </c>
    </row>
    <row r="701" spans="2:18">
      <c r="B701" s="219"/>
      <c r="C701" s="257"/>
      <c r="D701" s="259"/>
      <c r="E701" s="246"/>
      <c r="F701" s="236" t="s">
        <v>36</v>
      </c>
      <c r="G701" s="237"/>
      <c r="H701" s="75">
        <v>109</v>
      </c>
      <c r="I701" s="76">
        <v>39</v>
      </c>
      <c r="J701" s="77"/>
      <c r="K701" s="78"/>
      <c r="L701" s="79">
        <v>0</v>
      </c>
      <c r="M701" s="76">
        <v>70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219"/>
      <c r="C702" s="257"/>
      <c r="D702" s="259"/>
      <c r="E702" s="247"/>
      <c r="F702" s="239" t="s">
        <v>37</v>
      </c>
      <c r="G702" s="240"/>
      <c r="H702" s="85">
        <v>7</v>
      </c>
      <c r="I702" s="86">
        <v>0</v>
      </c>
      <c r="J702" s="87"/>
      <c r="K702" s="88"/>
      <c r="L702" s="89">
        <v>0</v>
      </c>
      <c r="M702" s="86">
        <v>7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219"/>
      <c r="C703" s="257"/>
      <c r="D703" s="259"/>
      <c r="E703" s="242" t="s">
        <v>55</v>
      </c>
      <c r="F703" s="243" t="s">
        <v>26</v>
      </c>
      <c r="G703" s="244"/>
      <c r="H703" s="96">
        <v>10829</v>
      </c>
      <c r="I703" s="96">
        <v>2571</v>
      </c>
      <c r="J703" s="97"/>
      <c r="K703" s="98"/>
      <c r="L703" s="245">
        <f>+L704+SUM(L709:L713)</f>
        <v>754.70125961875976</v>
      </c>
      <c r="M703" s="96">
        <v>8258</v>
      </c>
      <c r="N703" s="100"/>
      <c r="O703" s="101"/>
      <c r="P703" s="245">
        <f>+P704+SUM(P709:P713)</f>
        <v>3995.5745387388852</v>
      </c>
      <c r="Q703" s="102"/>
      <c r="R703" s="103">
        <f t="shared" ref="R703" si="252">+R704+SUM(R709:R713)</f>
        <v>4750.2757983576448</v>
      </c>
    </row>
    <row r="704" spans="2:18">
      <c r="B704" s="219"/>
      <c r="C704" s="257"/>
      <c r="D704" s="259"/>
      <c r="E704" s="246"/>
      <c r="F704" s="223" t="s">
        <v>27</v>
      </c>
      <c r="G704" s="224" t="s">
        <v>28</v>
      </c>
      <c r="H704" s="38">
        <v>4997</v>
      </c>
      <c r="I704" s="38">
        <v>1693</v>
      </c>
      <c r="J704" s="39">
        <v>724</v>
      </c>
      <c r="K704" s="42">
        <v>299</v>
      </c>
      <c r="L704" s="225">
        <f>SUM(L705:L708)</f>
        <v>585.70125961875976</v>
      </c>
      <c r="M704" s="38">
        <v>3304</v>
      </c>
      <c r="N704" s="39">
        <v>2511</v>
      </c>
      <c r="O704" s="42">
        <v>1835</v>
      </c>
      <c r="P704" s="225">
        <f>SUM(P705:P708)</f>
        <v>2213.5745387388852</v>
      </c>
      <c r="Q704" s="43"/>
      <c r="R704" s="44">
        <f t="shared" ref="R704" si="253">SUM(R705:R708)</f>
        <v>2799.2757983576448</v>
      </c>
    </row>
    <row r="705" spans="2:18">
      <c r="B705" s="219"/>
      <c r="C705" s="257"/>
      <c r="D705" s="259"/>
      <c r="E705" s="246"/>
      <c r="F705" s="226"/>
      <c r="G705" s="227" t="s">
        <v>29</v>
      </c>
      <c r="H705" s="47">
        <v>884</v>
      </c>
      <c r="I705" s="48">
        <v>631</v>
      </c>
      <c r="J705" s="48">
        <v>211</v>
      </c>
      <c r="K705" s="51">
        <v>63</v>
      </c>
      <c r="L705" s="228">
        <f>J705*(1-Q705)+K705*Q705</f>
        <v>195.36443817725703</v>
      </c>
      <c r="M705" s="48">
        <v>253</v>
      </c>
      <c r="N705" s="48">
        <v>174</v>
      </c>
      <c r="O705" s="51">
        <v>192</v>
      </c>
      <c r="P705" s="228">
        <f>N705*(1-Q705)+O705*Q705</f>
        <v>175.9016223838471</v>
      </c>
      <c r="Q705" s="229">
        <f>$Q$3</f>
        <v>0.1056456879915066</v>
      </c>
      <c r="R705" s="53">
        <f t="shared" ref="R705:R708" si="254">L705+P705</f>
        <v>371.26606056110415</v>
      </c>
    </row>
    <row r="706" spans="2:18">
      <c r="B706" s="219"/>
      <c r="C706" s="257"/>
      <c r="D706" s="259"/>
      <c r="E706" s="246"/>
      <c r="F706" s="226"/>
      <c r="G706" s="230" t="s">
        <v>30</v>
      </c>
      <c r="H706" s="47">
        <v>1028</v>
      </c>
      <c r="I706" s="48">
        <v>482</v>
      </c>
      <c r="J706" s="48">
        <v>170</v>
      </c>
      <c r="K706" s="51">
        <v>136</v>
      </c>
      <c r="L706" s="231">
        <f>J706*(1-Q706)+K706*Q706</f>
        <v>164.60578862820964</v>
      </c>
      <c r="M706" s="48">
        <v>545</v>
      </c>
      <c r="N706" s="48">
        <v>449</v>
      </c>
      <c r="O706" s="51">
        <v>329</v>
      </c>
      <c r="P706" s="231">
        <f>N706*(1-Q706)+O706*Q706</f>
        <v>429.96160692309286</v>
      </c>
      <c r="Q706" s="229">
        <f>$Q$4</f>
        <v>0.15865327564089282</v>
      </c>
      <c r="R706" s="53">
        <f t="shared" si="254"/>
        <v>594.56739555130252</v>
      </c>
    </row>
    <row r="707" spans="2:18">
      <c r="B707" s="219"/>
      <c r="C707" s="257"/>
      <c r="D707" s="259"/>
      <c r="E707" s="246"/>
      <c r="F707" s="226"/>
      <c r="G707" s="230" t="s">
        <v>31</v>
      </c>
      <c r="H707" s="47">
        <v>3063</v>
      </c>
      <c r="I707" s="48">
        <v>556</v>
      </c>
      <c r="J707" s="48">
        <v>320</v>
      </c>
      <c r="K707" s="51">
        <v>87</v>
      </c>
      <c r="L707" s="231">
        <f>J707*(1-Q707)+K707*Q707</f>
        <v>206.22427717359446</v>
      </c>
      <c r="M707" s="48">
        <v>2506</v>
      </c>
      <c r="N707" s="48">
        <v>1888</v>
      </c>
      <c r="O707" s="51">
        <v>1314</v>
      </c>
      <c r="P707" s="231">
        <f>N707*(1-Q707)+O707*Q707</f>
        <v>1607.7113094319452</v>
      </c>
      <c r="Q707" s="229">
        <f>$Q$5</f>
        <v>0.48830782328929417</v>
      </c>
      <c r="R707" s="53">
        <f t="shared" si="254"/>
        <v>1813.9355866055396</v>
      </c>
    </row>
    <row r="708" spans="2:18">
      <c r="B708" s="219"/>
      <c r="C708" s="257"/>
      <c r="D708" s="259"/>
      <c r="E708" s="246"/>
      <c r="F708" s="232"/>
      <c r="G708" s="233" t="s">
        <v>32</v>
      </c>
      <c r="H708" s="58">
        <v>23</v>
      </c>
      <c r="I708" s="59">
        <v>23</v>
      </c>
      <c r="J708" s="60">
        <v>23</v>
      </c>
      <c r="K708" s="63">
        <v>14</v>
      </c>
      <c r="L708" s="234">
        <f>J708*(1-Q708)+K708*Q708</f>
        <v>19.50675563969866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0.38813826225570464</v>
      </c>
      <c r="R708" s="65">
        <f t="shared" si="254"/>
        <v>19.50675563969866</v>
      </c>
    </row>
    <row r="709" spans="2:18">
      <c r="B709" s="219"/>
      <c r="C709" s="257"/>
      <c r="D709" s="259"/>
      <c r="E709" s="246"/>
      <c r="F709" s="236" t="s">
        <v>33</v>
      </c>
      <c r="G709" s="237"/>
      <c r="H709" s="68">
        <v>3302</v>
      </c>
      <c r="I709" s="69">
        <v>320</v>
      </c>
      <c r="J709" s="70"/>
      <c r="K709" s="71"/>
      <c r="L709" s="72">
        <v>87</v>
      </c>
      <c r="M709" s="69">
        <v>2982</v>
      </c>
      <c r="N709" s="70"/>
      <c r="O709" s="71"/>
      <c r="P709" s="72">
        <v>1288</v>
      </c>
      <c r="Q709" s="73"/>
      <c r="R709" s="74">
        <f t="shared" ref="R709:R713" si="255">+L709+P709</f>
        <v>1375</v>
      </c>
    </row>
    <row r="710" spans="2:18">
      <c r="B710" s="219"/>
      <c r="C710" s="257"/>
      <c r="D710" s="259"/>
      <c r="E710" s="246"/>
      <c r="F710" s="236" t="s">
        <v>34</v>
      </c>
      <c r="G710" s="237"/>
      <c r="H710" s="75">
        <v>1528</v>
      </c>
      <c r="I710" s="76">
        <v>299</v>
      </c>
      <c r="J710" s="77"/>
      <c r="K710" s="78"/>
      <c r="L710" s="79">
        <v>18</v>
      </c>
      <c r="M710" s="76">
        <v>1229</v>
      </c>
      <c r="N710" s="77"/>
      <c r="O710" s="78"/>
      <c r="P710" s="79">
        <v>333</v>
      </c>
      <c r="Q710" s="80"/>
      <c r="R710" s="81">
        <f t="shared" si="255"/>
        <v>351</v>
      </c>
    </row>
    <row r="711" spans="2:18">
      <c r="B711" s="219"/>
      <c r="C711" s="257"/>
      <c r="D711" s="259"/>
      <c r="E711" s="246"/>
      <c r="F711" s="236" t="s">
        <v>35</v>
      </c>
      <c r="G711" s="237"/>
      <c r="H711" s="75">
        <v>794</v>
      </c>
      <c r="I711" s="76">
        <v>239</v>
      </c>
      <c r="J711" s="77"/>
      <c r="K711" s="78"/>
      <c r="L711" s="79">
        <v>64</v>
      </c>
      <c r="M711" s="76">
        <v>555</v>
      </c>
      <c r="N711" s="77"/>
      <c r="O711" s="78"/>
      <c r="P711" s="79">
        <v>145</v>
      </c>
      <c r="Q711" s="80"/>
      <c r="R711" s="81">
        <f t="shared" si="255"/>
        <v>209</v>
      </c>
    </row>
    <row r="712" spans="2:18">
      <c r="B712" s="219"/>
      <c r="C712" s="257"/>
      <c r="D712" s="259"/>
      <c r="E712" s="246"/>
      <c r="F712" s="236" t="s">
        <v>36</v>
      </c>
      <c r="G712" s="237"/>
      <c r="H712" s="75">
        <v>157</v>
      </c>
      <c r="I712" s="76">
        <v>20</v>
      </c>
      <c r="J712" s="77"/>
      <c r="K712" s="78"/>
      <c r="L712" s="79">
        <v>0</v>
      </c>
      <c r="M712" s="76">
        <v>137</v>
      </c>
      <c r="N712" s="77"/>
      <c r="O712" s="78"/>
      <c r="P712" s="79">
        <v>16</v>
      </c>
      <c r="Q712" s="80"/>
      <c r="R712" s="81">
        <f t="shared" si="255"/>
        <v>16</v>
      </c>
    </row>
    <row r="713" spans="2:18" ht="18.5" thickBot="1">
      <c r="B713" s="219"/>
      <c r="C713" s="257"/>
      <c r="D713" s="259"/>
      <c r="E713" s="247"/>
      <c r="F713" s="239" t="s">
        <v>37</v>
      </c>
      <c r="G713" s="240"/>
      <c r="H713" s="85">
        <v>50</v>
      </c>
      <c r="I713" s="86">
        <v>0</v>
      </c>
      <c r="J713" s="87"/>
      <c r="K713" s="88"/>
      <c r="L713" s="89">
        <v>0</v>
      </c>
      <c r="M713" s="86">
        <v>50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219"/>
      <c r="C714" s="257"/>
      <c r="D714" s="259"/>
      <c r="E714" s="242" t="s">
        <v>56</v>
      </c>
      <c r="F714" s="243" t="s">
        <v>26</v>
      </c>
      <c r="G714" s="244"/>
      <c r="H714" s="96">
        <v>7146</v>
      </c>
      <c r="I714" s="96">
        <v>2006</v>
      </c>
      <c r="J714" s="97"/>
      <c r="K714" s="98"/>
      <c r="L714" s="245">
        <f>+L715+SUM(L720:L724)</f>
        <v>1119.0431144295378</v>
      </c>
      <c r="M714" s="96">
        <v>5141</v>
      </c>
      <c r="N714" s="100"/>
      <c r="O714" s="101"/>
      <c r="P714" s="245">
        <f>+P715+SUM(P720:P724)</f>
        <v>2017.8498632174915</v>
      </c>
      <c r="Q714" s="102"/>
      <c r="R714" s="103">
        <f t="shared" ref="R714" si="256">+R715+SUM(R720:R724)</f>
        <v>3136.8929776470291</v>
      </c>
    </row>
    <row r="715" spans="2:18">
      <c r="B715" s="219"/>
      <c r="C715" s="257"/>
      <c r="D715" s="259"/>
      <c r="E715" s="246"/>
      <c r="F715" s="223" t="s">
        <v>27</v>
      </c>
      <c r="G715" s="224" t="s">
        <v>28</v>
      </c>
      <c r="H715" s="38">
        <v>2597</v>
      </c>
      <c r="I715" s="38">
        <v>1393</v>
      </c>
      <c r="J715" s="39">
        <v>1037</v>
      </c>
      <c r="K715" s="42">
        <v>742</v>
      </c>
      <c r="L715" s="225">
        <f>SUM(L716:L719)</f>
        <v>987.04311442953781</v>
      </c>
      <c r="M715" s="38">
        <v>1205</v>
      </c>
      <c r="N715" s="39">
        <v>910</v>
      </c>
      <c r="O715" s="42">
        <v>838</v>
      </c>
      <c r="P715" s="225">
        <f>SUM(P716:P719)</f>
        <v>879.84986321749136</v>
      </c>
      <c r="Q715" s="43"/>
      <c r="R715" s="44">
        <f t="shared" ref="R715" si="257">SUM(R716:R719)</f>
        <v>1866.8929776470291</v>
      </c>
    </row>
    <row r="716" spans="2:18">
      <c r="B716" s="219"/>
      <c r="C716" s="257"/>
      <c r="D716" s="259"/>
      <c r="E716" s="246"/>
      <c r="F716" s="226"/>
      <c r="G716" s="227" t="s">
        <v>29</v>
      </c>
      <c r="H716" s="47">
        <v>687</v>
      </c>
      <c r="I716" s="48">
        <v>533</v>
      </c>
      <c r="J716" s="48">
        <v>409</v>
      </c>
      <c r="K716" s="51">
        <v>369</v>
      </c>
      <c r="L716" s="228">
        <f>J716*(1-Q716)+K716*Q716</f>
        <v>404.77417248033976</v>
      </c>
      <c r="M716" s="48">
        <v>155</v>
      </c>
      <c r="N716" s="48">
        <v>108</v>
      </c>
      <c r="O716" s="51">
        <v>120</v>
      </c>
      <c r="P716" s="228">
        <f>N716*(1-Q716)+O716*Q716</f>
        <v>109.26774825589808</v>
      </c>
      <c r="Q716" s="229">
        <f>$Q$3</f>
        <v>0.1056456879915066</v>
      </c>
      <c r="R716" s="53">
        <f t="shared" ref="R716:R719" si="258">L716+P716</f>
        <v>514.0419207362379</v>
      </c>
    </row>
    <row r="717" spans="2:18">
      <c r="B717" s="219"/>
      <c r="C717" s="257"/>
      <c r="D717" s="259"/>
      <c r="E717" s="246"/>
      <c r="F717" s="226"/>
      <c r="G717" s="230" t="s">
        <v>30</v>
      </c>
      <c r="H717" s="47">
        <v>1401</v>
      </c>
      <c r="I717" s="48">
        <v>673</v>
      </c>
      <c r="J717" s="48">
        <v>517</v>
      </c>
      <c r="K717" s="51">
        <v>278</v>
      </c>
      <c r="L717" s="231">
        <f>J717*(1-Q717)+K717*Q717</f>
        <v>479.08186712182663</v>
      </c>
      <c r="M717" s="48">
        <v>729</v>
      </c>
      <c r="N717" s="48">
        <v>552</v>
      </c>
      <c r="O717" s="51">
        <v>522</v>
      </c>
      <c r="P717" s="231">
        <f>N717*(1-Q717)+O717*Q717</f>
        <v>547.24040173077321</v>
      </c>
      <c r="Q717" s="229">
        <f>$Q$4</f>
        <v>0.15865327564089282</v>
      </c>
      <c r="R717" s="53">
        <f t="shared" si="258"/>
        <v>1026.3222688525998</v>
      </c>
    </row>
    <row r="718" spans="2:18">
      <c r="B718" s="219"/>
      <c r="C718" s="257"/>
      <c r="D718" s="259"/>
      <c r="E718" s="246"/>
      <c r="F718" s="226"/>
      <c r="G718" s="230" t="s">
        <v>31</v>
      </c>
      <c r="H718" s="47">
        <v>501</v>
      </c>
      <c r="I718" s="48">
        <v>187</v>
      </c>
      <c r="J718" s="48">
        <v>111</v>
      </c>
      <c r="K718" s="51">
        <v>95</v>
      </c>
      <c r="L718" s="231">
        <f>J718*(1-Q718)+K718*Q718</f>
        <v>103.1870748273713</v>
      </c>
      <c r="M718" s="48">
        <v>313</v>
      </c>
      <c r="N718" s="48">
        <v>251</v>
      </c>
      <c r="O718" s="51">
        <v>188</v>
      </c>
      <c r="P718" s="231">
        <f>N718*(1-Q718)+O718*Q718</f>
        <v>220.23660713277451</v>
      </c>
      <c r="Q718" s="229">
        <f>$Q$5</f>
        <v>0.48830782328929417</v>
      </c>
      <c r="R718" s="53">
        <f t="shared" si="258"/>
        <v>323.42368196014581</v>
      </c>
    </row>
    <row r="719" spans="2:18">
      <c r="B719" s="219"/>
      <c r="C719" s="257"/>
      <c r="D719" s="259"/>
      <c r="E719" s="246"/>
      <c r="F719" s="232"/>
      <c r="G719" s="233" t="s">
        <v>32</v>
      </c>
      <c r="H719" s="58">
        <v>8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8</v>
      </c>
      <c r="N719" s="60">
        <v>0</v>
      </c>
      <c r="O719" s="63">
        <v>8</v>
      </c>
      <c r="P719" s="234">
        <f>N719*(1-Q719)+O719*Q719</f>
        <v>3.1051060980456371</v>
      </c>
      <c r="Q719" s="235">
        <f>$Q$6</f>
        <v>0.38813826225570464</v>
      </c>
      <c r="R719" s="65">
        <f t="shared" si="258"/>
        <v>3.1051060980456371</v>
      </c>
    </row>
    <row r="720" spans="2:18">
      <c r="B720" s="219"/>
      <c r="C720" s="257"/>
      <c r="D720" s="259"/>
      <c r="E720" s="246"/>
      <c r="F720" s="236" t="s">
        <v>33</v>
      </c>
      <c r="G720" s="237"/>
      <c r="H720" s="68">
        <v>2203</v>
      </c>
      <c r="I720" s="69">
        <v>410</v>
      </c>
      <c r="J720" s="70"/>
      <c r="K720" s="71"/>
      <c r="L720" s="72">
        <v>71</v>
      </c>
      <c r="M720" s="69">
        <v>1793</v>
      </c>
      <c r="N720" s="70"/>
      <c r="O720" s="71"/>
      <c r="P720" s="72">
        <v>625</v>
      </c>
      <c r="Q720" s="73"/>
      <c r="R720" s="74">
        <f t="shared" ref="R720:R724" si="259">+L720+P720</f>
        <v>696</v>
      </c>
    </row>
    <row r="721" spans="2:18">
      <c r="B721" s="219"/>
      <c r="C721" s="257"/>
      <c r="D721" s="259"/>
      <c r="E721" s="246"/>
      <c r="F721" s="236" t="s">
        <v>34</v>
      </c>
      <c r="G721" s="237"/>
      <c r="H721" s="75">
        <v>1383</v>
      </c>
      <c r="I721" s="76">
        <v>116</v>
      </c>
      <c r="J721" s="77"/>
      <c r="K721" s="78"/>
      <c r="L721" s="79">
        <v>10</v>
      </c>
      <c r="M721" s="76">
        <v>1268</v>
      </c>
      <c r="N721" s="77"/>
      <c r="O721" s="78"/>
      <c r="P721" s="79">
        <v>373</v>
      </c>
      <c r="Q721" s="80"/>
      <c r="R721" s="81">
        <f t="shared" si="259"/>
        <v>383</v>
      </c>
    </row>
    <row r="722" spans="2:18">
      <c r="B722" s="219"/>
      <c r="C722" s="257"/>
      <c r="D722" s="259"/>
      <c r="E722" s="246"/>
      <c r="F722" s="236" t="s">
        <v>35</v>
      </c>
      <c r="G722" s="237"/>
      <c r="H722" s="75">
        <v>749</v>
      </c>
      <c r="I722" s="76">
        <v>73</v>
      </c>
      <c r="J722" s="77"/>
      <c r="K722" s="78"/>
      <c r="L722" s="79">
        <v>51</v>
      </c>
      <c r="M722" s="76">
        <v>676</v>
      </c>
      <c r="N722" s="77"/>
      <c r="O722" s="78"/>
      <c r="P722" s="79">
        <v>110</v>
      </c>
      <c r="Q722" s="80"/>
      <c r="R722" s="81">
        <f t="shared" si="259"/>
        <v>161</v>
      </c>
    </row>
    <row r="723" spans="2:18">
      <c r="B723" s="219"/>
      <c r="C723" s="257"/>
      <c r="D723" s="259"/>
      <c r="E723" s="246"/>
      <c r="F723" s="236" t="s">
        <v>36</v>
      </c>
      <c r="G723" s="237"/>
      <c r="H723" s="75">
        <v>133</v>
      </c>
      <c r="I723" s="76">
        <v>11</v>
      </c>
      <c r="J723" s="77"/>
      <c r="K723" s="78"/>
      <c r="L723" s="79">
        <v>0</v>
      </c>
      <c r="M723" s="76">
        <v>122</v>
      </c>
      <c r="N723" s="77"/>
      <c r="O723" s="78"/>
      <c r="P723" s="79">
        <v>10</v>
      </c>
      <c r="Q723" s="80"/>
      <c r="R723" s="81">
        <f t="shared" si="259"/>
        <v>10</v>
      </c>
    </row>
    <row r="724" spans="2:18" ht="18.5" thickBot="1">
      <c r="B724" s="219"/>
      <c r="C724" s="257"/>
      <c r="D724" s="259"/>
      <c r="E724" s="247"/>
      <c r="F724" s="239" t="s">
        <v>37</v>
      </c>
      <c r="G724" s="240"/>
      <c r="H724" s="85">
        <v>80</v>
      </c>
      <c r="I724" s="86">
        <v>4</v>
      </c>
      <c r="J724" s="87"/>
      <c r="K724" s="88"/>
      <c r="L724" s="89">
        <v>0</v>
      </c>
      <c r="M724" s="86">
        <v>77</v>
      </c>
      <c r="N724" s="87"/>
      <c r="O724" s="88"/>
      <c r="P724" s="89">
        <v>20</v>
      </c>
      <c r="Q724" s="90"/>
      <c r="R724" s="91">
        <f t="shared" si="259"/>
        <v>20</v>
      </c>
    </row>
    <row r="725" spans="2:18">
      <c r="B725" s="219"/>
      <c r="C725" s="257"/>
      <c r="D725" s="259"/>
      <c r="E725" s="242" t="s">
        <v>57</v>
      </c>
      <c r="F725" s="243" t="s">
        <v>26</v>
      </c>
      <c r="G725" s="244"/>
      <c r="H725" s="96">
        <v>5564</v>
      </c>
      <c r="I725" s="96">
        <v>2013</v>
      </c>
      <c r="J725" s="97"/>
      <c r="K725" s="98"/>
      <c r="L725" s="245">
        <f>+L726+SUM(L731:L735)</f>
        <v>529.28471191948086</v>
      </c>
      <c r="M725" s="96">
        <v>3551</v>
      </c>
      <c r="N725" s="100"/>
      <c r="O725" s="101"/>
      <c r="P725" s="245">
        <f>+P726+SUM(P731:P735)</f>
        <v>1279.9316643731124</v>
      </c>
      <c r="Q725" s="102"/>
      <c r="R725" s="103">
        <f t="shared" ref="R725" si="260">+R726+SUM(R731:R735)</f>
        <v>1809.2163762925932</v>
      </c>
    </row>
    <row r="726" spans="2:18">
      <c r="B726" s="219"/>
      <c r="C726" s="257"/>
      <c r="D726" s="259"/>
      <c r="E726" s="246"/>
      <c r="F726" s="223" t="s">
        <v>27</v>
      </c>
      <c r="G726" s="224" t="s">
        <v>28</v>
      </c>
      <c r="H726" s="38">
        <v>1387</v>
      </c>
      <c r="I726" s="38">
        <v>761</v>
      </c>
      <c r="J726" s="39">
        <v>365</v>
      </c>
      <c r="K726" s="42">
        <v>164</v>
      </c>
      <c r="L726" s="225">
        <f>SUM(L727:L730)</f>
        <v>318.28471191948086</v>
      </c>
      <c r="M726" s="38">
        <v>626</v>
      </c>
      <c r="N726" s="39">
        <v>481</v>
      </c>
      <c r="O726" s="42">
        <v>373</v>
      </c>
      <c r="P726" s="225">
        <f>SUM(P727:P730)</f>
        <v>457.93166437311237</v>
      </c>
      <c r="Q726" s="43"/>
      <c r="R726" s="44">
        <f t="shared" ref="R726" si="261">SUM(R727:R730)</f>
        <v>776.21637629259317</v>
      </c>
    </row>
    <row r="727" spans="2:18">
      <c r="B727" s="219"/>
      <c r="C727" s="257"/>
      <c r="D727" s="259"/>
      <c r="E727" s="246"/>
      <c r="F727" s="226"/>
      <c r="G727" s="227" t="s">
        <v>29</v>
      </c>
      <c r="H727" s="47">
        <v>248</v>
      </c>
      <c r="I727" s="48">
        <v>237</v>
      </c>
      <c r="J727" s="48">
        <v>93</v>
      </c>
      <c r="K727" s="51">
        <v>9</v>
      </c>
      <c r="L727" s="228">
        <f>J727*(1-Q727)+K727*Q727</f>
        <v>84.125762208713439</v>
      </c>
      <c r="M727" s="48">
        <v>10</v>
      </c>
      <c r="N727" s="48">
        <v>10</v>
      </c>
      <c r="O727" s="51">
        <v>10</v>
      </c>
      <c r="P727" s="228">
        <f>N727*(1-Q727)+O727*Q727</f>
        <v>10</v>
      </c>
      <c r="Q727" s="229">
        <f>$Q$3</f>
        <v>0.1056456879915066</v>
      </c>
      <c r="R727" s="53">
        <f t="shared" ref="R727:R730" si="262">L727+P727</f>
        <v>94.125762208713439</v>
      </c>
    </row>
    <row r="728" spans="2:18">
      <c r="B728" s="219"/>
      <c r="C728" s="257"/>
      <c r="D728" s="259"/>
      <c r="E728" s="246"/>
      <c r="F728" s="226"/>
      <c r="G728" s="230" t="s">
        <v>30</v>
      </c>
      <c r="H728" s="47">
        <v>760</v>
      </c>
      <c r="I728" s="48">
        <v>392</v>
      </c>
      <c r="J728" s="48">
        <v>214</v>
      </c>
      <c r="K728" s="51">
        <v>154</v>
      </c>
      <c r="L728" s="231">
        <f>J728*(1-Q728)+K728*Q728</f>
        <v>204.48080346154643</v>
      </c>
      <c r="M728" s="48">
        <v>369</v>
      </c>
      <c r="N728" s="48">
        <v>282</v>
      </c>
      <c r="O728" s="51">
        <v>192</v>
      </c>
      <c r="P728" s="231">
        <f>N728*(1-Q728)+O728*Q728</f>
        <v>267.72120519231964</v>
      </c>
      <c r="Q728" s="229">
        <f>$Q$4</f>
        <v>0.15865327564089282</v>
      </c>
      <c r="R728" s="53">
        <f t="shared" si="262"/>
        <v>472.20200865386607</v>
      </c>
    </row>
    <row r="729" spans="2:18">
      <c r="B729" s="219"/>
      <c r="C729" s="257"/>
      <c r="D729" s="259"/>
      <c r="E729" s="246"/>
      <c r="F729" s="226"/>
      <c r="G729" s="230" t="s">
        <v>31</v>
      </c>
      <c r="H729" s="47">
        <v>379</v>
      </c>
      <c r="I729" s="48">
        <v>132</v>
      </c>
      <c r="J729" s="48">
        <v>58</v>
      </c>
      <c r="K729" s="51">
        <v>0</v>
      </c>
      <c r="L729" s="231">
        <f>J729*(1-Q729)+K729*Q729</f>
        <v>29.678146249220941</v>
      </c>
      <c r="M729" s="48">
        <v>248</v>
      </c>
      <c r="N729" s="48">
        <v>189</v>
      </c>
      <c r="O729" s="51">
        <v>171</v>
      </c>
      <c r="P729" s="231">
        <f>N729*(1-Q729)+O729*Q729</f>
        <v>180.21045918079272</v>
      </c>
      <c r="Q729" s="229">
        <f>$Q$5</f>
        <v>0.48830782328929417</v>
      </c>
      <c r="R729" s="53">
        <f t="shared" si="262"/>
        <v>209.88860543001365</v>
      </c>
    </row>
    <row r="730" spans="2:18">
      <c r="B730" s="219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0.38813826225570464</v>
      </c>
      <c r="R730" s="65">
        <f t="shared" si="262"/>
        <v>0</v>
      </c>
    </row>
    <row r="731" spans="2:18">
      <c r="B731" s="219"/>
      <c r="C731" s="257"/>
      <c r="D731" s="259"/>
      <c r="E731" s="246"/>
      <c r="F731" s="236" t="s">
        <v>33</v>
      </c>
      <c r="G731" s="237"/>
      <c r="H731" s="68">
        <v>2106</v>
      </c>
      <c r="I731" s="69">
        <v>746</v>
      </c>
      <c r="J731" s="70"/>
      <c r="K731" s="71"/>
      <c r="L731" s="72">
        <v>120</v>
      </c>
      <c r="M731" s="69">
        <v>1360</v>
      </c>
      <c r="N731" s="70"/>
      <c r="O731" s="71"/>
      <c r="P731" s="72">
        <v>537</v>
      </c>
      <c r="Q731" s="73"/>
      <c r="R731" s="74">
        <f t="shared" ref="R731:R735" si="263">+L731+P731</f>
        <v>657</v>
      </c>
    </row>
    <row r="732" spans="2:18">
      <c r="B732" s="219"/>
      <c r="C732" s="257"/>
      <c r="D732" s="259"/>
      <c r="E732" s="246"/>
      <c r="F732" s="236" t="s">
        <v>34</v>
      </c>
      <c r="G732" s="237"/>
      <c r="H732" s="75">
        <v>1127</v>
      </c>
      <c r="I732" s="76">
        <v>392</v>
      </c>
      <c r="J732" s="77"/>
      <c r="K732" s="78"/>
      <c r="L732" s="79">
        <v>91</v>
      </c>
      <c r="M732" s="76">
        <v>735</v>
      </c>
      <c r="N732" s="77"/>
      <c r="O732" s="78"/>
      <c r="P732" s="79">
        <v>154</v>
      </c>
      <c r="Q732" s="80"/>
      <c r="R732" s="81">
        <f t="shared" si="263"/>
        <v>245</v>
      </c>
    </row>
    <row r="733" spans="2:18">
      <c r="B733" s="219"/>
      <c r="C733" s="257"/>
      <c r="D733" s="259"/>
      <c r="E733" s="246"/>
      <c r="F733" s="236" t="s">
        <v>35</v>
      </c>
      <c r="G733" s="237"/>
      <c r="H733" s="75">
        <v>693</v>
      </c>
      <c r="I733" s="76">
        <v>100</v>
      </c>
      <c r="J733" s="77"/>
      <c r="K733" s="78"/>
      <c r="L733" s="79">
        <v>0</v>
      </c>
      <c r="M733" s="76">
        <v>593</v>
      </c>
      <c r="N733" s="77"/>
      <c r="O733" s="78"/>
      <c r="P733" s="79">
        <v>94</v>
      </c>
      <c r="Q733" s="80"/>
      <c r="R733" s="81">
        <f t="shared" si="263"/>
        <v>94</v>
      </c>
    </row>
    <row r="734" spans="2:18">
      <c r="B734" s="219"/>
      <c r="C734" s="257"/>
      <c r="D734" s="259"/>
      <c r="E734" s="246"/>
      <c r="F734" s="236" t="s">
        <v>36</v>
      </c>
      <c r="G734" s="237"/>
      <c r="H734" s="75">
        <v>210</v>
      </c>
      <c r="I734" s="76">
        <v>14</v>
      </c>
      <c r="J734" s="77"/>
      <c r="K734" s="78"/>
      <c r="L734" s="79">
        <v>0</v>
      </c>
      <c r="M734" s="76">
        <v>196</v>
      </c>
      <c r="N734" s="77"/>
      <c r="O734" s="78"/>
      <c r="P734" s="79">
        <v>24</v>
      </c>
      <c r="Q734" s="80"/>
      <c r="R734" s="81">
        <f t="shared" si="263"/>
        <v>24</v>
      </c>
    </row>
    <row r="735" spans="2:18" ht="18.5" thickBot="1">
      <c r="B735" s="219"/>
      <c r="C735" s="257"/>
      <c r="D735" s="259"/>
      <c r="E735" s="247"/>
      <c r="F735" s="239" t="s">
        <v>37</v>
      </c>
      <c r="G735" s="240"/>
      <c r="H735" s="85">
        <v>41</v>
      </c>
      <c r="I735" s="86">
        <v>0</v>
      </c>
      <c r="J735" s="87"/>
      <c r="K735" s="88"/>
      <c r="L735" s="89">
        <v>0</v>
      </c>
      <c r="M735" s="86">
        <v>41</v>
      </c>
      <c r="N735" s="87"/>
      <c r="O735" s="88"/>
      <c r="P735" s="89">
        <v>13</v>
      </c>
      <c r="Q735" s="90"/>
      <c r="R735" s="91">
        <f t="shared" si="263"/>
        <v>13</v>
      </c>
    </row>
    <row r="736" spans="2:18">
      <c r="B736" s="219"/>
      <c r="C736" s="257"/>
      <c r="D736" s="259"/>
      <c r="E736" s="242" t="s">
        <v>73</v>
      </c>
      <c r="F736" s="243" t="s">
        <v>26</v>
      </c>
      <c r="G736" s="244"/>
      <c r="H736" s="96">
        <v>5104</v>
      </c>
      <c r="I736" s="96">
        <v>1052</v>
      </c>
      <c r="J736" s="97"/>
      <c r="K736" s="98"/>
      <c r="L736" s="245">
        <f>+L737+SUM(L742:L746)</f>
        <v>351.50716077246648</v>
      </c>
      <c r="M736" s="96">
        <v>4053</v>
      </c>
      <c r="N736" s="100"/>
      <c r="O736" s="101"/>
      <c r="P736" s="245">
        <f>+P737+SUM(P742:P746)</f>
        <v>1749.669502158609</v>
      </c>
      <c r="Q736" s="102"/>
      <c r="R736" s="103">
        <f t="shared" ref="R736" si="264">+R737+SUM(R742:R746)</f>
        <v>2101.1766629310755</v>
      </c>
    </row>
    <row r="737" spans="2:18">
      <c r="B737" s="219"/>
      <c r="C737" s="257"/>
      <c r="D737" s="259"/>
      <c r="E737" s="246"/>
      <c r="F737" s="223" t="s">
        <v>27</v>
      </c>
      <c r="G737" s="224" t="s">
        <v>28</v>
      </c>
      <c r="H737" s="38">
        <v>1185</v>
      </c>
      <c r="I737" s="38">
        <v>421</v>
      </c>
      <c r="J737" s="39">
        <v>290</v>
      </c>
      <c r="K737" s="42">
        <v>192</v>
      </c>
      <c r="L737" s="225">
        <f>SUM(L738:L741)</f>
        <v>269.50716077246648</v>
      </c>
      <c r="M737" s="38">
        <v>764</v>
      </c>
      <c r="N737" s="39">
        <v>714</v>
      </c>
      <c r="O737" s="42">
        <v>476</v>
      </c>
      <c r="P737" s="225">
        <f>SUM(P738:P741)</f>
        <v>667.66950215860902</v>
      </c>
      <c r="Q737" s="43"/>
      <c r="R737" s="44">
        <f t="shared" ref="R737" si="265">SUM(R738:R741)</f>
        <v>937.1766629310755</v>
      </c>
    </row>
    <row r="738" spans="2:18">
      <c r="B738" s="219"/>
      <c r="C738" s="257"/>
      <c r="D738" s="259"/>
      <c r="E738" s="246"/>
      <c r="F738" s="226"/>
      <c r="G738" s="227" t="s">
        <v>29</v>
      </c>
      <c r="H738" s="47">
        <v>53</v>
      </c>
      <c r="I738" s="48">
        <v>53</v>
      </c>
      <c r="J738" s="48">
        <v>13</v>
      </c>
      <c r="K738" s="51">
        <v>13</v>
      </c>
      <c r="L738" s="228">
        <f>J738*(1-Q738)+K738*Q738</f>
        <v>12.999999999999998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0.1056456879915066</v>
      </c>
      <c r="R738" s="53">
        <f t="shared" ref="R738:R741" si="266">L738+P738</f>
        <v>12.999999999999998</v>
      </c>
    </row>
    <row r="739" spans="2:18">
      <c r="B739" s="219"/>
      <c r="C739" s="257"/>
      <c r="D739" s="259"/>
      <c r="E739" s="246"/>
      <c r="F739" s="226"/>
      <c r="G739" s="230" t="s">
        <v>30</v>
      </c>
      <c r="H739" s="47">
        <v>942</v>
      </c>
      <c r="I739" s="48">
        <v>335</v>
      </c>
      <c r="J739" s="48">
        <v>245</v>
      </c>
      <c r="K739" s="51">
        <v>162</v>
      </c>
      <c r="L739" s="231">
        <f>J739*(1-Q739)+K739*Q739</f>
        <v>231.83177812180588</v>
      </c>
      <c r="M739" s="48">
        <v>607</v>
      </c>
      <c r="N739" s="48">
        <v>577</v>
      </c>
      <c r="O739" s="51">
        <v>365</v>
      </c>
      <c r="P739" s="231">
        <f>N739*(1-Q739)+O739*Q739</f>
        <v>543.36550556413067</v>
      </c>
      <c r="Q739" s="229">
        <f>$Q$4</f>
        <v>0.15865327564089282</v>
      </c>
      <c r="R739" s="53">
        <f t="shared" si="266"/>
        <v>775.19728368593655</v>
      </c>
    </row>
    <row r="740" spans="2:18">
      <c r="B740" s="219"/>
      <c r="C740" s="257"/>
      <c r="D740" s="259"/>
      <c r="E740" s="246"/>
      <c r="F740" s="226"/>
      <c r="G740" s="230" t="s">
        <v>31</v>
      </c>
      <c r="H740" s="47">
        <v>190</v>
      </c>
      <c r="I740" s="48">
        <v>32</v>
      </c>
      <c r="J740" s="48">
        <v>32</v>
      </c>
      <c r="K740" s="51">
        <v>17</v>
      </c>
      <c r="L740" s="231">
        <f>J740*(1-Q740)+K740*Q740</f>
        <v>24.675382650660588</v>
      </c>
      <c r="M740" s="48">
        <v>157</v>
      </c>
      <c r="N740" s="48">
        <v>137</v>
      </c>
      <c r="O740" s="51">
        <v>111</v>
      </c>
      <c r="P740" s="231">
        <f>N740*(1-Q740)+O740*Q740</f>
        <v>124.30399659447835</v>
      </c>
      <c r="Q740" s="229">
        <f>$Q$5</f>
        <v>0.48830782328929417</v>
      </c>
      <c r="R740" s="53">
        <f t="shared" si="266"/>
        <v>148.97937924513894</v>
      </c>
    </row>
    <row r="741" spans="2:18">
      <c r="B741" s="219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0.38813826225570464</v>
      </c>
      <c r="R741" s="65">
        <f t="shared" si="266"/>
        <v>0</v>
      </c>
    </row>
    <row r="742" spans="2:18">
      <c r="B742" s="219"/>
      <c r="C742" s="257"/>
      <c r="D742" s="259"/>
      <c r="E742" s="246"/>
      <c r="F742" s="236" t="s">
        <v>33</v>
      </c>
      <c r="G742" s="237"/>
      <c r="H742" s="68">
        <v>1225</v>
      </c>
      <c r="I742" s="69">
        <v>235</v>
      </c>
      <c r="J742" s="70"/>
      <c r="K742" s="71"/>
      <c r="L742" s="72">
        <v>43</v>
      </c>
      <c r="M742" s="69">
        <v>989</v>
      </c>
      <c r="N742" s="70"/>
      <c r="O742" s="71"/>
      <c r="P742" s="72">
        <v>459</v>
      </c>
      <c r="Q742" s="73"/>
      <c r="R742" s="74">
        <f t="shared" ref="R742:R746" si="267">+L742+P742</f>
        <v>502</v>
      </c>
    </row>
    <row r="743" spans="2:18">
      <c r="B743" s="219"/>
      <c r="C743" s="257"/>
      <c r="D743" s="259"/>
      <c r="E743" s="246"/>
      <c r="F743" s="236" t="s">
        <v>34</v>
      </c>
      <c r="G743" s="237"/>
      <c r="H743" s="75">
        <v>1491</v>
      </c>
      <c r="I743" s="76">
        <v>241</v>
      </c>
      <c r="J743" s="77"/>
      <c r="K743" s="78"/>
      <c r="L743" s="79">
        <v>39</v>
      </c>
      <c r="M743" s="76">
        <v>1250</v>
      </c>
      <c r="N743" s="77"/>
      <c r="O743" s="78"/>
      <c r="P743" s="79">
        <v>505</v>
      </c>
      <c r="Q743" s="80"/>
      <c r="R743" s="81">
        <f t="shared" si="267"/>
        <v>544</v>
      </c>
    </row>
    <row r="744" spans="2:18">
      <c r="B744" s="219"/>
      <c r="C744" s="257"/>
      <c r="D744" s="259"/>
      <c r="E744" s="246"/>
      <c r="F744" s="236" t="s">
        <v>35</v>
      </c>
      <c r="G744" s="237"/>
      <c r="H744" s="75">
        <v>864</v>
      </c>
      <c r="I744" s="76">
        <v>82</v>
      </c>
      <c r="J744" s="77"/>
      <c r="K744" s="78"/>
      <c r="L744" s="79">
        <v>0</v>
      </c>
      <c r="M744" s="76">
        <v>783</v>
      </c>
      <c r="N744" s="77"/>
      <c r="O744" s="78"/>
      <c r="P744" s="79">
        <v>100</v>
      </c>
      <c r="Q744" s="80"/>
      <c r="R744" s="81">
        <f t="shared" si="267"/>
        <v>100</v>
      </c>
    </row>
    <row r="745" spans="2:18">
      <c r="B745" s="219"/>
      <c r="C745" s="257"/>
      <c r="D745" s="259"/>
      <c r="E745" s="246"/>
      <c r="F745" s="236" t="s">
        <v>36</v>
      </c>
      <c r="G745" s="237"/>
      <c r="H745" s="75">
        <v>289</v>
      </c>
      <c r="I745" s="76">
        <v>73</v>
      </c>
      <c r="J745" s="77"/>
      <c r="K745" s="78"/>
      <c r="L745" s="79">
        <v>0</v>
      </c>
      <c r="M745" s="76">
        <v>216</v>
      </c>
      <c r="N745" s="77"/>
      <c r="O745" s="78"/>
      <c r="P745" s="79">
        <v>18</v>
      </c>
      <c r="Q745" s="80"/>
      <c r="R745" s="81">
        <f t="shared" si="267"/>
        <v>18</v>
      </c>
    </row>
    <row r="746" spans="2:18" ht="18.5" thickBot="1">
      <c r="B746" s="219"/>
      <c r="C746" s="257"/>
      <c r="D746" s="259"/>
      <c r="E746" s="247"/>
      <c r="F746" s="239" t="s">
        <v>37</v>
      </c>
      <c r="G746" s="240"/>
      <c r="H746" s="85">
        <v>50</v>
      </c>
      <c r="I746" s="86">
        <v>0</v>
      </c>
      <c r="J746" s="87"/>
      <c r="K746" s="88"/>
      <c r="L746" s="89">
        <v>0</v>
      </c>
      <c r="M746" s="86">
        <v>50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219"/>
      <c r="C747" s="257"/>
      <c r="D747" s="259"/>
      <c r="E747" s="242" t="s">
        <v>74</v>
      </c>
      <c r="F747" s="243" t="s">
        <v>26</v>
      </c>
      <c r="G747" s="244"/>
      <c r="H747" s="96">
        <v>2913</v>
      </c>
      <c r="I747" s="96">
        <v>575</v>
      </c>
      <c r="J747" s="97"/>
      <c r="K747" s="98"/>
      <c r="L747" s="245">
        <f>+L748+SUM(L753:L757)</f>
        <v>173.19232138461857</v>
      </c>
      <c r="M747" s="96">
        <v>2338</v>
      </c>
      <c r="N747" s="100"/>
      <c r="O747" s="101"/>
      <c r="P747" s="245">
        <f>+P748+SUM(P753:P757)</f>
        <v>1120.9738737012606</v>
      </c>
      <c r="Q747" s="102"/>
      <c r="R747" s="103">
        <f t="shared" ref="R747" si="268">+R748+SUM(R753:R757)</f>
        <v>1294.1661950858793</v>
      </c>
    </row>
    <row r="748" spans="2:18">
      <c r="B748" s="219"/>
      <c r="C748" s="257"/>
      <c r="D748" s="259"/>
      <c r="E748" s="246"/>
      <c r="F748" s="223" t="s">
        <v>27</v>
      </c>
      <c r="G748" s="224" t="s">
        <v>28</v>
      </c>
      <c r="H748" s="38">
        <v>584</v>
      </c>
      <c r="I748" s="38">
        <v>162</v>
      </c>
      <c r="J748" s="39">
        <v>96</v>
      </c>
      <c r="K748" s="42">
        <v>72</v>
      </c>
      <c r="L748" s="225">
        <f>SUM(L749:L752)</f>
        <v>92.192321384618566</v>
      </c>
      <c r="M748" s="38">
        <v>421</v>
      </c>
      <c r="N748" s="39">
        <v>143</v>
      </c>
      <c r="O748" s="42">
        <v>357</v>
      </c>
      <c r="P748" s="225">
        <f>SUM(P749:P752)</f>
        <v>174.97387370126066</v>
      </c>
      <c r="Q748" s="43"/>
      <c r="R748" s="44">
        <f t="shared" ref="R748" si="269">SUM(R749:R752)</f>
        <v>267.16619508587922</v>
      </c>
    </row>
    <row r="749" spans="2:18">
      <c r="B749" s="219"/>
      <c r="C749" s="257"/>
      <c r="D749" s="259"/>
      <c r="E749" s="246"/>
      <c r="F749" s="226"/>
      <c r="G749" s="227" t="s">
        <v>29</v>
      </c>
      <c r="H749" s="47">
        <v>37</v>
      </c>
      <c r="I749" s="48">
        <v>37</v>
      </c>
      <c r="J749" s="48">
        <v>37</v>
      </c>
      <c r="K749" s="51">
        <v>37</v>
      </c>
      <c r="L749" s="228">
        <f>J749*(1-Q749)+K749*Q749</f>
        <v>37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0.1056456879915066</v>
      </c>
      <c r="R749" s="53">
        <f t="shared" ref="R749:R752" si="270">L749+P749</f>
        <v>37</v>
      </c>
    </row>
    <row r="750" spans="2:18">
      <c r="B750" s="219"/>
      <c r="C750" s="257"/>
      <c r="D750" s="259"/>
      <c r="E750" s="246"/>
      <c r="F750" s="226"/>
      <c r="G750" s="230" t="s">
        <v>30</v>
      </c>
      <c r="H750" s="47">
        <v>506</v>
      </c>
      <c r="I750" s="48">
        <v>125</v>
      </c>
      <c r="J750" s="48">
        <v>59</v>
      </c>
      <c r="K750" s="51">
        <v>35</v>
      </c>
      <c r="L750" s="231">
        <f>J750*(1-Q750)+K750*Q750</f>
        <v>55.192321384618573</v>
      </c>
      <c r="M750" s="48">
        <v>381</v>
      </c>
      <c r="N750" s="48">
        <v>103</v>
      </c>
      <c r="O750" s="51">
        <v>323</v>
      </c>
      <c r="P750" s="231">
        <f>N750*(1-Q750)+O750*Q750</f>
        <v>137.90372064099643</v>
      </c>
      <c r="Q750" s="229">
        <f>$Q$4</f>
        <v>0.15865327564089282</v>
      </c>
      <c r="R750" s="53">
        <f t="shared" si="270"/>
        <v>193.09604202561499</v>
      </c>
    </row>
    <row r="751" spans="2:18">
      <c r="B751" s="219"/>
      <c r="C751" s="257"/>
      <c r="D751" s="259"/>
      <c r="E751" s="246"/>
      <c r="F751" s="226"/>
      <c r="G751" s="230" t="s">
        <v>31</v>
      </c>
      <c r="H751" s="47">
        <v>40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40</v>
      </c>
      <c r="N751" s="48">
        <v>40</v>
      </c>
      <c r="O751" s="51">
        <v>34</v>
      </c>
      <c r="P751" s="231">
        <f>N751*(1-Q751)+O751*Q751</f>
        <v>37.070153060264232</v>
      </c>
      <c r="Q751" s="229">
        <f>$Q$5</f>
        <v>0.48830782328929417</v>
      </c>
      <c r="R751" s="53">
        <f t="shared" si="270"/>
        <v>37.070153060264232</v>
      </c>
    </row>
    <row r="752" spans="2:18">
      <c r="B752" s="219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0.38813826225570464</v>
      </c>
      <c r="R752" s="65">
        <f t="shared" si="270"/>
        <v>0</v>
      </c>
    </row>
    <row r="753" spans="2:18">
      <c r="B753" s="219"/>
      <c r="C753" s="257"/>
      <c r="D753" s="259"/>
      <c r="E753" s="246"/>
      <c r="F753" s="236" t="s">
        <v>33</v>
      </c>
      <c r="G753" s="237"/>
      <c r="H753" s="68">
        <v>723</v>
      </c>
      <c r="I753" s="69">
        <v>201</v>
      </c>
      <c r="J753" s="70"/>
      <c r="K753" s="71"/>
      <c r="L753" s="72">
        <v>53</v>
      </c>
      <c r="M753" s="69">
        <v>521</v>
      </c>
      <c r="N753" s="70"/>
      <c r="O753" s="71"/>
      <c r="P753" s="72">
        <v>375</v>
      </c>
      <c r="Q753" s="73"/>
      <c r="R753" s="74">
        <f t="shared" ref="R753:R757" si="271">+L753+P753</f>
        <v>428</v>
      </c>
    </row>
    <row r="754" spans="2:18">
      <c r="B754" s="219"/>
      <c r="C754" s="257"/>
      <c r="D754" s="259"/>
      <c r="E754" s="246"/>
      <c r="F754" s="236" t="s">
        <v>34</v>
      </c>
      <c r="G754" s="237"/>
      <c r="H754" s="75">
        <v>797</v>
      </c>
      <c r="I754" s="76">
        <v>147</v>
      </c>
      <c r="J754" s="77"/>
      <c r="K754" s="78"/>
      <c r="L754" s="79">
        <v>28</v>
      </c>
      <c r="M754" s="76">
        <v>650</v>
      </c>
      <c r="N754" s="77"/>
      <c r="O754" s="78"/>
      <c r="P754" s="79">
        <v>337</v>
      </c>
      <c r="Q754" s="80"/>
      <c r="R754" s="81">
        <f t="shared" si="271"/>
        <v>365</v>
      </c>
    </row>
    <row r="755" spans="2:18">
      <c r="B755" s="219"/>
      <c r="C755" s="257"/>
      <c r="D755" s="259"/>
      <c r="E755" s="246"/>
      <c r="F755" s="236" t="s">
        <v>35</v>
      </c>
      <c r="G755" s="237"/>
      <c r="H755" s="75">
        <v>620</v>
      </c>
      <c r="I755" s="76">
        <v>51</v>
      </c>
      <c r="J755" s="77"/>
      <c r="K755" s="78"/>
      <c r="L755" s="79">
        <v>0</v>
      </c>
      <c r="M755" s="76">
        <v>569</v>
      </c>
      <c r="N755" s="77"/>
      <c r="O755" s="78"/>
      <c r="P755" s="79">
        <v>164</v>
      </c>
      <c r="Q755" s="80"/>
      <c r="R755" s="81">
        <f t="shared" si="271"/>
        <v>164</v>
      </c>
    </row>
    <row r="756" spans="2:18">
      <c r="B756" s="219"/>
      <c r="C756" s="257"/>
      <c r="D756" s="259"/>
      <c r="E756" s="246"/>
      <c r="F756" s="236" t="s">
        <v>36</v>
      </c>
      <c r="G756" s="237"/>
      <c r="H756" s="75">
        <v>172</v>
      </c>
      <c r="I756" s="76">
        <v>13</v>
      </c>
      <c r="J756" s="77"/>
      <c r="K756" s="78"/>
      <c r="L756" s="79">
        <v>0</v>
      </c>
      <c r="M756" s="76">
        <v>159</v>
      </c>
      <c r="N756" s="77"/>
      <c r="O756" s="78"/>
      <c r="P756" s="79">
        <v>60</v>
      </c>
      <c r="Q756" s="80"/>
      <c r="R756" s="81">
        <f t="shared" si="271"/>
        <v>60</v>
      </c>
    </row>
    <row r="757" spans="2:18" ht="18.5" thickBot="1">
      <c r="B757" s="219"/>
      <c r="C757" s="257"/>
      <c r="D757" s="259"/>
      <c r="E757" s="247"/>
      <c r="F757" s="239" t="s">
        <v>37</v>
      </c>
      <c r="G757" s="240"/>
      <c r="H757" s="85">
        <v>18</v>
      </c>
      <c r="I757" s="86">
        <v>0</v>
      </c>
      <c r="J757" s="87"/>
      <c r="K757" s="88"/>
      <c r="L757" s="89">
        <v>0</v>
      </c>
      <c r="M757" s="86">
        <v>18</v>
      </c>
      <c r="N757" s="87"/>
      <c r="O757" s="88"/>
      <c r="P757" s="89">
        <v>10</v>
      </c>
      <c r="Q757" s="90"/>
      <c r="R757" s="91">
        <f t="shared" si="271"/>
        <v>10</v>
      </c>
    </row>
    <row r="758" spans="2:18">
      <c r="B758" s="219"/>
      <c r="C758" s="257"/>
      <c r="D758" s="259"/>
      <c r="E758" s="242" t="s">
        <v>75</v>
      </c>
      <c r="F758" s="243" t="s">
        <v>26</v>
      </c>
      <c r="G758" s="244"/>
      <c r="H758" s="96">
        <v>1014</v>
      </c>
      <c r="I758" s="96">
        <v>103</v>
      </c>
      <c r="J758" s="97"/>
      <c r="K758" s="98"/>
      <c r="L758" s="245">
        <f>+L759+SUM(L764:L768)</f>
        <v>20</v>
      </c>
      <c r="M758" s="96">
        <v>911</v>
      </c>
      <c r="N758" s="100"/>
      <c r="O758" s="101"/>
      <c r="P758" s="245">
        <f>+P759+SUM(P764:P768)</f>
        <v>459</v>
      </c>
      <c r="Q758" s="102"/>
      <c r="R758" s="103">
        <f t="shared" ref="R758" si="272">+R759+SUM(R764:R768)</f>
        <v>479</v>
      </c>
    </row>
    <row r="759" spans="2:18">
      <c r="B759" s="219"/>
      <c r="C759" s="257"/>
      <c r="D759" s="259"/>
      <c r="E759" s="246"/>
      <c r="F759" s="223" t="s">
        <v>27</v>
      </c>
      <c r="G759" s="224" t="s">
        <v>28</v>
      </c>
      <c r="H759" s="38">
        <v>103</v>
      </c>
      <c r="I759" s="38">
        <v>30</v>
      </c>
      <c r="J759" s="39">
        <v>8</v>
      </c>
      <c r="K759" s="42">
        <v>8</v>
      </c>
      <c r="L759" s="225">
        <f>SUM(L760:L763)</f>
        <v>8</v>
      </c>
      <c r="M759" s="38">
        <v>73</v>
      </c>
      <c r="N759" s="39">
        <v>62</v>
      </c>
      <c r="O759" s="42">
        <v>62</v>
      </c>
      <c r="P759" s="225">
        <f>SUM(P760:P763)</f>
        <v>62</v>
      </c>
      <c r="Q759" s="43"/>
      <c r="R759" s="44">
        <f t="shared" ref="R759" si="273">SUM(R760:R763)</f>
        <v>70</v>
      </c>
    </row>
    <row r="760" spans="2:18">
      <c r="B760" s="219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0.1056456879915066</v>
      </c>
      <c r="R760" s="53">
        <f t="shared" ref="R760:R763" si="274">L760+P760</f>
        <v>0</v>
      </c>
    </row>
    <row r="761" spans="2:18">
      <c r="B761" s="219"/>
      <c r="C761" s="257"/>
      <c r="D761" s="259"/>
      <c r="E761" s="246"/>
      <c r="F761" s="226"/>
      <c r="G761" s="230" t="s">
        <v>30</v>
      </c>
      <c r="H761" s="47">
        <v>57</v>
      </c>
      <c r="I761" s="48">
        <v>30</v>
      </c>
      <c r="J761" s="48">
        <v>8</v>
      </c>
      <c r="K761" s="51">
        <v>8</v>
      </c>
      <c r="L761" s="231">
        <f>J761*(1-Q761)+K761*Q761</f>
        <v>8</v>
      </c>
      <c r="M761" s="48">
        <v>27</v>
      </c>
      <c r="N761" s="48">
        <v>27</v>
      </c>
      <c r="O761" s="51">
        <v>27</v>
      </c>
      <c r="P761" s="231">
        <f>N761*(1-Q761)+O761*Q761</f>
        <v>27</v>
      </c>
      <c r="Q761" s="229">
        <f>$Q$4</f>
        <v>0.15865327564089282</v>
      </c>
      <c r="R761" s="53">
        <f t="shared" si="274"/>
        <v>35</v>
      </c>
    </row>
    <row r="762" spans="2:18">
      <c r="B762" s="219"/>
      <c r="C762" s="257"/>
      <c r="D762" s="259"/>
      <c r="E762" s="246"/>
      <c r="F762" s="226"/>
      <c r="G762" s="230" t="s">
        <v>31</v>
      </c>
      <c r="H762" s="47">
        <v>36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36</v>
      </c>
      <c r="N762" s="48">
        <v>25</v>
      </c>
      <c r="O762" s="51">
        <v>25</v>
      </c>
      <c r="P762" s="231">
        <f>N762*(1-Q762)+O762*Q762</f>
        <v>25</v>
      </c>
      <c r="Q762" s="229">
        <f>$Q$5</f>
        <v>0.48830782328929417</v>
      </c>
      <c r="R762" s="53">
        <f t="shared" si="274"/>
        <v>25</v>
      </c>
    </row>
    <row r="763" spans="2:18">
      <c r="B763" s="219"/>
      <c r="C763" s="257"/>
      <c r="D763" s="259"/>
      <c r="E763" s="246"/>
      <c r="F763" s="232"/>
      <c r="G763" s="233" t="s">
        <v>32</v>
      </c>
      <c r="H763" s="58">
        <v>10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10</v>
      </c>
      <c r="N763" s="60">
        <v>10</v>
      </c>
      <c r="O763" s="63">
        <v>10</v>
      </c>
      <c r="P763" s="234">
        <f>N763*(1-Q763)+O763*Q763</f>
        <v>10</v>
      </c>
      <c r="Q763" s="235">
        <f>$Q$6</f>
        <v>0.38813826225570464</v>
      </c>
      <c r="R763" s="65">
        <f t="shared" si="274"/>
        <v>10</v>
      </c>
    </row>
    <row r="764" spans="2:18">
      <c r="B764" s="219"/>
      <c r="C764" s="257"/>
      <c r="D764" s="259"/>
      <c r="E764" s="246"/>
      <c r="F764" s="236" t="s">
        <v>33</v>
      </c>
      <c r="G764" s="237"/>
      <c r="H764" s="68">
        <v>171</v>
      </c>
      <c r="I764" s="69">
        <v>48</v>
      </c>
      <c r="J764" s="70"/>
      <c r="K764" s="71"/>
      <c r="L764" s="72">
        <v>12</v>
      </c>
      <c r="M764" s="69">
        <v>123</v>
      </c>
      <c r="N764" s="70"/>
      <c r="O764" s="71"/>
      <c r="P764" s="72">
        <v>95</v>
      </c>
      <c r="Q764" s="73"/>
      <c r="R764" s="74">
        <f t="shared" ref="R764:R768" si="275">+L764+P764</f>
        <v>107</v>
      </c>
    </row>
    <row r="765" spans="2:18">
      <c r="B765" s="219"/>
      <c r="C765" s="257"/>
      <c r="D765" s="259"/>
      <c r="E765" s="246"/>
      <c r="F765" s="236" t="s">
        <v>34</v>
      </c>
      <c r="G765" s="237"/>
      <c r="H765" s="75">
        <v>314</v>
      </c>
      <c r="I765" s="76">
        <v>0</v>
      </c>
      <c r="J765" s="77"/>
      <c r="K765" s="78"/>
      <c r="L765" s="79">
        <v>0</v>
      </c>
      <c r="M765" s="76">
        <v>314</v>
      </c>
      <c r="N765" s="77"/>
      <c r="O765" s="78"/>
      <c r="P765" s="79">
        <v>193</v>
      </c>
      <c r="Q765" s="80"/>
      <c r="R765" s="81">
        <f t="shared" si="275"/>
        <v>193</v>
      </c>
    </row>
    <row r="766" spans="2:18">
      <c r="B766" s="219"/>
      <c r="C766" s="257"/>
      <c r="D766" s="259"/>
      <c r="E766" s="246"/>
      <c r="F766" s="236" t="s">
        <v>35</v>
      </c>
      <c r="G766" s="237"/>
      <c r="H766" s="75">
        <v>362</v>
      </c>
      <c r="I766" s="76">
        <v>16</v>
      </c>
      <c r="J766" s="77"/>
      <c r="K766" s="78"/>
      <c r="L766" s="79">
        <v>0</v>
      </c>
      <c r="M766" s="76">
        <v>346</v>
      </c>
      <c r="N766" s="77"/>
      <c r="O766" s="78"/>
      <c r="P766" s="79">
        <v>87</v>
      </c>
      <c r="Q766" s="80"/>
      <c r="R766" s="81">
        <f t="shared" si="275"/>
        <v>87</v>
      </c>
    </row>
    <row r="767" spans="2:18">
      <c r="B767" s="219"/>
      <c r="C767" s="257"/>
      <c r="D767" s="259"/>
      <c r="E767" s="246"/>
      <c r="F767" s="236" t="s">
        <v>36</v>
      </c>
      <c r="G767" s="237"/>
      <c r="H767" s="75">
        <v>27</v>
      </c>
      <c r="I767" s="76">
        <v>9</v>
      </c>
      <c r="J767" s="77"/>
      <c r="K767" s="78"/>
      <c r="L767" s="79">
        <v>0</v>
      </c>
      <c r="M767" s="76">
        <v>17</v>
      </c>
      <c r="N767" s="77"/>
      <c r="O767" s="78"/>
      <c r="P767" s="79">
        <v>7</v>
      </c>
      <c r="Q767" s="80"/>
      <c r="R767" s="81">
        <f t="shared" si="275"/>
        <v>7</v>
      </c>
    </row>
    <row r="768" spans="2:18" ht="18.5" thickBot="1">
      <c r="B768" s="219"/>
      <c r="C768" s="257"/>
      <c r="D768" s="259"/>
      <c r="E768" s="247"/>
      <c r="F768" s="239" t="s">
        <v>37</v>
      </c>
      <c r="G768" s="240"/>
      <c r="H768" s="85">
        <v>38</v>
      </c>
      <c r="I768" s="86">
        <v>0</v>
      </c>
      <c r="J768" s="87"/>
      <c r="K768" s="88"/>
      <c r="L768" s="89">
        <v>0</v>
      </c>
      <c r="M768" s="86">
        <v>38</v>
      </c>
      <c r="N768" s="87"/>
      <c r="O768" s="88"/>
      <c r="P768" s="89">
        <v>15</v>
      </c>
      <c r="Q768" s="90"/>
      <c r="R768" s="91">
        <f t="shared" si="275"/>
        <v>15</v>
      </c>
    </row>
    <row r="769" spans="2:18">
      <c r="B769" s="219"/>
      <c r="C769" s="257"/>
      <c r="D769" s="259"/>
      <c r="E769" s="242" t="s">
        <v>76</v>
      </c>
      <c r="F769" s="243" t="s">
        <v>26</v>
      </c>
      <c r="G769" s="244"/>
      <c r="H769" s="96">
        <v>113</v>
      </c>
      <c r="I769" s="96">
        <v>11</v>
      </c>
      <c r="J769" s="97"/>
      <c r="K769" s="98"/>
      <c r="L769" s="245">
        <f>+L770+SUM(L775:L779)</f>
        <v>0</v>
      </c>
      <c r="M769" s="96">
        <v>102</v>
      </c>
      <c r="N769" s="100"/>
      <c r="O769" s="101"/>
      <c r="P769" s="245">
        <f>+P770+SUM(P775:P779)</f>
        <v>63</v>
      </c>
      <c r="Q769" s="102"/>
      <c r="R769" s="103">
        <f t="shared" ref="R769" si="276">+R770+SUM(R775:R779)</f>
        <v>63</v>
      </c>
    </row>
    <row r="770" spans="2:18">
      <c r="B770" s="219"/>
      <c r="C770" s="257"/>
      <c r="D770" s="259"/>
      <c r="E770" s="246"/>
      <c r="F770" s="223" t="s">
        <v>27</v>
      </c>
      <c r="G770" s="224" t="s">
        <v>28</v>
      </c>
      <c r="H770" s="38">
        <v>20</v>
      </c>
      <c r="I770" s="38">
        <v>11</v>
      </c>
      <c r="J770" s="39">
        <v>0</v>
      </c>
      <c r="K770" s="42">
        <v>0</v>
      </c>
      <c r="L770" s="225">
        <f>SUM(L771:L774)</f>
        <v>0</v>
      </c>
      <c r="M770" s="38">
        <v>9</v>
      </c>
      <c r="N770" s="39">
        <v>9</v>
      </c>
      <c r="O770" s="42">
        <v>9</v>
      </c>
      <c r="P770" s="225">
        <f>SUM(P771:P774)</f>
        <v>9</v>
      </c>
      <c r="Q770" s="43"/>
      <c r="R770" s="44">
        <f t="shared" ref="R770" si="277">SUM(R771:R774)</f>
        <v>9</v>
      </c>
    </row>
    <row r="771" spans="2:18">
      <c r="B771" s="219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0.1056456879915066</v>
      </c>
      <c r="R771" s="53">
        <f t="shared" ref="R771:R774" si="278">L771+P771</f>
        <v>0</v>
      </c>
    </row>
    <row r="772" spans="2:18">
      <c r="B772" s="219"/>
      <c r="C772" s="257"/>
      <c r="D772" s="259"/>
      <c r="E772" s="246"/>
      <c r="F772" s="226"/>
      <c r="G772" s="230" t="s">
        <v>30</v>
      </c>
      <c r="H772" s="47">
        <v>20</v>
      </c>
      <c r="I772" s="48">
        <v>11</v>
      </c>
      <c r="J772" s="48">
        <v>0</v>
      </c>
      <c r="K772" s="51">
        <v>0</v>
      </c>
      <c r="L772" s="231">
        <f>J772*(1-Q772)+K772*Q772</f>
        <v>0</v>
      </c>
      <c r="M772" s="48">
        <v>9</v>
      </c>
      <c r="N772" s="48">
        <v>9</v>
      </c>
      <c r="O772" s="51">
        <v>9</v>
      </c>
      <c r="P772" s="231">
        <f>N772*(1-Q772)+O772*Q772</f>
        <v>9</v>
      </c>
      <c r="Q772" s="229">
        <f>$Q$4</f>
        <v>0.15865327564089282</v>
      </c>
      <c r="R772" s="53">
        <f t="shared" si="278"/>
        <v>9</v>
      </c>
    </row>
    <row r="773" spans="2:18">
      <c r="B773" s="219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0.48830782328929417</v>
      </c>
      <c r="R773" s="53">
        <f t="shared" si="278"/>
        <v>0</v>
      </c>
    </row>
    <row r="774" spans="2:18">
      <c r="B774" s="219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0.38813826225570464</v>
      </c>
      <c r="R774" s="65">
        <f t="shared" si="278"/>
        <v>0</v>
      </c>
    </row>
    <row r="775" spans="2:18">
      <c r="B775" s="219"/>
      <c r="C775" s="257"/>
      <c r="D775" s="259"/>
      <c r="E775" s="246"/>
      <c r="F775" s="236" t="s">
        <v>33</v>
      </c>
      <c r="G775" s="237"/>
      <c r="H775" s="68">
        <v>43</v>
      </c>
      <c r="I775" s="69">
        <v>0</v>
      </c>
      <c r="J775" s="70"/>
      <c r="K775" s="71"/>
      <c r="L775" s="72">
        <v>0</v>
      </c>
      <c r="M775" s="69">
        <v>43</v>
      </c>
      <c r="N775" s="70"/>
      <c r="O775" s="71"/>
      <c r="P775" s="72">
        <v>17</v>
      </c>
      <c r="Q775" s="73"/>
      <c r="R775" s="74">
        <f t="shared" ref="R775:R779" si="279">+L775+P775</f>
        <v>17</v>
      </c>
    </row>
    <row r="776" spans="2:18">
      <c r="B776" s="219"/>
      <c r="C776" s="257"/>
      <c r="D776" s="259"/>
      <c r="E776" s="246"/>
      <c r="F776" s="236" t="s">
        <v>34</v>
      </c>
      <c r="G776" s="237"/>
      <c r="H776" s="75">
        <v>23</v>
      </c>
      <c r="I776" s="76">
        <v>0</v>
      </c>
      <c r="J776" s="77"/>
      <c r="K776" s="78"/>
      <c r="L776" s="79">
        <v>0</v>
      </c>
      <c r="M776" s="76">
        <v>23</v>
      </c>
      <c r="N776" s="77"/>
      <c r="O776" s="78"/>
      <c r="P776" s="79">
        <v>23</v>
      </c>
      <c r="Q776" s="80"/>
      <c r="R776" s="81">
        <f t="shared" si="279"/>
        <v>23</v>
      </c>
    </row>
    <row r="777" spans="2:18">
      <c r="B777" s="219"/>
      <c r="C777" s="257"/>
      <c r="D777" s="259"/>
      <c r="E777" s="246"/>
      <c r="F777" s="236" t="s">
        <v>35</v>
      </c>
      <c r="G777" s="237"/>
      <c r="H777" s="75">
        <v>14</v>
      </c>
      <c r="I777" s="76">
        <v>0</v>
      </c>
      <c r="J777" s="77"/>
      <c r="K777" s="78"/>
      <c r="L777" s="79">
        <v>0</v>
      </c>
      <c r="M777" s="76">
        <v>14</v>
      </c>
      <c r="N777" s="77"/>
      <c r="O777" s="78"/>
      <c r="P777" s="79">
        <v>14</v>
      </c>
      <c r="Q777" s="80"/>
      <c r="R777" s="81">
        <f t="shared" si="279"/>
        <v>14</v>
      </c>
    </row>
    <row r="778" spans="2:18">
      <c r="B778" s="219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219"/>
      <c r="C779" s="257"/>
      <c r="D779" s="259"/>
      <c r="E779" s="247"/>
      <c r="F779" s="239" t="s">
        <v>37</v>
      </c>
      <c r="G779" s="240"/>
      <c r="H779" s="85">
        <v>13</v>
      </c>
      <c r="I779" s="86">
        <v>0</v>
      </c>
      <c r="J779" s="87"/>
      <c r="K779" s="88"/>
      <c r="L779" s="89">
        <v>0</v>
      </c>
      <c r="M779" s="86">
        <v>13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219"/>
      <c r="C780" s="257"/>
      <c r="D780" s="259"/>
      <c r="E780" s="242" t="s">
        <v>77</v>
      </c>
      <c r="F780" s="243" t="s">
        <v>26</v>
      </c>
      <c r="G780" s="244"/>
      <c r="H780" s="96">
        <v>176</v>
      </c>
      <c r="I780" s="96">
        <v>7</v>
      </c>
      <c r="J780" s="97"/>
      <c r="K780" s="98"/>
      <c r="L780" s="245">
        <f>+L781+SUM(L786:L790)</f>
        <v>7</v>
      </c>
      <c r="M780" s="96">
        <v>169</v>
      </c>
      <c r="N780" s="100"/>
      <c r="O780" s="101"/>
      <c r="P780" s="245">
        <f>+P781+SUM(P786:P790)</f>
        <v>142</v>
      </c>
      <c r="Q780" s="102"/>
      <c r="R780" s="103">
        <f t="shared" ref="R780" si="280">+R781+SUM(R786:R790)</f>
        <v>149</v>
      </c>
    </row>
    <row r="781" spans="2:18">
      <c r="B781" s="219"/>
      <c r="C781" s="257"/>
      <c r="D781" s="259"/>
      <c r="E781" s="246"/>
      <c r="F781" s="223" t="s">
        <v>27</v>
      </c>
      <c r="G781" s="224" t="s">
        <v>28</v>
      </c>
      <c r="H781" s="38">
        <v>13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13</v>
      </c>
      <c r="N781" s="39">
        <v>13</v>
      </c>
      <c r="O781" s="42">
        <v>13</v>
      </c>
      <c r="P781" s="225">
        <f>SUM(P782:P785)</f>
        <v>13</v>
      </c>
      <c r="Q781" s="43"/>
      <c r="R781" s="44">
        <f t="shared" ref="R781" si="281">SUM(R782:R785)</f>
        <v>13</v>
      </c>
    </row>
    <row r="782" spans="2:18">
      <c r="B782" s="219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0.1056456879915066</v>
      </c>
      <c r="R782" s="53">
        <f t="shared" ref="R782:R785" si="282">L782+P782</f>
        <v>0</v>
      </c>
    </row>
    <row r="783" spans="2:18">
      <c r="B783" s="219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0.15865327564089282</v>
      </c>
      <c r="R783" s="53">
        <f t="shared" si="282"/>
        <v>0</v>
      </c>
    </row>
    <row r="784" spans="2:18">
      <c r="B784" s="219"/>
      <c r="C784" s="257"/>
      <c r="D784" s="259"/>
      <c r="E784" s="246"/>
      <c r="F784" s="226"/>
      <c r="G784" s="230" t="s">
        <v>31</v>
      </c>
      <c r="H784" s="47">
        <v>13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13</v>
      </c>
      <c r="N784" s="48">
        <v>13</v>
      </c>
      <c r="O784" s="51">
        <v>13</v>
      </c>
      <c r="P784" s="231">
        <f>N784*(1-Q784)+O784*Q784</f>
        <v>13</v>
      </c>
      <c r="Q784" s="229">
        <f>$Q$5</f>
        <v>0.48830782328929417</v>
      </c>
      <c r="R784" s="53">
        <f t="shared" si="282"/>
        <v>13</v>
      </c>
    </row>
    <row r="785" spans="2:18">
      <c r="B785" s="219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0.38813826225570464</v>
      </c>
      <c r="R785" s="65">
        <f t="shared" si="282"/>
        <v>0</v>
      </c>
    </row>
    <row r="786" spans="2:18">
      <c r="B786" s="219"/>
      <c r="C786" s="257"/>
      <c r="D786" s="259"/>
      <c r="E786" s="246"/>
      <c r="F786" s="236" t="s">
        <v>33</v>
      </c>
      <c r="G786" s="237"/>
      <c r="H786" s="68">
        <v>49</v>
      </c>
      <c r="I786" s="69">
        <v>0</v>
      </c>
      <c r="J786" s="70"/>
      <c r="K786" s="71"/>
      <c r="L786" s="72">
        <v>0</v>
      </c>
      <c r="M786" s="69">
        <v>49</v>
      </c>
      <c r="N786" s="70"/>
      <c r="O786" s="71"/>
      <c r="P786" s="72">
        <v>49</v>
      </c>
      <c r="Q786" s="73"/>
      <c r="R786" s="74">
        <f t="shared" ref="R786:R790" si="283">+L786+P786</f>
        <v>49</v>
      </c>
    </row>
    <row r="787" spans="2:18">
      <c r="B787" s="219"/>
      <c r="C787" s="257"/>
      <c r="D787" s="259"/>
      <c r="E787" s="246"/>
      <c r="F787" s="236" t="s">
        <v>34</v>
      </c>
      <c r="G787" s="237"/>
      <c r="H787" s="75">
        <v>52</v>
      </c>
      <c r="I787" s="76">
        <v>7</v>
      </c>
      <c r="J787" s="77"/>
      <c r="K787" s="78"/>
      <c r="L787" s="79">
        <v>7</v>
      </c>
      <c r="M787" s="76">
        <v>44</v>
      </c>
      <c r="N787" s="77"/>
      <c r="O787" s="78"/>
      <c r="P787" s="79">
        <v>44</v>
      </c>
      <c r="Q787" s="80"/>
      <c r="R787" s="81">
        <f t="shared" si="283"/>
        <v>51</v>
      </c>
    </row>
    <row r="788" spans="2:18">
      <c r="B788" s="219"/>
      <c r="C788" s="257"/>
      <c r="D788" s="259"/>
      <c r="E788" s="246"/>
      <c r="F788" s="236" t="s">
        <v>35</v>
      </c>
      <c r="G788" s="237"/>
      <c r="H788" s="75">
        <v>44</v>
      </c>
      <c r="I788" s="76">
        <v>0</v>
      </c>
      <c r="J788" s="77"/>
      <c r="K788" s="78"/>
      <c r="L788" s="79">
        <v>0</v>
      </c>
      <c r="M788" s="76">
        <v>44</v>
      </c>
      <c r="N788" s="77"/>
      <c r="O788" s="78"/>
      <c r="P788" s="79">
        <v>17</v>
      </c>
      <c r="Q788" s="80"/>
      <c r="R788" s="81">
        <f t="shared" si="283"/>
        <v>17</v>
      </c>
    </row>
    <row r="789" spans="2:18">
      <c r="B789" s="219"/>
      <c r="C789" s="257"/>
      <c r="D789" s="259"/>
      <c r="E789" s="246"/>
      <c r="F789" s="236" t="s">
        <v>36</v>
      </c>
      <c r="G789" s="237"/>
      <c r="H789" s="75">
        <v>19</v>
      </c>
      <c r="I789" s="76">
        <v>0</v>
      </c>
      <c r="J789" s="77"/>
      <c r="K789" s="78"/>
      <c r="L789" s="79">
        <v>0</v>
      </c>
      <c r="M789" s="76">
        <v>19</v>
      </c>
      <c r="N789" s="77"/>
      <c r="O789" s="78"/>
      <c r="P789" s="79">
        <v>19</v>
      </c>
      <c r="Q789" s="80"/>
      <c r="R789" s="81">
        <f t="shared" si="283"/>
        <v>19</v>
      </c>
    </row>
    <row r="790" spans="2:18" ht="18.5" thickBot="1">
      <c r="B790" s="219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219"/>
      <c r="C791" s="257"/>
      <c r="D791" s="259"/>
      <c r="E791" s="242" t="s">
        <v>51</v>
      </c>
      <c r="F791" s="243" t="s">
        <v>26</v>
      </c>
      <c r="G791" s="244"/>
      <c r="H791" s="96">
        <v>2495</v>
      </c>
      <c r="I791" s="96">
        <v>1077</v>
      </c>
      <c r="J791" s="97"/>
      <c r="K791" s="98"/>
      <c r="L791" s="245">
        <f>+L792+SUM(L797:L801)</f>
        <v>384.33707728179934</v>
      </c>
      <c r="M791" s="96">
        <v>1419</v>
      </c>
      <c r="N791" s="100"/>
      <c r="O791" s="101"/>
      <c r="P791" s="245">
        <f>+P792+SUM(P797:P801)</f>
        <v>723.87611905142489</v>
      </c>
      <c r="Q791" s="102"/>
      <c r="R791" s="103">
        <f t="shared" ref="R791" si="284">+R792+SUM(R797:R801)</f>
        <v>1108.2131963332242</v>
      </c>
    </row>
    <row r="792" spans="2:18">
      <c r="B792" s="219"/>
      <c r="C792" s="257"/>
      <c r="D792" s="259"/>
      <c r="E792" s="246"/>
      <c r="F792" s="223" t="s">
        <v>27</v>
      </c>
      <c r="G792" s="224" t="s">
        <v>28</v>
      </c>
      <c r="H792" s="38">
        <v>1317</v>
      </c>
      <c r="I792" s="38">
        <v>762</v>
      </c>
      <c r="J792" s="39">
        <v>415</v>
      </c>
      <c r="K792" s="42">
        <v>336</v>
      </c>
      <c r="L792" s="225">
        <f>SUM(L793:L796)</f>
        <v>384.33707728179934</v>
      </c>
      <c r="M792" s="38">
        <v>555</v>
      </c>
      <c r="N792" s="39">
        <v>454</v>
      </c>
      <c r="O792" s="42">
        <v>397</v>
      </c>
      <c r="P792" s="225">
        <f>SUM(P793:P796)</f>
        <v>431.87611905142489</v>
      </c>
      <c r="Q792" s="43"/>
      <c r="R792" s="44">
        <f t="shared" ref="R792" si="285">SUM(R793:R796)</f>
        <v>816.21319633322423</v>
      </c>
    </row>
    <row r="793" spans="2:18">
      <c r="B793" s="219"/>
      <c r="C793" s="257"/>
      <c r="D793" s="259"/>
      <c r="E793" s="246"/>
      <c r="F793" s="226"/>
      <c r="G793" s="227" t="s">
        <v>29</v>
      </c>
      <c r="H793" s="47">
        <v>201</v>
      </c>
      <c r="I793" s="48">
        <v>201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0.1056456879915066</v>
      </c>
      <c r="R793" s="53">
        <f t="shared" ref="R793:R796" si="286">L793+P793</f>
        <v>0</v>
      </c>
    </row>
    <row r="794" spans="2:18">
      <c r="B794" s="219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0.15865327564089282</v>
      </c>
      <c r="R794" s="53">
        <f t="shared" si="286"/>
        <v>0</v>
      </c>
    </row>
    <row r="795" spans="2:18">
      <c r="B795" s="219"/>
      <c r="C795" s="257"/>
      <c r="D795" s="259"/>
      <c r="E795" s="246"/>
      <c r="F795" s="226"/>
      <c r="G795" s="230" t="s">
        <v>31</v>
      </c>
      <c r="H795" s="47">
        <v>61</v>
      </c>
      <c r="I795" s="48">
        <v>61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0.48830782328929417</v>
      </c>
      <c r="R795" s="53">
        <f t="shared" si="286"/>
        <v>0</v>
      </c>
    </row>
    <row r="796" spans="2:18">
      <c r="B796" s="219"/>
      <c r="C796" s="257"/>
      <c r="D796" s="259"/>
      <c r="E796" s="246"/>
      <c r="F796" s="232"/>
      <c r="G796" s="233" t="s">
        <v>32</v>
      </c>
      <c r="H796" s="58">
        <v>1055</v>
      </c>
      <c r="I796" s="59">
        <v>500</v>
      </c>
      <c r="J796" s="60">
        <v>415</v>
      </c>
      <c r="K796" s="63">
        <v>336</v>
      </c>
      <c r="L796" s="234">
        <f>J796*(1-Q796)+K796*Q796</f>
        <v>384.33707728179934</v>
      </c>
      <c r="M796" s="59">
        <v>555</v>
      </c>
      <c r="N796" s="60">
        <v>454</v>
      </c>
      <c r="O796" s="63">
        <v>397</v>
      </c>
      <c r="P796" s="234">
        <f>N796*(1-Q796)+O796*Q796</f>
        <v>431.87611905142489</v>
      </c>
      <c r="Q796" s="235">
        <f>$Q$6</f>
        <v>0.38813826225570464</v>
      </c>
      <c r="R796" s="65">
        <f t="shared" si="286"/>
        <v>816.21319633322423</v>
      </c>
    </row>
    <row r="797" spans="2:18">
      <c r="B797" s="219"/>
      <c r="C797" s="257"/>
      <c r="D797" s="259"/>
      <c r="E797" s="246"/>
      <c r="F797" s="236" t="s">
        <v>33</v>
      </c>
      <c r="G797" s="237"/>
      <c r="H797" s="68">
        <v>445</v>
      </c>
      <c r="I797" s="69">
        <v>181</v>
      </c>
      <c r="J797" s="70"/>
      <c r="K797" s="71"/>
      <c r="L797" s="72">
        <v>0</v>
      </c>
      <c r="M797" s="69">
        <v>263</v>
      </c>
      <c r="N797" s="70"/>
      <c r="O797" s="71"/>
      <c r="P797" s="72">
        <v>145</v>
      </c>
      <c r="Q797" s="73"/>
      <c r="R797" s="74">
        <f t="shared" ref="R797:R801" si="287">+L797+P797</f>
        <v>145</v>
      </c>
    </row>
    <row r="798" spans="2:18">
      <c r="B798" s="219"/>
      <c r="C798" s="257"/>
      <c r="D798" s="259"/>
      <c r="E798" s="246"/>
      <c r="F798" s="236" t="s">
        <v>34</v>
      </c>
      <c r="G798" s="237"/>
      <c r="H798" s="75">
        <v>116</v>
      </c>
      <c r="I798" s="76">
        <v>36</v>
      </c>
      <c r="J798" s="77"/>
      <c r="K798" s="78"/>
      <c r="L798" s="79">
        <v>0</v>
      </c>
      <c r="M798" s="76">
        <v>79</v>
      </c>
      <c r="N798" s="77"/>
      <c r="O798" s="78"/>
      <c r="P798" s="79">
        <v>25</v>
      </c>
      <c r="Q798" s="80"/>
      <c r="R798" s="81">
        <f t="shared" si="287"/>
        <v>25</v>
      </c>
    </row>
    <row r="799" spans="2:18">
      <c r="B799" s="219"/>
      <c r="C799" s="257"/>
      <c r="D799" s="259"/>
      <c r="E799" s="246"/>
      <c r="F799" s="236" t="s">
        <v>35</v>
      </c>
      <c r="G799" s="237"/>
      <c r="H799" s="75">
        <v>227</v>
      </c>
      <c r="I799" s="76">
        <v>0</v>
      </c>
      <c r="J799" s="77"/>
      <c r="K799" s="78"/>
      <c r="L799" s="79">
        <v>0</v>
      </c>
      <c r="M799" s="76">
        <v>227</v>
      </c>
      <c r="N799" s="77"/>
      <c r="O799" s="78"/>
      <c r="P799" s="79">
        <v>116</v>
      </c>
      <c r="Q799" s="80"/>
      <c r="R799" s="81">
        <f t="shared" si="287"/>
        <v>116</v>
      </c>
    </row>
    <row r="800" spans="2:18">
      <c r="B800" s="219"/>
      <c r="C800" s="257"/>
      <c r="D800" s="259"/>
      <c r="E800" s="246"/>
      <c r="F800" s="236" t="s">
        <v>36</v>
      </c>
      <c r="G800" s="237"/>
      <c r="H800" s="75">
        <v>376</v>
      </c>
      <c r="I800" s="76">
        <v>97</v>
      </c>
      <c r="J800" s="77"/>
      <c r="K800" s="78"/>
      <c r="L800" s="79">
        <v>0</v>
      </c>
      <c r="M800" s="76">
        <v>279</v>
      </c>
      <c r="N800" s="77"/>
      <c r="O800" s="78"/>
      <c r="P800" s="79">
        <v>6</v>
      </c>
      <c r="Q800" s="80"/>
      <c r="R800" s="81">
        <f t="shared" si="287"/>
        <v>6</v>
      </c>
    </row>
    <row r="801" spans="2:18" ht="18.5" thickBot="1">
      <c r="B801" s="219"/>
      <c r="C801" s="257"/>
      <c r="D801" s="259"/>
      <c r="E801" s="247"/>
      <c r="F801" s="239" t="s">
        <v>37</v>
      </c>
      <c r="G801" s="240"/>
      <c r="H801" s="85">
        <v>15</v>
      </c>
      <c r="I801" s="86">
        <v>0</v>
      </c>
      <c r="J801" s="87"/>
      <c r="K801" s="88"/>
      <c r="L801" s="89">
        <v>0</v>
      </c>
      <c r="M801" s="86">
        <v>15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219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278678</v>
      </c>
      <c r="I802" s="26">
        <v>273804</v>
      </c>
      <c r="J802" s="27"/>
      <c r="K802" s="28"/>
      <c r="L802" s="218">
        <f>+L803+SUM(L808:L812)</f>
        <v>80503.892736614944</v>
      </c>
      <c r="M802" s="26">
        <v>4874</v>
      </c>
      <c r="N802" s="27"/>
      <c r="O802" s="28"/>
      <c r="P802" s="218">
        <f>+P803+SUM(P808:P812)</f>
        <v>1451.3498305846106</v>
      </c>
      <c r="Q802" s="30"/>
      <c r="R802" s="31">
        <f t="shared" ref="R802" si="288">+R803+SUM(R808:R812)</f>
        <v>81955.242567199544</v>
      </c>
    </row>
    <row r="803" spans="2:18">
      <c r="B803" s="219"/>
      <c r="C803" s="257"/>
      <c r="D803" s="159"/>
      <c r="E803" s="222"/>
      <c r="F803" s="223" t="s">
        <v>27</v>
      </c>
      <c r="G803" s="224" t="s">
        <v>28</v>
      </c>
      <c r="H803" s="38">
        <v>200027</v>
      </c>
      <c r="I803" s="38">
        <v>198552</v>
      </c>
      <c r="J803" s="39">
        <v>64213</v>
      </c>
      <c r="K803" s="42">
        <v>35266</v>
      </c>
      <c r="L803" s="225">
        <f>SUM(L804:L807)</f>
        <v>57658.892736614936</v>
      </c>
      <c r="M803" s="38">
        <v>1475</v>
      </c>
      <c r="N803" s="39">
        <v>859</v>
      </c>
      <c r="O803" s="42">
        <v>575</v>
      </c>
      <c r="P803" s="225">
        <f>SUM(P804:P807)</f>
        <v>778.34983058461046</v>
      </c>
      <c r="Q803" s="43"/>
      <c r="R803" s="44">
        <f t="shared" ref="R803" si="289">SUM(R804:R807)</f>
        <v>58437.242567199544</v>
      </c>
    </row>
    <row r="804" spans="2:18">
      <c r="B804" s="219"/>
      <c r="C804" s="257"/>
      <c r="D804" s="258"/>
      <c r="E804" s="222"/>
      <c r="F804" s="226"/>
      <c r="G804" s="227" t="s">
        <v>29</v>
      </c>
      <c r="H804" s="47">
        <v>81260</v>
      </c>
      <c r="I804" s="48">
        <v>81107</v>
      </c>
      <c r="J804" s="48">
        <v>14232</v>
      </c>
      <c r="K804" s="51">
        <v>7234</v>
      </c>
      <c r="L804" s="228">
        <f>J804*(1-Q804)+K804*Q804</f>
        <v>13492.691475435437</v>
      </c>
      <c r="M804" s="48">
        <v>154</v>
      </c>
      <c r="N804" s="48">
        <v>60</v>
      </c>
      <c r="O804" s="51">
        <v>35</v>
      </c>
      <c r="P804" s="228">
        <f>N804*(1-Q804)+O804*Q804</f>
        <v>57.358857800212334</v>
      </c>
      <c r="Q804" s="229">
        <f>$Q$3</f>
        <v>0.1056456879915066</v>
      </c>
      <c r="R804" s="53">
        <f t="shared" ref="R804:R807" si="290">L804+P804</f>
        <v>13550.050333235649</v>
      </c>
    </row>
    <row r="805" spans="2:18">
      <c r="B805" s="219"/>
      <c r="C805" s="257"/>
      <c r="D805" s="258"/>
      <c r="E805" s="222"/>
      <c r="F805" s="226"/>
      <c r="G805" s="230" t="s">
        <v>30</v>
      </c>
      <c r="H805" s="47">
        <v>78966</v>
      </c>
      <c r="I805" s="48">
        <v>78365</v>
      </c>
      <c r="J805" s="48">
        <v>32246</v>
      </c>
      <c r="K805" s="51">
        <v>17823</v>
      </c>
      <c r="L805" s="231">
        <f>J805*(1-Q805)+K805*Q805</f>
        <v>29957.743805431404</v>
      </c>
      <c r="M805" s="48">
        <v>601</v>
      </c>
      <c r="N805" s="48">
        <v>374</v>
      </c>
      <c r="O805" s="51">
        <v>241</v>
      </c>
      <c r="P805" s="231">
        <f>N805*(1-Q805)+O805*Q805</f>
        <v>352.89911433976124</v>
      </c>
      <c r="Q805" s="229">
        <f>$Q$4</f>
        <v>0.15865327564089282</v>
      </c>
      <c r="R805" s="53">
        <f t="shared" si="290"/>
        <v>30310.642919771166</v>
      </c>
    </row>
    <row r="806" spans="2:18">
      <c r="B806" s="219"/>
      <c r="C806" s="257"/>
      <c r="D806" s="258"/>
      <c r="E806" s="222"/>
      <c r="F806" s="226"/>
      <c r="G806" s="230" t="s">
        <v>31</v>
      </c>
      <c r="H806" s="47">
        <v>31183</v>
      </c>
      <c r="I806" s="48">
        <v>30552</v>
      </c>
      <c r="J806" s="48">
        <v>14210</v>
      </c>
      <c r="K806" s="51">
        <v>8160</v>
      </c>
      <c r="L806" s="231">
        <f>J806*(1-Q806)+K806*Q806</f>
        <v>11255.737669099772</v>
      </c>
      <c r="M806" s="48">
        <v>631</v>
      </c>
      <c r="N806" s="48">
        <v>365</v>
      </c>
      <c r="O806" s="51">
        <v>279</v>
      </c>
      <c r="P806" s="231">
        <f>N806*(1-Q806)+O806*Q806</f>
        <v>323.00552719712073</v>
      </c>
      <c r="Q806" s="229">
        <f>$Q$5</f>
        <v>0.48830782328929417</v>
      </c>
      <c r="R806" s="53">
        <f t="shared" si="290"/>
        <v>11578.743196296893</v>
      </c>
    </row>
    <row r="807" spans="2:18">
      <c r="B807" s="219"/>
      <c r="C807" s="257"/>
      <c r="D807" s="258"/>
      <c r="E807" s="222"/>
      <c r="F807" s="232"/>
      <c r="G807" s="233" t="s">
        <v>32</v>
      </c>
      <c r="H807" s="58">
        <v>8618</v>
      </c>
      <c r="I807" s="59">
        <v>8528</v>
      </c>
      <c r="J807" s="60">
        <v>3526</v>
      </c>
      <c r="K807" s="63">
        <v>2049</v>
      </c>
      <c r="L807" s="234">
        <f>J807*(1-Q807)+K807*Q807</f>
        <v>2952.7197866483243</v>
      </c>
      <c r="M807" s="59">
        <v>90</v>
      </c>
      <c r="N807" s="60">
        <v>61</v>
      </c>
      <c r="O807" s="63">
        <v>20</v>
      </c>
      <c r="P807" s="234">
        <f>N807*(1-Q807)+O807*Q807</f>
        <v>45.086331247516114</v>
      </c>
      <c r="Q807" s="235">
        <f>$Q$6</f>
        <v>0.38813826225570464</v>
      </c>
      <c r="R807" s="65">
        <f t="shared" si="290"/>
        <v>2997.8061178958405</v>
      </c>
    </row>
    <row r="808" spans="2:18">
      <c r="B808" s="219"/>
      <c r="C808" s="257"/>
      <c r="D808" s="258"/>
      <c r="E808" s="222"/>
      <c r="F808" s="236" t="s">
        <v>33</v>
      </c>
      <c r="G808" s="237"/>
      <c r="H808" s="68">
        <v>43628</v>
      </c>
      <c r="I808" s="69">
        <v>41970</v>
      </c>
      <c r="J808" s="70"/>
      <c r="K808" s="71"/>
      <c r="L808" s="72">
        <v>16233</v>
      </c>
      <c r="M808" s="69">
        <v>1658</v>
      </c>
      <c r="N808" s="70"/>
      <c r="O808" s="71"/>
      <c r="P808" s="72">
        <v>467</v>
      </c>
      <c r="Q808" s="73"/>
      <c r="R808" s="74">
        <f t="shared" ref="R808:R812" si="291">+L808+P808</f>
        <v>16700</v>
      </c>
    </row>
    <row r="809" spans="2:18">
      <c r="B809" s="219"/>
      <c r="C809" s="257"/>
      <c r="D809" s="258"/>
      <c r="E809" s="222"/>
      <c r="F809" s="236" t="s">
        <v>34</v>
      </c>
      <c r="G809" s="237"/>
      <c r="H809" s="75">
        <v>21212</v>
      </c>
      <c r="I809" s="76">
        <v>20295</v>
      </c>
      <c r="J809" s="77"/>
      <c r="K809" s="78"/>
      <c r="L809" s="79">
        <v>4896</v>
      </c>
      <c r="M809" s="76">
        <v>917</v>
      </c>
      <c r="N809" s="77"/>
      <c r="O809" s="78"/>
      <c r="P809" s="79">
        <v>121</v>
      </c>
      <c r="Q809" s="80"/>
      <c r="R809" s="81">
        <f t="shared" si="291"/>
        <v>5017</v>
      </c>
    </row>
    <row r="810" spans="2:18">
      <c r="B810" s="219"/>
      <c r="C810" s="257"/>
      <c r="D810" s="258"/>
      <c r="E810" s="222"/>
      <c r="F810" s="236" t="s">
        <v>35</v>
      </c>
      <c r="G810" s="237"/>
      <c r="H810" s="75">
        <v>11260</v>
      </c>
      <c r="I810" s="76">
        <v>10544</v>
      </c>
      <c r="J810" s="77"/>
      <c r="K810" s="78"/>
      <c r="L810" s="79">
        <v>1614</v>
      </c>
      <c r="M810" s="76">
        <v>716</v>
      </c>
      <c r="N810" s="77"/>
      <c r="O810" s="78"/>
      <c r="P810" s="79">
        <v>66</v>
      </c>
      <c r="Q810" s="80"/>
      <c r="R810" s="81">
        <f t="shared" si="291"/>
        <v>1680</v>
      </c>
    </row>
    <row r="811" spans="2:18">
      <c r="B811" s="219"/>
      <c r="C811" s="257"/>
      <c r="D811" s="258"/>
      <c r="E811" s="222"/>
      <c r="F811" s="236" t="s">
        <v>36</v>
      </c>
      <c r="G811" s="237"/>
      <c r="H811" s="75">
        <v>2272</v>
      </c>
      <c r="I811" s="76">
        <v>2194</v>
      </c>
      <c r="J811" s="77"/>
      <c r="K811" s="78"/>
      <c r="L811" s="79">
        <v>102</v>
      </c>
      <c r="M811" s="76">
        <v>78</v>
      </c>
      <c r="N811" s="77"/>
      <c r="O811" s="78"/>
      <c r="P811" s="79">
        <v>19</v>
      </c>
      <c r="Q811" s="80"/>
      <c r="R811" s="81">
        <f t="shared" si="291"/>
        <v>121</v>
      </c>
    </row>
    <row r="812" spans="2:18" ht="18.5" thickBot="1">
      <c r="B812" s="219"/>
      <c r="C812" s="257"/>
      <c r="D812" s="258"/>
      <c r="E812" s="238"/>
      <c r="F812" s="239" t="s">
        <v>37</v>
      </c>
      <c r="G812" s="240"/>
      <c r="H812" s="85">
        <v>280</v>
      </c>
      <c r="I812" s="86">
        <v>250</v>
      </c>
      <c r="J812" s="87"/>
      <c r="K812" s="88"/>
      <c r="L812" s="89">
        <v>0</v>
      </c>
      <c r="M812" s="86">
        <v>30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219"/>
      <c r="C813" s="257"/>
      <c r="D813" s="259"/>
      <c r="E813" s="242" t="s">
        <v>53</v>
      </c>
      <c r="F813" s="243" t="s">
        <v>26</v>
      </c>
      <c r="G813" s="244"/>
      <c r="H813" s="96">
        <v>44946</v>
      </c>
      <c r="I813" s="96">
        <v>44466</v>
      </c>
      <c r="J813" s="97"/>
      <c r="K813" s="98"/>
      <c r="L813" s="245">
        <f>+L814+SUM(L819:L823)</f>
        <v>8413.886444327356</v>
      </c>
      <c r="M813" s="96">
        <v>480</v>
      </c>
      <c r="N813" s="100"/>
      <c r="O813" s="101"/>
      <c r="P813" s="245">
        <f>+P814+SUM(P819:P823)</f>
        <v>179.69035392565087</v>
      </c>
      <c r="Q813" s="102"/>
      <c r="R813" s="103">
        <f t="shared" ref="R813" si="292">+R814+SUM(R819:R823)</f>
        <v>8593.5767982530051</v>
      </c>
    </row>
    <row r="814" spans="2:18">
      <c r="B814" s="219"/>
      <c r="C814" s="257"/>
      <c r="D814" s="259"/>
      <c r="E814" s="246"/>
      <c r="F814" s="223" t="s">
        <v>27</v>
      </c>
      <c r="G814" s="224" t="s">
        <v>28</v>
      </c>
      <c r="H814" s="38">
        <v>41559</v>
      </c>
      <c r="I814" s="38">
        <v>41250</v>
      </c>
      <c r="J814" s="39">
        <v>8481</v>
      </c>
      <c r="K814" s="42">
        <v>4884</v>
      </c>
      <c r="L814" s="225">
        <f>SUM(L815:L818)</f>
        <v>7804.8864443273551</v>
      </c>
      <c r="M814" s="38">
        <v>309</v>
      </c>
      <c r="N814" s="39">
        <v>159</v>
      </c>
      <c r="O814" s="42">
        <v>138</v>
      </c>
      <c r="P814" s="225">
        <f>SUM(P815:P818)</f>
        <v>153.69035392565087</v>
      </c>
      <c r="Q814" s="43"/>
      <c r="R814" s="44">
        <f t="shared" ref="R814" si="293">SUM(R815:R818)</f>
        <v>7958.576798253006</v>
      </c>
    </row>
    <row r="815" spans="2:18">
      <c r="B815" s="219"/>
      <c r="C815" s="257"/>
      <c r="D815" s="259"/>
      <c r="E815" s="246"/>
      <c r="F815" s="226"/>
      <c r="G815" s="227" t="s">
        <v>29</v>
      </c>
      <c r="H815" s="47">
        <v>31841</v>
      </c>
      <c r="I815" s="48">
        <v>31793</v>
      </c>
      <c r="J815" s="48">
        <v>4675</v>
      </c>
      <c r="K815" s="51">
        <v>2897</v>
      </c>
      <c r="L815" s="228">
        <f>J815*(1-Q815)+K815*Q815</f>
        <v>4487.1619667511013</v>
      </c>
      <c r="M815" s="48">
        <v>48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0.1056456879915066</v>
      </c>
      <c r="R815" s="53">
        <f t="shared" ref="R815:R818" si="294">L815+P815</f>
        <v>4487.1619667511013</v>
      </c>
    </row>
    <row r="816" spans="2:18">
      <c r="B816" s="219"/>
      <c r="C816" s="257"/>
      <c r="D816" s="259"/>
      <c r="E816" s="246"/>
      <c r="F816" s="226"/>
      <c r="G816" s="230" t="s">
        <v>30</v>
      </c>
      <c r="H816" s="47">
        <v>5205</v>
      </c>
      <c r="I816" s="48">
        <v>5167</v>
      </c>
      <c r="J816" s="48">
        <v>2066</v>
      </c>
      <c r="K816" s="51">
        <v>881</v>
      </c>
      <c r="L816" s="231">
        <f>J816*(1-Q816)+K816*Q816</f>
        <v>1877.995868365542</v>
      </c>
      <c r="M816" s="48">
        <v>38</v>
      </c>
      <c r="N816" s="48">
        <v>21</v>
      </c>
      <c r="O816" s="51">
        <v>6</v>
      </c>
      <c r="P816" s="231">
        <f>N816*(1-Q816)+O816*Q816</f>
        <v>18.620200865386611</v>
      </c>
      <c r="Q816" s="229">
        <f>$Q$4</f>
        <v>0.15865327564089282</v>
      </c>
      <c r="R816" s="53">
        <f t="shared" si="294"/>
        <v>1896.6160692309286</v>
      </c>
    </row>
    <row r="817" spans="2:18">
      <c r="B817" s="219"/>
      <c r="C817" s="257"/>
      <c r="D817" s="259"/>
      <c r="E817" s="246"/>
      <c r="F817" s="226"/>
      <c r="G817" s="230" t="s">
        <v>31</v>
      </c>
      <c r="H817" s="47">
        <v>4212</v>
      </c>
      <c r="I817" s="48">
        <v>3989</v>
      </c>
      <c r="J817" s="48">
        <v>1626</v>
      </c>
      <c r="K817" s="51">
        <v>1085</v>
      </c>
      <c r="L817" s="231">
        <f>J817*(1-Q817)+K817*Q817</f>
        <v>1361.8254676004919</v>
      </c>
      <c r="M817" s="48">
        <v>223</v>
      </c>
      <c r="N817" s="48">
        <v>138</v>
      </c>
      <c r="O817" s="51">
        <v>132</v>
      </c>
      <c r="P817" s="231">
        <f>N817*(1-Q817)+O817*Q817</f>
        <v>135.07015306026426</v>
      </c>
      <c r="Q817" s="229">
        <f>$Q$5</f>
        <v>0.48830782328929417</v>
      </c>
      <c r="R817" s="53">
        <f t="shared" si="294"/>
        <v>1496.8956206607563</v>
      </c>
    </row>
    <row r="818" spans="2:18">
      <c r="B818" s="219"/>
      <c r="C818" s="257"/>
      <c r="D818" s="259"/>
      <c r="E818" s="246"/>
      <c r="F818" s="232"/>
      <c r="G818" s="233" t="s">
        <v>32</v>
      </c>
      <c r="H818" s="58">
        <v>301</v>
      </c>
      <c r="I818" s="59">
        <v>301</v>
      </c>
      <c r="J818" s="60">
        <v>114</v>
      </c>
      <c r="K818" s="63">
        <v>21</v>
      </c>
      <c r="L818" s="234">
        <f>J818*(1-Q818)+K818*Q818</f>
        <v>77.903141610219478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0.38813826225570464</v>
      </c>
      <c r="R818" s="65">
        <f t="shared" si="294"/>
        <v>77.903141610219478</v>
      </c>
    </row>
    <row r="819" spans="2:18">
      <c r="B819" s="219"/>
      <c r="C819" s="257"/>
      <c r="D819" s="259"/>
      <c r="E819" s="246"/>
      <c r="F819" s="236" t="s">
        <v>33</v>
      </c>
      <c r="G819" s="237"/>
      <c r="H819" s="68">
        <v>2562</v>
      </c>
      <c r="I819" s="69">
        <v>2486</v>
      </c>
      <c r="J819" s="70"/>
      <c r="K819" s="71"/>
      <c r="L819" s="72">
        <v>479</v>
      </c>
      <c r="M819" s="69">
        <v>76</v>
      </c>
      <c r="N819" s="70"/>
      <c r="O819" s="71"/>
      <c r="P819" s="72">
        <v>26</v>
      </c>
      <c r="Q819" s="73"/>
      <c r="R819" s="74">
        <f t="shared" ref="R819:R823" si="295">+L819+P819</f>
        <v>505</v>
      </c>
    </row>
    <row r="820" spans="2:18">
      <c r="B820" s="219"/>
      <c r="C820" s="257"/>
      <c r="D820" s="259"/>
      <c r="E820" s="246"/>
      <c r="F820" s="236" t="s">
        <v>34</v>
      </c>
      <c r="G820" s="237"/>
      <c r="H820" s="75">
        <v>549</v>
      </c>
      <c r="I820" s="76">
        <v>472</v>
      </c>
      <c r="J820" s="77"/>
      <c r="K820" s="78"/>
      <c r="L820" s="79">
        <v>101</v>
      </c>
      <c r="M820" s="76">
        <v>77</v>
      </c>
      <c r="N820" s="77"/>
      <c r="O820" s="78"/>
      <c r="P820" s="79">
        <v>0</v>
      </c>
      <c r="Q820" s="80"/>
      <c r="R820" s="81">
        <f t="shared" si="295"/>
        <v>101</v>
      </c>
    </row>
    <row r="821" spans="2:18">
      <c r="B821" s="219"/>
      <c r="C821" s="257"/>
      <c r="D821" s="259"/>
      <c r="E821" s="246"/>
      <c r="F821" s="236" t="s">
        <v>35</v>
      </c>
      <c r="G821" s="237"/>
      <c r="H821" s="75">
        <v>202</v>
      </c>
      <c r="I821" s="76">
        <v>184</v>
      </c>
      <c r="J821" s="77"/>
      <c r="K821" s="78"/>
      <c r="L821" s="79">
        <v>29</v>
      </c>
      <c r="M821" s="76">
        <v>18</v>
      </c>
      <c r="N821" s="77"/>
      <c r="O821" s="78"/>
      <c r="P821" s="79">
        <v>0</v>
      </c>
      <c r="Q821" s="80"/>
      <c r="R821" s="81">
        <f t="shared" si="295"/>
        <v>29</v>
      </c>
    </row>
    <row r="822" spans="2:18">
      <c r="B822" s="219"/>
      <c r="C822" s="257"/>
      <c r="D822" s="259"/>
      <c r="E822" s="246"/>
      <c r="F822" s="236" t="s">
        <v>36</v>
      </c>
      <c r="G822" s="237"/>
      <c r="H822" s="75">
        <v>61</v>
      </c>
      <c r="I822" s="76">
        <v>61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219"/>
      <c r="C823" s="257"/>
      <c r="D823" s="259"/>
      <c r="E823" s="247"/>
      <c r="F823" s="239" t="s">
        <v>37</v>
      </c>
      <c r="G823" s="240"/>
      <c r="H823" s="85">
        <v>13</v>
      </c>
      <c r="I823" s="86">
        <v>13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219"/>
      <c r="C824" s="257"/>
      <c r="D824" s="259"/>
      <c r="E824" s="242" t="s">
        <v>54</v>
      </c>
      <c r="F824" s="243" t="s">
        <v>26</v>
      </c>
      <c r="G824" s="244"/>
      <c r="H824" s="96">
        <v>50270</v>
      </c>
      <c r="I824" s="96">
        <v>49616</v>
      </c>
      <c r="J824" s="97"/>
      <c r="K824" s="98"/>
      <c r="L824" s="245">
        <f>+L825+SUM(L830:L834)</f>
        <v>12616.182407371127</v>
      </c>
      <c r="M824" s="96">
        <v>654</v>
      </c>
      <c r="N824" s="100"/>
      <c r="O824" s="101"/>
      <c r="P824" s="245">
        <f>+P825+SUM(P830:P834)</f>
        <v>289.46768706842823</v>
      </c>
      <c r="Q824" s="102"/>
      <c r="R824" s="103">
        <f t="shared" ref="R824" si="296">+R825+SUM(R830:R834)</f>
        <v>12905.650094439554</v>
      </c>
    </row>
    <row r="825" spans="2:18">
      <c r="B825" s="219"/>
      <c r="C825" s="257"/>
      <c r="D825" s="259"/>
      <c r="E825" s="246"/>
      <c r="F825" s="223" t="s">
        <v>27</v>
      </c>
      <c r="G825" s="224" t="s">
        <v>28</v>
      </c>
      <c r="H825" s="38">
        <v>42145</v>
      </c>
      <c r="I825" s="38">
        <v>41747</v>
      </c>
      <c r="J825" s="39">
        <v>12280</v>
      </c>
      <c r="K825" s="42">
        <v>5994</v>
      </c>
      <c r="L825" s="225">
        <f>SUM(L826:L829)</f>
        <v>10558.182407371127</v>
      </c>
      <c r="M825" s="38">
        <v>398</v>
      </c>
      <c r="N825" s="39">
        <v>218</v>
      </c>
      <c r="O825" s="42">
        <v>178</v>
      </c>
      <c r="P825" s="225">
        <f>SUM(P826:P829)</f>
        <v>198.46768706842823</v>
      </c>
      <c r="Q825" s="43"/>
      <c r="R825" s="44">
        <f t="shared" ref="R825" si="297">SUM(R826:R829)</f>
        <v>10756.650094439554</v>
      </c>
    </row>
    <row r="826" spans="2:18">
      <c r="B826" s="219"/>
      <c r="C826" s="257"/>
      <c r="D826" s="259"/>
      <c r="E826" s="246"/>
      <c r="F826" s="226"/>
      <c r="G826" s="227" t="s">
        <v>29</v>
      </c>
      <c r="H826" s="47">
        <v>19086</v>
      </c>
      <c r="I826" s="48">
        <v>19079</v>
      </c>
      <c r="J826" s="48">
        <v>3122</v>
      </c>
      <c r="K826" s="51">
        <v>1130</v>
      </c>
      <c r="L826" s="228">
        <f>J826*(1-Q826)+K826*Q826</f>
        <v>2911.5537895209186</v>
      </c>
      <c r="M826" s="48">
        <v>8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0.1056456879915066</v>
      </c>
      <c r="R826" s="53">
        <f t="shared" ref="R826:R829" si="298">L826+P826</f>
        <v>2911.5537895209186</v>
      </c>
    </row>
    <row r="827" spans="2:18">
      <c r="B827" s="219"/>
      <c r="C827" s="257"/>
      <c r="D827" s="259"/>
      <c r="E827" s="246"/>
      <c r="F827" s="226"/>
      <c r="G827" s="230" t="s">
        <v>30</v>
      </c>
      <c r="H827" s="47">
        <v>9552</v>
      </c>
      <c r="I827" s="48">
        <v>9433</v>
      </c>
      <c r="J827" s="48">
        <v>3093</v>
      </c>
      <c r="K827" s="51">
        <v>1343</v>
      </c>
      <c r="L827" s="231">
        <f>J827*(1-Q827)+K827*Q827</f>
        <v>2815.3567676284374</v>
      </c>
      <c r="M827" s="48">
        <v>119</v>
      </c>
      <c r="N827" s="48">
        <v>63</v>
      </c>
      <c r="O827" s="51">
        <v>63</v>
      </c>
      <c r="P827" s="231">
        <f>N827*(1-Q827)+O827*Q827</f>
        <v>63</v>
      </c>
      <c r="Q827" s="229">
        <f>$Q$4</f>
        <v>0.15865327564089282</v>
      </c>
      <c r="R827" s="53">
        <f t="shared" si="298"/>
        <v>2878.3567676284374</v>
      </c>
    </row>
    <row r="828" spans="2:18">
      <c r="B828" s="219"/>
      <c r="C828" s="257"/>
      <c r="D828" s="259"/>
      <c r="E828" s="246"/>
      <c r="F828" s="226"/>
      <c r="G828" s="230" t="s">
        <v>31</v>
      </c>
      <c r="H828" s="47">
        <v>13091</v>
      </c>
      <c r="I828" s="48">
        <v>12831</v>
      </c>
      <c r="J828" s="48">
        <v>5854</v>
      </c>
      <c r="K828" s="51">
        <v>3399</v>
      </c>
      <c r="L828" s="231">
        <f>J828*(1-Q828)+K828*Q828</f>
        <v>4655.2042938247832</v>
      </c>
      <c r="M828" s="48">
        <v>260</v>
      </c>
      <c r="N828" s="48">
        <v>143</v>
      </c>
      <c r="O828" s="51">
        <v>103</v>
      </c>
      <c r="P828" s="231">
        <f>N828*(1-Q828)+O828*Q828</f>
        <v>123.46768706842825</v>
      </c>
      <c r="Q828" s="229">
        <f>$Q$5</f>
        <v>0.48830782328929417</v>
      </c>
      <c r="R828" s="53">
        <f t="shared" si="298"/>
        <v>4778.6719808932112</v>
      </c>
    </row>
    <row r="829" spans="2:18">
      <c r="B829" s="219"/>
      <c r="C829" s="257"/>
      <c r="D829" s="259"/>
      <c r="E829" s="246"/>
      <c r="F829" s="232"/>
      <c r="G829" s="233" t="s">
        <v>32</v>
      </c>
      <c r="H829" s="58">
        <v>417</v>
      </c>
      <c r="I829" s="59">
        <v>405</v>
      </c>
      <c r="J829" s="60">
        <v>211</v>
      </c>
      <c r="K829" s="63">
        <v>121</v>
      </c>
      <c r="L829" s="234">
        <f>J829*(1-Q829)+K829*Q829</f>
        <v>176.06755639698662</v>
      </c>
      <c r="M829" s="59">
        <v>12</v>
      </c>
      <c r="N829" s="60">
        <v>12</v>
      </c>
      <c r="O829" s="63">
        <v>12</v>
      </c>
      <c r="P829" s="234">
        <f>N829*(1-Q829)+O829*Q829</f>
        <v>12</v>
      </c>
      <c r="Q829" s="235">
        <f>$Q$6</f>
        <v>0.38813826225570464</v>
      </c>
      <c r="R829" s="65">
        <f t="shared" si="298"/>
        <v>188.06755639698662</v>
      </c>
    </row>
    <row r="830" spans="2:18">
      <c r="B830" s="219"/>
      <c r="C830" s="257"/>
      <c r="D830" s="259"/>
      <c r="E830" s="246"/>
      <c r="F830" s="236" t="s">
        <v>33</v>
      </c>
      <c r="G830" s="237"/>
      <c r="H830" s="68">
        <v>5486</v>
      </c>
      <c r="I830" s="69">
        <v>5365</v>
      </c>
      <c r="J830" s="70"/>
      <c r="K830" s="71"/>
      <c r="L830" s="72">
        <v>1604</v>
      </c>
      <c r="M830" s="69">
        <v>121</v>
      </c>
      <c r="N830" s="70"/>
      <c r="O830" s="71"/>
      <c r="P830" s="72">
        <v>72</v>
      </c>
      <c r="Q830" s="73"/>
      <c r="R830" s="74">
        <f t="shared" ref="R830:R834" si="299">+L830+P830</f>
        <v>1676</v>
      </c>
    </row>
    <row r="831" spans="2:18">
      <c r="B831" s="219"/>
      <c r="C831" s="257"/>
      <c r="D831" s="259"/>
      <c r="E831" s="246"/>
      <c r="F831" s="236" t="s">
        <v>34</v>
      </c>
      <c r="G831" s="237"/>
      <c r="H831" s="75">
        <v>1868</v>
      </c>
      <c r="I831" s="76">
        <v>1796</v>
      </c>
      <c r="J831" s="77"/>
      <c r="K831" s="78"/>
      <c r="L831" s="79">
        <v>356</v>
      </c>
      <c r="M831" s="76">
        <v>73</v>
      </c>
      <c r="N831" s="77"/>
      <c r="O831" s="78"/>
      <c r="P831" s="79">
        <v>0</v>
      </c>
      <c r="Q831" s="80"/>
      <c r="R831" s="81">
        <f t="shared" si="299"/>
        <v>356</v>
      </c>
    </row>
    <row r="832" spans="2:18">
      <c r="B832" s="219"/>
      <c r="C832" s="257"/>
      <c r="D832" s="259"/>
      <c r="E832" s="246"/>
      <c r="F832" s="236" t="s">
        <v>35</v>
      </c>
      <c r="G832" s="237"/>
      <c r="H832" s="75">
        <v>558</v>
      </c>
      <c r="I832" s="76">
        <v>495</v>
      </c>
      <c r="J832" s="77"/>
      <c r="K832" s="78"/>
      <c r="L832" s="79">
        <v>81</v>
      </c>
      <c r="M832" s="76">
        <v>63</v>
      </c>
      <c r="N832" s="77"/>
      <c r="O832" s="78"/>
      <c r="P832" s="79">
        <v>19</v>
      </c>
      <c r="Q832" s="80"/>
      <c r="R832" s="81">
        <f t="shared" si="299"/>
        <v>100</v>
      </c>
    </row>
    <row r="833" spans="2:18">
      <c r="B833" s="219"/>
      <c r="C833" s="257"/>
      <c r="D833" s="259"/>
      <c r="E833" s="246"/>
      <c r="F833" s="236" t="s">
        <v>36</v>
      </c>
      <c r="G833" s="237"/>
      <c r="H833" s="75">
        <v>201</v>
      </c>
      <c r="I833" s="76">
        <v>201</v>
      </c>
      <c r="J833" s="77"/>
      <c r="K833" s="78"/>
      <c r="L833" s="79">
        <v>17</v>
      </c>
      <c r="M833" s="76">
        <v>0</v>
      </c>
      <c r="N833" s="77"/>
      <c r="O833" s="78"/>
      <c r="P833" s="79">
        <v>0</v>
      </c>
      <c r="Q833" s="80"/>
      <c r="R833" s="81">
        <f t="shared" si="299"/>
        <v>17</v>
      </c>
    </row>
    <row r="834" spans="2:18" ht="18.5" thickBot="1">
      <c r="B834" s="219"/>
      <c r="C834" s="257"/>
      <c r="D834" s="259"/>
      <c r="E834" s="247"/>
      <c r="F834" s="239" t="s">
        <v>37</v>
      </c>
      <c r="G834" s="240"/>
      <c r="H834" s="85">
        <v>12</v>
      </c>
      <c r="I834" s="86">
        <v>12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219"/>
      <c r="C835" s="257"/>
      <c r="D835" s="259"/>
      <c r="E835" s="242" t="s">
        <v>55</v>
      </c>
      <c r="F835" s="243" t="s">
        <v>26</v>
      </c>
      <c r="G835" s="244"/>
      <c r="H835" s="96">
        <v>53763</v>
      </c>
      <c r="I835" s="96">
        <v>53089</v>
      </c>
      <c r="J835" s="97"/>
      <c r="K835" s="98"/>
      <c r="L835" s="245">
        <f>+L836+SUM(L841:L845)</f>
        <v>15258.736047571183</v>
      </c>
      <c r="M835" s="96">
        <v>674</v>
      </c>
      <c r="N835" s="100"/>
      <c r="O835" s="101"/>
      <c r="P835" s="245">
        <f>+P836+SUM(P841:P845)</f>
        <v>198.739536552179</v>
      </c>
      <c r="Q835" s="102"/>
      <c r="R835" s="103">
        <f t="shared" ref="R835" si="300">+R836+SUM(R841:R845)</f>
        <v>15457.47558412336</v>
      </c>
    </row>
    <row r="836" spans="2:18">
      <c r="B836" s="219"/>
      <c r="C836" s="257"/>
      <c r="D836" s="259"/>
      <c r="E836" s="246"/>
      <c r="F836" s="223" t="s">
        <v>27</v>
      </c>
      <c r="G836" s="224" t="s">
        <v>28</v>
      </c>
      <c r="H836" s="38">
        <v>39512</v>
      </c>
      <c r="I836" s="38">
        <v>39288</v>
      </c>
      <c r="J836" s="39">
        <v>12264</v>
      </c>
      <c r="K836" s="42">
        <v>6451</v>
      </c>
      <c r="L836" s="225">
        <f>SUM(L837:L840)</f>
        <v>10868.736047571183</v>
      </c>
      <c r="M836" s="38">
        <v>224</v>
      </c>
      <c r="N836" s="39">
        <v>110</v>
      </c>
      <c r="O836" s="42">
        <v>75</v>
      </c>
      <c r="P836" s="225">
        <f>SUM(P837:P840)</f>
        <v>94.739536552179018</v>
      </c>
      <c r="Q836" s="43"/>
      <c r="R836" s="44">
        <f t="shared" ref="R836" si="301">SUM(R837:R840)</f>
        <v>10963.47558412336</v>
      </c>
    </row>
    <row r="837" spans="2:18">
      <c r="B837" s="219"/>
      <c r="C837" s="257"/>
      <c r="D837" s="259"/>
      <c r="E837" s="246"/>
      <c r="F837" s="226"/>
      <c r="G837" s="227" t="s">
        <v>29</v>
      </c>
      <c r="H837" s="47">
        <v>13890</v>
      </c>
      <c r="I837" s="48">
        <v>13871</v>
      </c>
      <c r="J837" s="48">
        <v>2934</v>
      </c>
      <c r="K837" s="51">
        <v>1286</v>
      </c>
      <c r="L837" s="228">
        <f>J837*(1-Q837)+K837*Q837</f>
        <v>2759.8959061899968</v>
      </c>
      <c r="M837" s="48">
        <v>19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0.1056456879915066</v>
      </c>
      <c r="R837" s="53">
        <f t="shared" ref="R837:R840" si="302">L837+P837</f>
        <v>2759.8959061899968</v>
      </c>
    </row>
    <row r="838" spans="2:18">
      <c r="B838" s="219"/>
      <c r="C838" s="257"/>
      <c r="D838" s="259"/>
      <c r="E838" s="246"/>
      <c r="F838" s="226"/>
      <c r="G838" s="230" t="s">
        <v>30</v>
      </c>
      <c r="H838" s="47">
        <v>17722</v>
      </c>
      <c r="I838" s="48">
        <v>17610</v>
      </c>
      <c r="J838" s="48">
        <v>5751</v>
      </c>
      <c r="K838" s="51">
        <v>3291</v>
      </c>
      <c r="L838" s="231">
        <f>J838*(1-Q838)+K838*Q838</f>
        <v>5360.7129419234034</v>
      </c>
      <c r="M838" s="48">
        <v>112</v>
      </c>
      <c r="N838" s="48">
        <v>63</v>
      </c>
      <c r="O838" s="51">
        <v>59</v>
      </c>
      <c r="P838" s="231">
        <f>N838*(1-Q838)+O838*Q838</f>
        <v>62.36538689743643</v>
      </c>
      <c r="Q838" s="229">
        <f>$Q$4</f>
        <v>0.15865327564089282</v>
      </c>
      <c r="R838" s="53">
        <f t="shared" si="302"/>
        <v>5423.0783288208395</v>
      </c>
    </row>
    <row r="839" spans="2:18">
      <c r="B839" s="219"/>
      <c r="C839" s="257"/>
      <c r="D839" s="259"/>
      <c r="E839" s="246"/>
      <c r="F839" s="226"/>
      <c r="G839" s="230" t="s">
        <v>31</v>
      </c>
      <c r="H839" s="47">
        <v>7710</v>
      </c>
      <c r="I839" s="48">
        <v>7616</v>
      </c>
      <c r="J839" s="48">
        <v>3532</v>
      </c>
      <c r="K839" s="51">
        <v>1850</v>
      </c>
      <c r="L839" s="231">
        <f>J839*(1-Q839)+K839*Q839</f>
        <v>2710.6662412274072</v>
      </c>
      <c r="M839" s="48">
        <v>94</v>
      </c>
      <c r="N839" s="48">
        <v>48</v>
      </c>
      <c r="O839" s="51">
        <v>16</v>
      </c>
      <c r="P839" s="231">
        <f>N839*(1-Q839)+O839*Q839</f>
        <v>32.374149654742588</v>
      </c>
      <c r="Q839" s="229">
        <f>$Q$5</f>
        <v>0.48830782328929417</v>
      </c>
      <c r="R839" s="53">
        <f t="shared" si="302"/>
        <v>2743.0403908821499</v>
      </c>
    </row>
    <row r="840" spans="2:18">
      <c r="B840" s="219"/>
      <c r="C840" s="257"/>
      <c r="D840" s="259"/>
      <c r="E840" s="246"/>
      <c r="F840" s="232"/>
      <c r="G840" s="233" t="s">
        <v>32</v>
      </c>
      <c r="H840" s="58">
        <v>190</v>
      </c>
      <c r="I840" s="59">
        <v>190</v>
      </c>
      <c r="J840" s="60">
        <v>46</v>
      </c>
      <c r="K840" s="63">
        <v>24</v>
      </c>
      <c r="L840" s="234">
        <f>J840*(1-Q840)+K840*Q840</f>
        <v>37.460958230374501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0.38813826225570464</v>
      </c>
      <c r="R840" s="65">
        <f t="shared" si="302"/>
        <v>37.460958230374501</v>
      </c>
    </row>
    <row r="841" spans="2:18">
      <c r="B841" s="219"/>
      <c r="C841" s="257"/>
      <c r="D841" s="259"/>
      <c r="E841" s="246"/>
      <c r="F841" s="236" t="s">
        <v>33</v>
      </c>
      <c r="G841" s="237"/>
      <c r="H841" s="68">
        <v>9007</v>
      </c>
      <c r="I841" s="69">
        <v>8733</v>
      </c>
      <c r="J841" s="70"/>
      <c r="K841" s="71"/>
      <c r="L841" s="72">
        <v>3378</v>
      </c>
      <c r="M841" s="69">
        <v>274</v>
      </c>
      <c r="N841" s="70"/>
      <c r="O841" s="71"/>
      <c r="P841" s="72">
        <v>85</v>
      </c>
      <c r="Q841" s="73"/>
      <c r="R841" s="74">
        <f t="shared" ref="R841:R845" si="303">+L841+P841</f>
        <v>3463</v>
      </c>
    </row>
    <row r="842" spans="2:18">
      <c r="B842" s="219"/>
      <c r="C842" s="257"/>
      <c r="D842" s="259"/>
      <c r="E842" s="246"/>
      <c r="F842" s="236" t="s">
        <v>34</v>
      </c>
      <c r="G842" s="237"/>
      <c r="H842" s="75">
        <v>3498</v>
      </c>
      <c r="I842" s="76">
        <v>3393</v>
      </c>
      <c r="J842" s="77"/>
      <c r="K842" s="78"/>
      <c r="L842" s="79">
        <v>674</v>
      </c>
      <c r="M842" s="76">
        <v>105</v>
      </c>
      <c r="N842" s="77"/>
      <c r="O842" s="78"/>
      <c r="P842" s="79">
        <v>0</v>
      </c>
      <c r="Q842" s="80"/>
      <c r="R842" s="81">
        <f t="shared" si="303"/>
        <v>674</v>
      </c>
    </row>
    <row r="843" spans="2:18">
      <c r="B843" s="219"/>
      <c r="C843" s="257"/>
      <c r="D843" s="259"/>
      <c r="E843" s="246"/>
      <c r="F843" s="236" t="s">
        <v>35</v>
      </c>
      <c r="G843" s="237"/>
      <c r="H843" s="75">
        <v>1573</v>
      </c>
      <c r="I843" s="76">
        <v>1521</v>
      </c>
      <c r="J843" s="77"/>
      <c r="K843" s="78"/>
      <c r="L843" s="79">
        <v>338</v>
      </c>
      <c r="M843" s="76">
        <v>52</v>
      </c>
      <c r="N843" s="77"/>
      <c r="O843" s="78"/>
      <c r="P843" s="79">
        <v>0</v>
      </c>
      <c r="Q843" s="80"/>
      <c r="R843" s="81">
        <f t="shared" si="303"/>
        <v>338</v>
      </c>
    </row>
    <row r="844" spans="2:18">
      <c r="B844" s="219"/>
      <c r="C844" s="257"/>
      <c r="D844" s="259"/>
      <c r="E844" s="246"/>
      <c r="F844" s="236" t="s">
        <v>36</v>
      </c>
      <c r="G844" s="237"/>
      <c r="H844" s="75">
        <v>131</v>
      </c>
      <c r="I844" s="76">
        <v>112</v>
      </c>
      <c r="J844" s="77"/>
      <c r="K844" s="78"/>
      <c r="L844" s="79">
        <v>0</v>
      </c>
      <c r="M844" s="76">
        <v>19</v>
      </c>
      <c r="N844" s="77"/>
      <c r="O844" s="78"/>
      <c r="P844" s="79">
        <v>19</v>
      </c>
      <c r="Q844" s="80"/>
      <c r="R844" s="81">
        <f t="shared" si="303"/>
        <v>19</v>
      </c>
    </row>
    <row r="845" spans="2:18" ht="18.5" thickBot="1">
      <c r="B845" s="219"/>
      <c r="C845" s="257"/>
      <c r="D845" s="259"/>
      <c r="E845" s="247"/>
      <c r="F845" s="239" t="s">
        <v>37</v>
      </c>
      <c r="G845" s="240"/>
      <c r="H845" s="85">
        <v>41</v>
      </c>
      <c r="I845" s="86">
        <v>41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219"/>
      <c r="C846" s="257"/>
      <c r="D846" s="259"/>
      <c r="E846" s="242" t="s">
        <v>56</v>
      </c>
      <c r="F846" s="243" t="s">
        <v>26</v>
      </c>
      <c r="G846" s="244"/>
      <c r="H846" s="96">
        <v>41264</v>
      </c>
      <c r="I846" s="96">
        <v>40307</v>
      </c>
      <c r="J846" s="97"/>
      <c r="K846" s="98"/>
      <c r="L846" s="245">
        <f>+L847+SUM(L852:L856)</f>
        <v>13211.26838396729</v>
      </c>
      <c r="M846" s="96">
        <v>957</v>
      </c>
      <c r="N846" s="100"/>
      <c r="O846" s="101"/>
      <c r="P846" s="245">
        <f>+P847+SUM(P852:P856)</f>
        <v>292.85145022031213</v>
      </c>
      <c r="Q846" s="102"/>
      <c r="R846" s="103">
        <f t="shared" ref="R846" si="304">+R847+SUM(R852:R856)</f>
        <v>13504.119834187601</v>
      </c>
    </row>
    <row r="847" spans="2:18">
      <c r="B847" s="219"/>
      <c r="C847" s="257"/>
      <c r="D847" s="259"/>
      <c r="E847" s="246"/>
      <c r="F847" s="223" t="s">
        <v>27</v>
      </c>
      <c r="G847" s="224" t="s">
        <v>28</v>
      </c>
      <c r="H847" s="38">
        <v>28480</v>
      </c>
      <c r="I847" s="38">
        <v>28299</v>
      </c>
      <c r="J847" s="39">
        <v>11335</v>
      </c>
      <c r="K847" s="42">
        <v>5854</v>
      </c>
      <c r="L847" s="225">
        <f>SUM(L848:L851)</f>
        <v>10206.26838396729</v>
      </c>
      <c r="M847" s="38">
        <v>180</v>
      </c>
      <c r="N847" s="39">
        <v>138</v>
      </c>
      <c r="O847" s="42">
        <v>77</v>
      </c>
      <c r="P847" s="225">
        <f>SUM(P848:P851)</f>
        <v>126.8514502203121</v>
      </c>
      <c r="Q847" s="43"/>
      <c r="R847" s="44">
        <f t="shared" ref="R847" si="305">SUM(R848:R851)</f>
        <v>10333.119834187601</v>
      </c>
    </row>
    <row r="848" spans="2:18">
      <c r="B848" s="219"/>
      <c r="C848" s="257"/>
      <c r="D848" s="259"/>
      <c r="E848" s="246"/>
      <c r="F848" s="226"/>
      <c r="G848" s="227" t="s">
        <v>29</v>
      </c>
      <c r="H848" s="47">
        <v>8768</v>
      </c>
      <c r="I848" s="48">
        <v>8699</v>
      </c>
      <c r="J848" s="48">
        <v>2017</v>
      </c>
      <c r="K848" s="51">
        <v>1091</v>
      </c>
      <c r="L848" s="228">
        <f>J848*(1-Q848)+K848*Q848</f>
        <v>1919.1720929198648</v>
      </c>
      <c r="M848" s="48">
        <v>69</v>
      </c>
      <c r="N848" s="48">
        <v>60</v>
      </c>
      <c r="O848" s="51">
        <v>35</v>
      </c>
      <c r="P848" s="228">
        <f>N848*(1-Q848)+O848*Q848</f>
        <v>57.358857800212334</v>
      </c>
      <c r="Q848" s="229">
        <f>$Q$3</f>
        <v>0.1056456879915066</v>
      </c>
      <c r="R848" s="53">
        <f t="shared" ref="R848:R851" si="306">L848+P848</f>
        <v>1976.530950720077</v>
      </c>
    </row>
    <row r="849" spans="2:18">
      <c r="B849" s="219"/>
      <c r="C849" s="257"/>
      <c r="D849" s="259"/>
      <c r="E849" s="246"/>
      <c r="F849" s="226"/>
      <c r="G849" s="230" t="s">
        <v>30</v>
      </c>
      <c r="H849" s="47">
        <v>16663</v>
      </c>
      <c r="I849" s="48">
        <v>16571</v>
      </c>
      <c r="J849" s="48">
        <v>7445</v>
      </c>
      <c r="K849" s="51">
        <v>3822</v>
      </c>
      <c r="L849" s="231">
        <f>J849*(1-Q849)+K849*Q849</f>
        <v>6870.1991823530461</v>
      </c>
      <c r="M849" s="48">
        <v>92</v>
      </c>
      <c r="N849" s="48">
        <v>60</v>
      </c>
      <c r="O849" s="51">
        <v>31</v>
      </c>
      <c r="P849" s="231">
        <f>N849*(1-Q849)+O849*Q849</f>
        <v>55.399055006414109</v>
      </c>
      <c r="Q849" s="229">
        <f>$Q$4</f>
        <v>0.15865327564089282</v>
      </c>
      <c r="R849" s="53">
        <f t="shared" si="306"/>
        <v>6925.5982373594607</v>
      </c>
    </row>
    <row r="850" spans="2:18">
      <c r="B850" s="219"/>
      <c r="C850" s="257"/>
      <c r="D850" s="259"/>
      <c r="E850" s="246"/>
      <c r="F850" s="226"/>
      <c r="G850" s="230" t="s">
        <v>31</v>
      </c>
      <c r="H850" s="47">
        <v>2939</v>
      </c>
      <c r="I850" s="48">
        <v>2921</v>
      </c>
      <c r="J850" s="48">
        <v>1857</v>
      </c>
      <c r="K850" s="51">
        <v>925</v>
      </c>
      <c r="L850" s="231">
        <f>J850*(1-Q850)+K850*Q850</f>
        <v>1401.8971086943779</v>
      </c>
      <c r="M850" s="48">
        <v>18</v>
      </c>
      <c r="N850" s="48">
        <v>18</v>
      </c>
      <c r="O850" s="51">
        <v>10</v>
      </c>
      <c r="P850" s="231">
        <f>N850*(1-Q850)+O850*Q850</f>
        <v>14.093537413685647</v>
      </c>
      <c r="Q850" s="229">
        <f>$Q$5</f>
        <v>0.48830782328929417</v>
      </c>
      <c r="R850" s="53">
        <f t="shared" si="306"/>
        <v>1415.9906461080636</v>
      </c>
    </row>
    <row r="851" spans="2:18">
      <c r="B851" s="219"/>
      <c r="C851" s="257"/>
      <c r="D851" s="259"/>
      <c r="E851" s="246"/>
      <c r="F851" s="232"/>
      <c r="G851" s="233" t="s">
        <v>32</v>
      </c>
      <c r="H851" s="58">
        <v>109</v>
      </c>
      <c r="I851" s="59">
        <v>109</v>
      </c>
      <c r="J851" s="60">
        <v>15</v>
      </c>
      <c r="K851" s="63">
        <v>15</v>
      </c>
      <c r="L851" s="234">
        <f>J851*(1-Q851)+K851*Q851</f>
        <v>15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0.38813826225570464</v>
      </c>
      <c r="R851" s="65">
        <f t="shared" si="306"/>
        <v>15</v>
      </c>
    </row>
    <row r="852" spans="2:18">
      <c r="B852" s="219"/>
      <c r="C852" s="257"/>
      <c r="D852" s="259"/>
      <c r="E852" s="246"/>
      <c r="F852" s="236" t="s">
        <v>33</v>
      </c>
      <c r="G852" s="237"/>
      <c r="H852" s="68">
        <v>7065</v>
      </c>
      <c r="I852" s="69">
        <v>6733</v>
      </c>
      <c r="J852" s="70"/>
      <c r="K852" s="71"/>
      <c r="L852" s="72">
        <v>2305</v>
      </c>
      <c r="M852" s="69">
        <v>333</v>
      </c>
      <c r="N852" s="70"/>
      <c r="O852" s="71"/>
      <c r="P852" s="72">
        <v>121</v>
      </c>
      <c r="Q852" s="73"/>
      <c r="R852" s="74">
        <f t="shared" ref="R852:R856" si="307">+L852+P852</f>
        <v>2426</v>
      </c>
    </row>
    <row r="853" spans="2:18">
      <c r="B853" s="219"/>
      <c r="C853" s="257"/>
      <c r="D853" s="259"/>
      <c r="E853" s="246"/>
      <c r="F853" s="236" t="s">
        <v>34</v>
      </c>
      <c r="G853" s="237"/>
      <c r="H853" s="75">
        <v>3217</v>
      </c>
      <c r="I853" s="76">
        <v>3052</v>
      </c>
      <c r="J853" s="77"/>
      <c r="K853" s="78"/>
      <c r="L853" s="79">
        <v>584</v>
      </c>
      <c r="M853" s="76">
        <v>165</v>
      </c>
      <c r="N853" s="77"/>
      <c r="O853" s="78"/>
      <c r="P853" s="79">
        <v>26</v>
      </c>
      <c r="Q853" s="80"/>
      <c r="R853" s="81">
        <f t="shared" si="307"/>
        <v>610</v>
      </c>
    </row>
    <row r="854" spans="2:18">
      <c r="B854" s="219"/>
      <c r="C854" s="257"/>
      <c r="D854" s="259"/>
      <c r="E854" s="246"/>
      <c r="F854" s="236" t="s">
        <v>35</v>
      </c>
      <c r="G854" s="237"/>
      <c r="H854" s="75">
        <v>2041</v>
      </c>
      <c r="I854" s="76">
        <v>1803</v>
      </c>
      <c r="J854" s="77"/>
      <c r="K854" s="78"/>
      <c r="L854" s="79">
        <v>86</v>
      </c>
      <c r="M854" s="76">
        <v>239</v>
      </c>
      <c r="N854" s="77"/>
      <c r="O854" s="78"/>
      <c r="P854" s="79">
        <v>19</v>
      </c>
      <c r="Q854" s="80"/>
      <c r="R854" s="81">
        <f t="shared" si="307"/>
        <v>105</v>
      </c>
    </row>
    <row r="855" spans="2:18">
      <c r="B855" s="219"/>
      <c r="C855" s="257"/>
      <c r="D855" s="259"/>
      <c r="E855" s="246"/>
      <c r="F855" s="236" t="s">
        <v>36</v>
      </c>
      <c r="G855" s="237"/>
      <c r="H855" s="75">
        <v>420</v>
      </c>
      <c r="I855" s="76">
        <v>403</v>
      </c>
      <c r="J855" s="77"/>
      <c r="K855" s="78"/>
      <c r="L855" s="79">
        <v>30</v>
      </c>
      <c r="M855" s="76">
        <v>18</v>
      </c>
      <c r="N855" s="77"/>
      <c r="O855" s="78"/>
      <c r="P855" s="79">
        <v>0</v>
      </c>
      <c r="Q855" s="80"/>
      <c r="R855" s="81">
        <f t="shared" si="307"/>
        <v>30</v>
      </c>
    </row>
    <row r="856" spans="2:18" ht="18.5" thickBot="1">
      <c r="B856" s="219"/>
      <c r="C856" s="257"/>
      <c r="D856" s="259"/>
      <c r="E856" s="247"/>
      <c r="F856" s="239" t="s">
        <v>37</v>
      </c>
      <c r="G856" s="240"/>
      <c r="H856" s="85">
        <v>40</v>
      </c>
      <c r="I856" s="86">
        <v>18</v>
      </c>
      <c r="J856" s="87"/>
      <c r="K856" s="88"/>
      <c r="L856" s="89">
        <v>0</v>
      </c>
      <c r="M856" s="86">
        <v>22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219"/>
      <c r="C857" s="257"/>
      <c r="D857" s="259"/>
      <c r="E857" s="242" t="s">
        <v>57</v>
      </c>
      <c r="F857" s="243" t="s">
        <v>26</v>
      </c>
      <c r="G857" s="244"/>
      <c r="H857" s="96">
        <v>30512</v>
      </c>
      <c r="I857" s="96">
        <v>29804</v>
      </c>
      <c r="J857" s="97"/>
      <c r="K857" s="98"/>
      <c r="L857" s="245">
        <f>+L858+SUM(L863:L867)</f>
        <v>9757.4067858023191</v>
      </c>
      <c r="M857" s="96">
        <v>708</v>
      </c>
      <c r="N857" s="100"/>
      <c r="O857" s="101"/>
      <c r="P857" s="245">
        <f>+P858+SUM(P863:P867)</f>
        <v>166.44713535256875</v>
      </c>
      <c r="Q857" s="102"/>
      <c r="R857" s="103">
        <f t="shared" ref="R857" si="308">+R858+SUM(R863:R867)</f>
        <v>9923.8539211548887</v>
      </c>
    </row>
    <row r="858" spans="2:18">
      <c r="B858" s="219"/>
      <c r="C858" s="257"/>
      <c r="D858" s="259"/>
      <c r="E858" s="246"/>
      <c r="F858" s="223" t="s">
        <v>27</v>
      </c>
      <c r="G858" s="224" t="s">
        <v>28</v>
      </c>
      <c r="H858" s="38">
        <v>17284</v>
      </c>
      <c r="I858" s="38">
        <v>17136</v>
      </c>
      <c r="J858" s="39">
        <v>6405</v>
      </c>
      <c r="K858" s="42">
        <v>3810</v>
      </c>
      <c r="L858" s="225">
        <f>SUM(L859:L862)</f>
        <v>5979.40678580232</v>
      </c>
      <c r="M858" s="38">
        <v>149</v>
      </c>
      <c r="N858" s="39">
        <v>62</v>
      </c>
      <c r="O858" s="42">
        <v>27</v>
      </c>
      <c r="P858" s="225">
        <f>SUM(P859:P862)</f>
        <v>57.44713535256875</v>
      </c>
      <c r="Q858" s="43"/>
      <c r="R858" s="44">
        <f t="shared" ref="R858" si="309">SUM(R859:R862)</f>
        <v>6036.8539211548887</v>
      </c>
    </row>
    <row r="859" spans="2:18">
      <c r="B859" s="219"/>
      <c r="C859" s="257"/>
      <c r="D859" s="259"/>
      <c r="E859" s="246"/>
      <c r="F859" s="226"/>
      <c r="G859" s="227" t="s">
        <v>29</v>
      </c>
      <c r="H859" s="47">
        <v>3143</v>
      </c>
      <c r="I859" s="48">
        <v>3133</v>
      </c>
      <c r="J859" s="48">
        <v>671</v>
      </c>
      <c r="K859" s="51">
        <v>271</v>
      </c>
      <c r="L859" s="228">
        <f>J859*(1-Q859)+K859*Q859</f>
        <v>628.74172480339735</v>
      </c>
      <c r="M859" s="48">
        <v>10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0.1056456879915066</v>
      </c>
      <c r="R859" s="53">
        <f t="shared" ref="R859:R862" si="310">L859+P859</f>
        <v>628.74172480339735</v>
      </c>
    </row>
    <row r="860" spans="2:18">
      <c r="B860" s="219"/>
      <c r="C860" s="257"/>
      <c r="D860" s="259"/>
      <c r="E860" s="246"/>
      <c r="F860" s="226"/>
      <c r="G860" s="230" t="s">
        <v>30</v>
      </c>
      <c r="H860" s="47">
        <v>13157</v>
      </c>
      <c r="I860" s="48">
        <v>13053</v>
      </c>
      <c r="J860" s="48">
        <v>5226</v>
      </c>
      <c r="K860" s="51">
        <v>3139</v>
      </c>
      <c r="L860" s="231">
        <f>J860*(1-Q860)+K860*Q860</f>
        <v>4894.8906137374561</v>
      </c>
      <c r="M860" s="48">
        <v>104</v>
      </c>
      <c r="N860" s="48">
        <v>45</v>
      </c>
      <c r="O860" s="51">
        <v>10</v>
      </c>
      <c r="P860" s="231">
        <f>N860*(1-Q860)+O860*Q860</f>
        <v>39.44713535256875</v>
      </c>
      <c r="Q860" s="229">
        <f>$Q$4</f>
        <v>0.15865327564089282</v>
      </c>
      <c r="R860" s="53">
        <f t="shared" si="310"/>
        <v>4934.3377490900248</v>
      </c>
    </row>
    <row r="861" spans="2:18">
      <c r="B861" s="219"/>
      <c r="C861" s="257"/>
      <c r="D861" s="259"/>
      <c r="E861" s="246"/>
      <c r="F861" s="226"/>
      <c r="G861" s="230" t="s">
        <v>31</v>
      </c>
      <c r="H861" s="47">
        <v>985</v>
      </c>
      <c r="I861" s="48">
        <v>949</v>
      </c>
      <c r="J861" s="48">
        <v>509</v>
      </c>
      <c r="K861" s="51">
        <v>400</v>
      </c>
      <c r="L861" s="231">
        <f>J861*(1-Q861)+K861*Q861</f>
        <v>455.77444726146695</v>
      </c>
      <c r="M861" s="48">
        <v>35</v>
      </c>
      <c r="N861" s="48">
        <v>18</v>
      </c>
      <c r="O861" s="51">
        <v>18</v>
      </c>
      <c r="P861" s="231">
        <f>N861*(1-Q861)+O861*Q861</f>
        <v>18</v>
      </c>
      <c r="Q861" s="229">
        <f>$Q$5</f>
        <v>0.48830782328929417</v>
      </c>
      <c r="R861" s="53">
        <f t="shared" si="310"/>
        <v>473.77444726146695</v>
      </c>
    </row>
    <row r="862" spans="2:18">
      <c r="B862" s="219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0.38813826225570464</v>
      </c>
      <c r="R862" s="65">
        <f t="shared" si="310"/>
        <v>0</v>
      </c>
    </row>
    <row r="863" spans="2:18">
      <c r="B863" s="219"/>
      <c r="C863" s="257"/>
      <c r="D863" s="259"/>
      <c r="E863" s="246"/>
      <c r="F863" s="236" t="s">
        <v>33</v>
      </c>
      <c r="G863" s="237"/>
      <c r="H863" s="68">
        <v>6295</v>
      </c>
      <c r="I863" s="69">
        <v>6005</v>
      </c>
      <c r="J863" s="70"/>
      <c r="K863" s="71"/>
      <c r="L863" s="72">
        <v>2451</v>
      </c>
      <c r="M863" s="69">
        <v>290</v>
      </c>
      <c r="N863" s="70"/>
      <c r="O863" s="71"/>
      <c r="P863" s="72">
        <v>96</v>
      </c>
      <c r="Q863" s="73"/>
      <c r="R863" s="74">
        <f t="shared" ref="R863:R867" si="311">+L863+P863</f>
        <v>2547</v>
      </c>
    </row>
    <row r="864" spans="2:18">
      <c r="B864" s="219"/>
      <c r="C864" s="257"/>
      <c r="D864" s="259"/>
      <c r="E864" s="246"/>
      <c r="F864" s="236" t="s">
        <v>34</v>
      </c>
      <c r="G864" s="237"/>
      <c r="H864" s="75">
        <v>4030</v>
      </c>
      <c r="I864" s="76">
        <v>3876</v>
      </c>
      <c r="J864" s="77"/>
      <c r="K864" s="78"/>
      <c r="L864" s="79">
        <v>974</v>
      </c>
      <c r="M864" s="76">
        <v>154</v>
      </c>
      <c r="N864" s="77"/>
      <c r="O864" s="78"/>
      <c r="P864" s="79">
        <v>13</v>
      </c>
      <c r="Q864" s="80"/>
      <c r="R864" s="81">
        <f t="shared" si="311"/>
        <v>987</v>
      </c>
    </row>
    <row r="865" spans="2:18">
      <c r="B865" s="219"/>
      <c r="C865" s="257"/>
      <c r="D865" s="259"/>
      <c r="E865" s="246"/>
      <c r="F865" s="236" t="s">
        <v>35</v>
      </c>
      <c r="G865" s="237"/>
      <c r="H865" s="75">
        <v>2244</v>
      </c>
      <c r="I865" s="76">
        <v>2130</v>
      </c>
      <c r="J865" s="77"/>
      <c r="K865" s="78"/>
      <c r="L865" s="79">
        <v>334</v>
      </c>
      <c r="M865" s="76">
        <v>114</v>
      </c>
      <c r="N865" s="77"/>
      <c r="O865" s="78"/>
      <c r="P865" s="79">
        <v>0</v>
      </c>
      <c r="Q865" s="80"/>
      <c r="R865" s="81">
        <f t="shared" si="311"/>
        <v>334</v>
      </c>
    </row>
    <row r="866" spans="2:18">
      <c r="B866" s="219"/>
      <c r="C866" s="257"/>
      <c r="D866" s="259"/>
      <c r="E866" s="246"/>
      <c r="F866" s="236" t="s">
        <v>36</v>
      </c>
      <c r="G866" s="237"/>
      <c r="H866" s="75">
        <v>583</v>
      </c>
      <c r="I866" s="76">
        <v>583</v>
      </c>
      <c r="J866" s="77"/>
      <c r="K866" s="78"/>
      <c r="L866" s="79">
        <v>19</v>
      </c>
      <c r="M866" s="76">
        <v>0</v>
      </c>
      <c r="N866" s="77"/>
      <c r="O866" s="78"/>
      <c r="P866" s="79">
        <v>0</v>
      </c>
      <c r="Q866" s="80"/>
      <c r="R866" s="81">
        <f t="shared" si="311"/>
        <v>19</v>
      </c>
    </row>
    <row r="867" spans="2:18" ht="18.5" thickBot="1">
      <c r="B867" s="219"/>
      <c r="C867" s="257"/>
      <c r="D867" s="259"/>
      <c r="E867" s="247"/>
      <c r="F867" s="239" t="s">
        <v>37</v>
      </c>
      <c r="G867" s="240"/>
      <c r="H867" s="85">
        <v>75</v>
      </c>
      <c r="I867" s="86">
        <v>75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219"/>
      <c r="C868" s="257"/>
      <c r="D868" s="259"/>
      <c r="E868" s="242" t="s">
        <v>73</v>
      </c>
      <c r="F868" s="243" t="s">
        <v>26</v>
      </c>
      <c r="G868" s="244"/>
      <c r="H868" s="96">
        <v>21658</v>
      </c>
      <c r="I868" s="96">
        <v>20870</v>
      </c>
      <c r="J868" s="97"/>
      <c r="K868" s="98"/>
      <c r="L868" s="245">
        <f>+L869+SUM(L874:L878)</f>
        <v>8323.0847908431915</v>
      </c>
      <c r="M868" s="96">
        <v>788</v>
      </c>
      <c r="N868" s="100"/>
      <c r="O868" s="101"/>
      <c r="P868" s="245">
        <f>+P869+SUM(P874:P878)</f>
        <v>154.08174845513233</v>
      </c>
      <c r="Q868" s="102"/>
      <c r="R868" s="103">
        <f t="shared" ref="R868" si="312">+R869+SUM(R874:R878)</f>
        <v>8477.1665392983232</v>
      </c>
    </row>
    <row r="869" spans="2:18">
      <c r="B869" s="219"/>
      <c r="C869" s="257"/>
      <c r="D869" s="259"/>
      <c r="E869" s="246"/>
      <c r="F869" s="223" t="s">
        <v>27</v>
      </c>
      <c r="G869" s="224" t="s">
        <v>28</v>
      </c>
      <c r="H869" s="38">
        <v>9386</v>
      </c>
      <c r="I869" s="38">
        <v>9278</v>
      </c>
      <c r="J869" s="39">
        <v>4572</v>
      </c>
      <c r="K869" s="42">
        <v>2710</v>
      </c>
      <c r="L869" s="225">
        <f>SUM(L870:L873)</f>
        <v>4254.0847908431915</v>
      </c>
      <c r="M869" s="38">
        <v>108</v>
      </c>
      <c r="N869" s="39">
        <v>94</v>
      </c>
      <c r="O869" s="42">
        <v>63</v>
      </c>
      <c r="P869" s="225">
        <f>SUM(P870:P873)</f>
        <v>89.081748455132328</v>
      </c>
      <c r="Q869" s="43"/>
      <c r="R869" s="44">
        <f t="shared" ref="R869" si="313">SUM(R870:R873)</f>
        <v>4343.1665392983232</v>
      </c>
    </row>
    <row r="870" spans="2:18">
      <c r="B870" s="219"/>
      <c r="C870" s="257"/>
      <c r="D870" s="259"/>
      <c r="E870" s="246"/>
      <c r="F870" s="226"/>
      <c r="G870" s="227" t="s">
        <v>29</v>
      </c>
      <c r="H870" s="47">
        <v>797</v>
      </c>
      <c r="I870" s="48">
        <v>797</v>
      </c>
      <c r="J870" s="48">
        <v>248</v>
      </c>
      <c r="K870" s="51">
        <v>175</v>
      </c>
      <c r="L870" s="228">
        <f>J870*(1-Q870)+K870*Q870</f>
        <v>240.28786477662001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0.1056456879915066</v>
      </c>
      <c r="R870" s="53">
        <f t="shared" ref="R870:R873" si="314">L870+P870</f>
        <v>240.28786477662001</v>
      </c>
    </row>
    <row r="871" spans="2:18">
      <c r="B871" s="219"/>
      <c r="C871" s="257"/>
      <c r="D871" s="259"/>
      <c r="E871" s="246"/>
      <c r="F871" s="226"/>
      <c r="G871" s="230" t="s">
        <v>30</v>
      </c>
      <c r="H871" s="47">
        <v>8166</v>
      </c>
      <c r="I871" s="48">
        <v>8058</v>
      </c>
      <c r="J871" s="48">
        <v>4100</v>
      </c>
      <c r="K871" s="51">
        <v>2391</v>
      </c>
      <c r="L871" s="231">
        <f>J871*(1-Q871)+K871*Q871</f>
        <v>3828.8615519297146</v>
      </c>
      <c r="M871" s="48">
        <v>108</v>
      </c>
      <c r="N871" s="48">
        <v>94</v>
      </c>
      <c r="O871" s="51">
        <v>63</v>
      </c>
      <c r="P871" s="231">
        <f>N871*(1-Q871)+O871*Q871</f>
        <v>89.081748455132328</v>
      </c>
      <c r="Q871" s="229">
        <f>$Q$4</f>
        <v>0.15865327564089282</v>
      </c>
      <c r="R871" s="53">
        <f t="shared" si="314"/>
        <v>3917.9433003848467</v>
      </c>
    </row>
    <row r="872" spans="2:18">
      <c r="B872" s="219"/>
      <c r="C872" s="257"/>
      <c r="D872" s="259"/>
      <c r="E872" s="246"/>
      <c r="F872" s="226"/>
      <c r="G872" s="230" t="s">
        <v>31</v>
      </c>
      <c r="H872" s="47">
        <v>423</v>
      </c>
      <c r="I872" s="48">
        <v>423</v>
      </c>
      <c r="J872" s="48">
        <v>224</v>
      </c>
      <c r="K872" s="51">
        <v>144</v>
      </c>
      <c r="L872" s="231">
        <f>J872*(1-Q872)+K872*Q872</f>
        <v>184.93537413685647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0.48830782328929417</v>
      </c>
      <c r="R872" s="53">
        <f t="shared" si="314"/>
        <v>184.93537413685647</v>
      </c>
    </row>
    <row r="873" spans="2:18">
      <c r="B873" s="219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0.38813826225570464</v>
      </c>
      <c r="R873" s="65">
        <f t="shared" si="314"/>
        <v>0</v>
      </c>
    </row>
    <row r="874" spans="2:18">
      <c r="B874" s="219"/>
      <c r="C874" s="257"/>
      <c r="D874" s="259"/>
      <c r="E874" s="246"/>
      <c r="F874" s="236" t="s">
        <v>33</v>
      </c>
      <c r="G874" s="237"/>
      <c r="H874" s="68">
        <v>5837</v>
      </c>
      <c r="I874" s="69">
        <v>5499</v>
      </c>
      <c r="J874" s="70"/>
      <c r="K874" s="71"/>
      <c r="L874" s="72">
        <v>2739</v>
      </c>
      <c r="M874" s="69">
        <v>338</v>
      </c>
      <c r="N874" s="70"/>
      <c r="O874" s="71"/>
      <c r="P874" s="72">
        <v>20</v>
      </c>
      <c r="Q874" s="73"/>
      <c r="R874" s="74">
        <f t="shared" ref="R874:R878" si="315">+L874+P874</f>
        <v>2759</v>
      </c>
    </row>
    <row r="875" spans="2:18">
      <c r="B875" s="219"/>
      <c r="C875" s="257"/>
      <c r="D875" s="259"/>
      <c r="E875" s="246"/>
      <c r="F875" s="236" t="s">
        <v>34</v>
      </c>
      <c r="G875" s="237"/>
      <c r="H875" s="75">
        <v>4102</v>
      </c>
      <c r="I875" s="76">
        <v>3880</v>
      </c>
      <c r="J875" s="77"/>
      <c r="K875" s="78"/>
      <c r="L875" s="79">
        <v>1087</v>
      </c>
      <c r="M875" s="76">
        <v>222</v>
      </c>
      <c r="N875" s="77"/>
      <c r="O875" s="78"/>
      <c r="P875" s="79">
        <v>34</v>
      </c>
      <c r="Q875" s="80"/>
      <c r="R875" s="81">
        <f t="shared" si="315"/>
        <v>1121</v>
      </c>
    </row>
    <row r="876" spans="2:18">
      <c r="B876" s="219"/>
      <c r="C876" s="257"/>
      <c r="D876" s="259"/>
      <c r="E876" s="246"/>
      <c r="F876" s="236" t="s">
        <v>35</v>
      </c>
      <c r="G876" s="237"/>
      <c r="H876" s="75">
        <v>2036</v>
      </c>
      <c r="I876" s="76">
        <v>1930</v>
      </c>
      <c r="J876" s="77"/>
      <c r="K876" s="78"/>
      <c r="L876" s="79">
        <v>217</v>
      </c>
      <c r="M876" s="76">
        <v>106</v>
      </c>
      <c r="N876" s="77"/>
      <c r="O876" s="78"/>
      <c r="P876" s="79">
        <v>11</v>
      </c>
      <c r="Q876" s="80"/>
      <c r="R876" s="81">
        <f t="shared" si="315"/>
        <v>228</v>
      </c>
    </row>
    <row r="877" spans="2:18">
      <c r="B877" s="219"/>
      <c r="C877" s="257"/>
      <c r="D877" s="259"/>
      <c r="E877" s="246"/>
      <c r="F877" s="236" t="s">
        <v>36</v>
      </c>
      <c r="G877" s="237"/>
      <c r="H877" s="75">
        <v>231</v>
      </c>
      <c r="I877" s="76">
        <v>217</v>
      </c>
      <c r="J877" s="77"/>
      <c r="K877" s="78"/>
      <c r="L877" s="79">
        <v>26</v>
      </c>
      <c r="M877" s="76">
        <v>14</v>
      </c>
      <c r="N877" s="77"/>
      <c r="O877" s="78"/>
      <c r="P877" s="79">
        <v>0</v>
      </c>
      <c r="Q877" s="80"/>
      <c r="R877" s="81">
        <f t="shared" si="315"/>
        <v>26</v>
      </c>
    </row>
    <row r="878" spans="2:18" ht="18.5" thickBot="1">
      <c r="B878" s="219"/>
      <c r="C878" s="257"/>
      <c r="D878" s="259"/>
      <c r="E878" s="247"/>
      <c r="F878" s="239" t="s">
        <v>37</v>
      </c>
      <c r="G878" s="240"/>
      <c r="H878" s="85">
        <v>66</v>
      </c>
      <c r="I878" s="86">
        <v>66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219"/>
      <c r="C879" s="257"/>
      <c r="D879" s="259"/>
      <c r="E879" s="242" t="s">
        <v>74</v>
      </c>
      <c r="F879" s="243" t="s">
        <v>26</v>
      </c>
      <c r="G879" s="244"/>
      <c r="H879" s="96">
        <v>10677</v>
      </c>
      <c r="I879" s="96">
        <v>10382</v>
      </c>
      <c r="J879" s="97"/>
      <c r="K879" s="98"/>
      <c r="L879" s="245">
        <f>+L880+SUM(L885:L889)</f>
        <v>4639.3999168005612</v>
      </c>
      <c r="M879" s="96">
        <v>296</v>
      </c>
      <c r="N879" s="100"/>
      <c r="O879" s="101"/>
      <c r="P879" s="245">
        <f>+P880+SUM(P885:P889)</f>
        <v>40</v>
      </c>
      <c r="Q879" s="102"/>
      <c r="R879" s="103">
        <f t="shared" ref="R879" si="316">+R880+SUM(R885:R889)</f>
        <v>4679.3999168005612</v>
      </c>
    </row>
    <row r="880" spans="2:18">
      <c r="B880" s="219"/>
      <c r="C880" s="257"/>
      <c r="D880" s="259"/>
      <c r="E880" s="246"/>
      <c r="F880" s="223" t="s">
        <v>27</v>
      </c>
      <c r="G880" s="224" t="s">
        <v>28</v>
      </c>
      <c r="H880" s="38">
        <v>3557</v>
      </c>
      <c r="I880" s="38">
        <v>3557</v>
      </c>
      <c r="J880" s="39">
        <v>1944</v>
      </c>
      <c r="K880" s="42">
        <v>1180</v>
      </c>
      <c r="L880" s="225">
        <f>SUM(L881:L884)</f>
        <v>1814.3999168005616</v>
      </c>
      <c r="M880" s="38">
        <v>0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1814.3999168005616</v>
      </c>
    </row>
    <row r="881" spans="2:18">
      <c r="B881" s="219"/>
      <c r="C881" s="257"/>
      <c r="D881" s="259"/>
      <c r="E881" s="246"/>
      <c r="F881" s="226"/>
      <c r="G881" s="227" t="s">
        <v>29</v>
      </c>
      <c r="H881" s="47">
        <v>79</v>
      </c>
      <c r="I881" s="48">
        <v>79</v>
      </c>
      <c r="J881" s="48">
        <v>34</v>
      </c>
      <c r="K881" s="51">
        <v>34</v>
      </c>
      <c r="L881" s="228">
        <f>J881*(1-Q881)+K881*Q881</f>
        <v>34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0.1056456879915066</v>
      </c>
      <c r="R881" s="53">
        <f t="shared" ref="R881:R884" si="318">L881+P881</f>
        <v>34</v>
      </c>
    </row>
    <row r="882" spans="2:18">
      <c r="B882" s="219"/>
      <c r="C882" s="257"/>
      <c r="D882" s="259"/>
      <c r="E882" s="246"/>
      <c r="F882" s="226"/>
      <c r="G882" s="230" t="s">
        <v>30</v>
      </c>
      <c r="H882" s="47">
        <v>3346</v>
      </c>
      <c r="I882" s="48">
        <v>3346</v>
      </c>
      <c r="J882" s="48">
        <v>1860</v>
      </c>
      <c r="K882" s="51">
        <v>1123</v>
      </c>
      <c r="L882" s="231">
        <f>J882*(1-Q882)+K882*Q882</f>
        <v>1743.072535852662</v>
      </c>
      <c r="M882" s="48">
        <v>0</v>
      </c>
      <c r="N882" s="48">
        <v>0</v>
      </c>
      <c r="O882" s="51">
        <v>0</v>
      </c>
      <c r="P882" s="231">
        <f>N882*(1-Q882)+O882*Q882</f>
        <v>0</v>
      </c>
      <c r="Q882" s="229">
        <f>$Q$4</f>
        <v>0.15865327564089282</v>
      </c>
      <c r="R882" s="53">
        <f t="shared" si="318"/>
        <v>1743.072535852662</v>
      </c>
    </row>
    <row r="883" spans="2:18">
      <c r="B883" s="219"/>
      <c r="C883" s="257"/>
      <c r="D883" s="259"/>
      <c r="E883" s="246"/>
      <c r="F883" s="226"/>
      <c r="G883" s="230" t="s">
        <v>31</v>
      </c>
      <c r="H883" s="47">
        <v>132</v>
      </c>
      <c r="I883" s="48">
        <v>132</v>
      </c>
      <c r="J883" s="48">
        <v>51</v>
      </c>
      <c r="K883" s="51">
        <v>23</v>
      </c>
      <c r="L883" s="231">
        <f>J883*(1-Q883)+K883*Q883</f>
        <v>37.327380947899762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0.48830782328929417</v>
      </c>
      <c r="R883" s="53">
        <f t="shared" si="318"/>
        <v>37.327380947899762</v>
      </c>
    </row>
    <row r="884" spans="2:18">
      <c r="B884" s="219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0.38813826225570464</v>
      </c>
      <c r="R884" s="65">
        <f t="shared" si="318"/>
        <v>0</v>
      </c>
    </row>
    <row r="885" spans="2:18">
      <c r="B885" s="219"/>
      <c r="C885" s="257"/>
      <c r="D885" s="259"/>
      <c r="E885" s="246"/>
      <c r="F885" s="236" t="s">
        <v>33</v>
      </c>
      <c r="G885" s="237"/>
      <c r="H885" s="68">
        <v>3270</v>
      </c>
      <c r="I885" s="69">
        <v>3125</v>
      </c>
      <c r="J885" s="70"/>
      <c r="K885" s="71"/>
      <c r="L885" s="72">
        <v>1788</v>
      </c>
      <c r="M885" s="69">
        <v>145</v>
      </c>
      <c r="N885" s="70"/>
      <c r="O885" s="71"/>
      <c r="P885" s="72">
        <v>19</v>
      </c>
      <c r="Q885" s="73"/>
      <c r="R885" s="74">
        <f t="shared" ref="R885:R889" si="319">+L885+P885</f>
        <v>1807</v>
      </c>
    </row>
    <row r="886" spans="2:18">
      <c r="B886" s="219"/>
      <c r="C886" s="257"/>
      <c r="D886" s="259"/>
      <c r="E886" s="246"/>
      <c r="F886" s="236" t="s">
        <v>34</v>
      </c>
      <c r="G886" s="237"/>
      <c r="H886" s="75">
        <v>2128</v>
      </c>
      <c r="I886" s="76">
        <v>2085</v>
      </c>
      <c r="J886" s="77"/>
      <c r="K886" s="78"/>
      <c r="L886" s="79">
        <v>697</v>
      </c>
      <c r="M886" s="76">
        <v>43</v>
      </c>
      <c r="N886" s="77"/>
      <c r="O886" s="78"/>
      <c r="P886" s="79">
        <v>21</v>
      </c>
      <c r="Q886" s="80"/>
      <c r="R886" s="81">
        <f t="shared" si="319"/>
        <v>718</v>
      </c>
    </row>
    <row r="887" spans="2:18">
      <c r="B887" s="219"/>
      <c r="C887" s="257"/>
      <c r="D887" s="259"/>
      <c r="E887" s="246"/>
      <c r="F887" s="236" t="s">
        <v>35</v>
      </c>
      <c r="G887" s="237"/>
      <c r="H887" s="75">
        <v>1530</v>
      </c>
      <c r="I887" s="76">
        <v>1423</v>
      </c>
      <c r="J887" s="77"/>
      <c r="K887" s="78"/>
      <c r="L887" s="79">
        <v>340</v>
      </c>
      <c r="M887" s="76">
        <v>107</v>
      </c>
      <c r="N887" s="77"/>
      <c r="O887" s="78"/>
      <c r="P887" s="79">
        <v>0</v>
      </c>
      <c r="Q887" s="80"/>
      <c r="R887" s="81">
        <f t="shared" si="319"/>
        <v>340</v>
      </c>
    </row>
    <row r="888" spans="2:18">
      <c r="B888" s="219"/>
      <c r="C888" s="257"/>
      <c r="D888" s="259"/>
      <c r="E888" s="246"/>
      <c r="F888" s="236" t="s">
        <v>36</v>
      </c>
      <c r="G888" s="237"/>
      <c r="H888" s="75">
        <v>170</v>
      </c>
      <c r="I888" s="76">
        <v>170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219"/>
      <c r="C889" s="257"/>
      <c r="D889" s="259"/>
      <c r="E889" s="247"/>
      <c r="F889" s="239" t="s">
        <v>37</v>
      </c>
      <c r="G889" s="240"/>
      <c r="H889" s="85">
        <v>22</v>
      </c>
      <c r="I889" s="86">
        <v>22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219"/>
      <c r="C890" s="257"/>
      <c r="D890" s="259"/>
      <c r="E890" s="242" t="s">
        <v>75</v>
      </c>
      <c r="F890" s="243" t="s">
        <v>26</v>
      </c>
      <c r="G890" s="244"/>
      <c r="H890" s="96">
        <v>4493</v>
      </c>
      <c r="I890" s="96">
        <v>4334</v>
      </c>
      <c r="J890" s="97"/>
      <c r="K890" s="98"/>
      <c r="L890" s="245">
        <f>+L891+SUM(L896:L900)</f>
        <v>2131.9053424819786</v>
      </c>
      <c r="M890" s="96">
        <v>159</v>
      </c>
      <c r="N890" s="100"/>
      <c r="O890" s="101"/>
      <c r="P890" s="245">
        <f>+P891+SUM(P896:P900)</f>
        <v>56</v>
      </c>
      <c r="Q890" s="102"/>
      <c r="R890" s="103">
        <f t="shared" ref="R890" si="320">+R891+SUM(R896:R900)</f>
        <v>2187.9053424819786</v>
      </c>
    </row>
    <row r="891" spans="2:18">
      <c r="B891" s="219"/>
      <c r="C891" s="257"/>
      <c r="D891" s="259"/>
      <c r="E891" s="246"/>
      <c r="F891" s="223" t="s">
        <v>27</v>
      </c>
      <c r="G891" s="224" t="s">
        <v>28</v>
      </c>
      <c r="H891" s="38">
        <v>1741</v>
      </c>
      <c r="I891" s="38">
        <v>1741</v>
      </c>
      <c r="J891" s="39">
        <v>1192</v>
      </c>
      <c r="K891" s="42">
        <v>718</v>
      </c>
      <c r="L891" s="225">
        <f>SUM(L892:L895)</f>
        <v>1093.9053424819783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1093.9053424819783</v>
      </c>
    </row>
    <row r="892" spans="2:18">
      <c r="B892" s="219"/>
      <c r="C892" s="257"/>
      <c r="D892" s="259"/>
      <c r="E892" s="246"/>
      <c r="F892" s="226"/>
      <c r="G892" s="227" t="s">
        <v>29</v>
      </c>
      <c r="H892" s="47">
        <v>47</v>
      </c>
      <c r="I892" s="48">
        <v>47</v>
      </c>
      <c r="J892" s="48">
        <v>17</v>
      </c>
      <c r="K892" s="51">
        <v>32</v>
      </c>
      <c r="L892" s="228">
        <f>J892*(1-Q892)+K892*Q892</f>
        <v>18.584685319872598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0.1056456879915066</v>
      </c>
      <c r="R892" s="53">
        <f t="shared" ref="R892:R895" si="322">L892+P892</f>
        <v>18.584685319872598</v>
      </c>
    </row>
    <row r="893" spans="2:18">
      <c r="B893" s="219"/>
      <c r="C893" s="257"/>
      <c r="D893" s="259"/>
      <c r="E893" s="246"/>
      <c r="F893" s="226"/>
      <c r="G893" s="230" t="s">
        <v>30</v>
      </c>
      <c r="H893" s="47">
        <v>1554</v>
      </c>
      <c r="I893" s="48">
        <v>1554</v>
      </c>
      <c r="J893" s="48">
        <v>1093</v>
      </c>
      <c r="K893" s="51">
        <v>668</v>
      </c>
      <c r="L893" s="231">
        <f>J893*(1-Q893)+K893*Q893</f>
        <v>1025.5723578526206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0.15865327564089282</v>
      </c>
      <c r="R893" s="53">
        <f t="shared" si="322"/>
        <v>1025.5723578526206</v>
      </c>
    </row>
    <row r="894" spans="2:18">
      <c r="B894" s="219"/>
      <c r="C894" s="257"/>
      <c r="D894" s="259"/>
      <c r="E894" s="246"/>
      <c r="F894" s="226"/>
      <c r="G894" s="230" t="s">
        <v>31</v>
      </c>
      <c r="H894" s="47">
        <v>140</v>
      </c>
      <c r="I894" s="48">
        <v>140</v>
      </c>
      <c r="J894" s="48">
        <v>81</v>
      </c>
      <c r="K894" s="51">
        <v>17</v>
      </c>
      <c r="L894" s="231">
        <f>J894*(1-Q894)+K894*Q894</f>
        <v>49.748299309485176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0.48830782328929417</v>
      </c>
      <c r="R894" s="53">
        <f t="shared" si="322"/>
        <v>49.748299309485176</v>
      </c>
    </row>
    <row r="895" spans="2:18">
      <c r="B895" s="219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0.38813826225570464</v>
      </c>
      <c r="R895" s="65">
        <f t="shared" si="322"/>
        <v>0</v>
      </c>
    </row>
    <row r="896" spans="2:18">
      <c r="B896" s="219"/>
      <c r="C896" s="257"/>
      <c r="D896" s="259"/>
      <c r="E896" s="246"/>
      <c r="F896" s="236" t="s">
        <v>33</v>
      </c>
      <c r="G896" s="237"/>
      <c r="H896" s="68">
        <v>1242</v>
      </c>
      <c r="I896" s="69">
        <v>1181</v>
      </c>
      <c r="J896" s="70"/>
      <c r="K896" s="71"/>
      <c r="L896" s="72">
        <v>670</v>
      </c>
      <c r="M896" s="69">
        <v>61</v>
      </c>
      <c r="N896" s="70"/>
      <c r="O896" s="71"/>
      <c r="P896" s="72">
        <v>19</v>
      </c>
      <c r="Q896" s="73"/>
      <c r="R896" s="74">
        <f t="shared" ref="R896:R900" si="323">+L896+P896</f>
        <v>689</v>
      </c>
    </row>
    <row r="897" spans="2:18">
      <c r="B897" s="219"/>
      <c r="C897" s="257"/>
      <c r="D897" s="259"/>
      <c r="E897" s="246"/>
      <c r="F897" s="236" t="s">
        <v>34</v>
      </c>
      <c r="G897" s="237"/>
      <c r="H897" s="75">
        <v>848</v>
      </c>
      <c r="I897" s="76">
        <v>786</v>
      </c>
      <c r="J897" s="77"/>
      <c r="K897" s="78"/>
      <c r="L897" s="79">
        <v>284</v>
      </c>
      <c r="M897" s="76">
        <v>62</v>
      </c>
      <c r="N897" s="77"/>
      <c r="O897" s="78"/>
      <c r="P897" s="79">
        <v>20</v>
      </c>
      <c r="Q897" s="80"/>
      <c r="R897" s="81">
        <f t="shared" si="323"/>
        <v>304</v>
      </c>
    </row>
    <row r="898" spans="2:18">
      <c r="B898" s="219"/>
      <c r="C898" s="257"/>
      <c r="D898" s="259"/>
      <c r="E898" s="246"/>
      <c r="F898" s="236" t="s">
        <v>35</v>
      </c>
      <c r="G898" s="237"/>
      <c r="H898" s="75">
        <v>471</v>
      </c>
      <c r="I898" s="76">
        <v>454</v>
      </c>
      <c r="J898" s="77"/>
      <c r="K898" s="78"/>
      <c r="L898" s="79">
        <v>74</v>
      </c>
      <c r="M898" s="76">
        <v>17</v>
      </c>
      <c r="N898" s="77"/>
      <c r="O898" s="78"/>
      <c r="P898" s="79">
        <v>17</v>
      </c>
      <c r="Q898" s="80"/>
      <c r="R898" s="81">
        <f t="shared" si="323"/>
        <v>91</v>
      </c>
    </row>
    <row r="899" spans="2:18">
      <c r="B899" s="219"/>
      <c r="C899" s="257"/>
      <c r="D899" s="259"/>
      <c r="E899" s="246"/>
      <c r="F899" s="236" t="s">
        <v>36</v>
      </c>
      <c r="G899" s="237"/>
      <c r="H899" s="75">
        <v>183</v>
      </c>
      <c r="I899" s="76">
        <v>172</v>
      </c>
      <c r="J899" s="77"/>
      <c r="K899" s="78"/>
      <c r="L899" s="79">
        <v>10</v>
      </c>
      <c r="M899" s="76">
        <v>12</v>
      </c>
      <c r="N899" s="77"/>
      <c r="O899" s="78"/>
      <c r="P899" s="79">
        <v>0</v>
      </c>
      <c r="Q899" s="80"/>
      <c r="R899" s="81">
        <f t="shared" si="323"/>
        <v>10</v>
      </c>
    </row>
    <row r="900" spans="2:18" ht="18.5" thickBot="1">
      <c r="B900" s="219"/>
      <c r="C900" s="257"/>
      <c r="D900" s="259"/>
      <c r="E900" s="247"/>
      <c r="F900" s="239" t="s">
        <v>37</v>
      </c>
      <c r="G900" s="240"/>
      <c r="H900" s="85">
        <v>7</v>
      </c>
      <c r="I900" s="86">
        <v>0</v>
      </c>
      <c r="J900" s="87"/>
      <c r="K900" s="88"/>
      <c r="L900" s="89">
        <v>0</v>
      </c>
      <c r="M900" s="86">
        <v>7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219"/>
      <c r="C901" s="257"/>
      <c r="D901" s="259"/>
      <c r="E901" s="242" t="s">
        <v>76</v>
      </c>
      <c r="F901" s="243" t="s">
        <v>26</v>
      </c>
      <c r="G901" s="244"/>
      <c r="H901" s="96">
        <v>661</v>
      </c>
      <c r="I901" s="96">
        <v>632</v>
      </c>
      <c r="J901" s="97"/>
      <c r="K901" s="98"/>
      <c r="L901" s="245">
        <f>+L902+SUM(L907:L911)</f>
        <v>377.85404439960075</v>
      </c>
      <c r="M901" s="96">
        <v>29</v>
      </c>
      <c r="N901" s="100"/>
      <c r="O901" s="101"/>
      <c r="P901" s="245">
        <f>+P902+SUM(P907:P911)</f>
        <v>25.826934487182143</v>
      </c>
      <c r="Q901" s="102"/>
      <c r="R901" s="103">
        <f t="shared" ref="R901" si="324">+R902+SUM(R907:R911)</f>
        <v>403.6809788867829</v>
      </c>
    </row>
    <row r="902" spans="2:18">
      <c r="B902" s="219"/>
      <c r="C902" s="257"/>
      <c r="D902" s="259"/>
      <c r="E902" s="246"/>
      <c r="F902" s="223" t="s">
        <v>27</v>
      </c>
      <c r="G902" s="224" t="s">
        <v>28</v>
      </c>
      <c r="H902" s="38">
        <v>226</v>
      </c>
      <c r="I902" s="38">
        <v>197</v>
      </c>
      <c r="J902" s="39">
        <v>141</v>
      </c>
      <c r="K902" s="42">
        <v>106</v>
      </c>
      <c r="L902" s="225">
        <f>SUM(L903:L906)</f>
        <v>128.85404439960072</v>
      </c>
      <c r="M902" s="38">
        <v>29</v>
      </c>
      <c r="N902" s="39">
        <v>29</v>
      </c>
      <c r="O902" s="42">
        <v>9</v>
      </c>
      <c r="P902" s="225">
        <f>SUM(P903:P906)</f>
        <v>25.826934487182143</v>
      </c>
      <c r="Q902" s="43"/>
      <c r="R902" s="44">
        <f t="shared" ref="R902" si="325">SUM(R903:R906)</f>
        <v>154.68097888678287</v>
      </c>
    </row>
    <row r="903" spans="2:18">
      <c r="B903" s="219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0.1056456879915066</v>
      </c>
      <c r="R903" s="53">
        <f t="shared" ref="R903:R906" si="326">L903+P903</f>
        <v>0</v>
      </c>
    </row>
    <row r="904" spans="2:18">
      <c r="B904" s="219"/>
      <c r="C904" s="257"/>
      <c r="D904" s="259"/>
      <c r="E904" s="246"/>
      <c r="F904" s="226"/>
      <c r="G904" s="230" t="s">
        <v>30</v>
      </c>
      <c r="H904" s="47">
        <v>206</v>
      </c>
      <c r="I904" s="48">
        <v>178</v>
      </c>
      <c r="J904" s="48">
        <v>121</v>
      </c>
      <c r="K904" s="51">
        <v>106</v>
      </c>
      <c r="L904" s="231">
        <f>J904*(1-Q904)+K904*Q904</f>
        <v>118.62020086538661</v>
      </c>
      <c r="M904" s="48">
        <v>29</v>
      </c>
      <c r="N904" s="48">
        <v>29</v>
      </c>
      <c r="O904" s="51">
        <v>9</v>
      </c>
      <c r="P904" s="231">
        <f>N904*(1-Q904)+O904*Q904</f>
        <v>25.826934487182143</v>
      </c>
      <c r="Q904" s="229">
        <f>$Q$4</f>
        <v>0.15865327564089282</v>
      </c>
      <c r="R904" s="53">
        <f t="shared" si="326"/>
        <v>144.44713535256875</v>
      </c>
    </row>
    <row r="905" spans="2:18">
      <c r="B905" s="219"/>
      <c r="C905" s="257"/>
      <c r="D905" s="259"/>
      <c r="E905" s="246"/>
      <c r="F905" s="226"/>
      <c r="G905" s="230" t="s">
        <v>31</v>
      </c>
      <c r="H905" s="47">
        <v>20</v>
      </c>
      <c r="I905" s="48">
        <v>20</v>
      </c>
      <c r="J905" s="48">
        <v>20</v>
      </c>
      <c r="K905" s="51">
        <v>0</v>
      </c>
      <c r="L905" s="231">
        <f>J905*(1-Q905)+K905*Q905</f>
        <v>10.233843534214117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0.48830782328929417</v>
      </c>
      <c r="R905" s="53">
        <f t="shared" si="326"/>
        <v>10.233843534214117</v>
      </c>
    </row>
    <row r="906" spans="2:18">
      <c r="B906" s="219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0.38813826225570464</v>
      </c>
      <c r="R906" s="65">
        <f t="shared" si="326"/>
        <v>0</v>
      </c>
    </row>
    <row r="907" spans="2:18">
      <c r="B907" s="219"/>
      <c r="C907" s="257"/>
      <c r="D907" s="259"/>
      <c r="E907" s="246"/>
      <c r="F907" s="236" t="s">
        <v>33</v>
      </c>
      <c r="G907" s="237"/>
      <c r="H907" s="68">
        <v>311</v>
      </c>
      <c r="I907" s="69">
        <v>311</v>
      </c>
      <c r="J907" s="70"/>
      <c r="K907" s="71"/>
      <c r="L907" s="72">
        <v>221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221</v>
      </c>
    </row>
    <row r="908" spans="2:18">
      <c r="B908" s="219"/>
      <c r="C908" s="257"/>
      <c r="D908" s="259"/>
      <c r="E908" s="246"/>
      <c r="F908" s="236" t="s">
        <v>34</v>
      </c>
      <c r="G908" s="237"/>
      <c r="H908" s="75">
        <v>40</v>
      </c>
      <c r="I908" s="76">
        <v>40</v>
      </c>
      <c r="J908" s="77"/>
      <c r="K908" s="78"/>
      <c r="L908" s="79">
        <v>28</v>
      </c>
      <c r="M908" s="76">
        <v>0</v>
      </c>
      <c r="N908" s="77"/>
      <c r="O908" s="78"/>
      <c r="P908" s="79">
        <v>0</v>
      </c>
      <c r="Q908" s="80"/>
      <c r="R908" s="81">
        <f t="shared" si="327"/>
        <v>28</v>
      </c>
    </row>
    <row r="909" spans="2:18">
      <c r="B909" s="219"/>
      <c r="C909" s="257"/>
      <c r="D909" s="259"/>
      <c r="E909" s="246"/>
      <c r="F909" s="236" t="s">
        <v>35</v>
      </c>
      <c r="G909" s="237"/>
      <c r="H909" s="75">
        <v>62</v>
      </c>
      <c r="I909" s="76">
        <v>62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219"/>
      <c r="C910" s="257"/>
      <c r="D910" s="259"/>
      <c r="E910" s="246"/>
      <c r="F910" s="236" t="s">
        <v>36</v>
      </c>
      <c r="G910" s="237"/>
      <c r="H910" s="75">
        <v>18</v>
      </c>
      <c r="I910" s="76">
        <v>18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219"/>
      <c r="C911" s="257"/>
      <c r="D911" s="259"/>
      <c r="E911" s="247"/>
      <c r="F911" s="239" t="s">
        <v>37</v>
      </c>
      <c r="G911" s="240"/>
      <c r="H911" s="85">
        <v>4</v>
      </c>
      <c r="I911" s="86">
        <v>4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219"/>
      <c r="C912" s="257"/>
      <c r="D912" s="259"/>
      <c r="E912" s="242" t="s">
        <v>77</v>
      </c>
      <c r="F912" s="243" t="s">
        <v>26</v>
      </c>
      <c r="G912" s="244"/>
      <c r="H912" s="96">
        <v>231</v>
      </c>
      <c r="I912" s="96">
        <v>231</v>
      </c>
      <c r="J912" s="97"/>
      <c r="K912" s="98"/>
      <c r="L912" s="245">
        <f>+L913+SUM(L918:L922)</f>
        <v>185.57212051923196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185.57212051923196</v>
      </c>
    </row>
    <row r="913" spans="2:18">
      <c r="B913" s="219"/>
      <c r="C913" s="257"/>
      <c r="D913" s="259"/>
      <c r="E913" s="246"/>
      <c r="F913" s="223" t="s">
        <v>27</v>
      </c>
      <c r="G913" s="224" t="s">
        <v>28</v>
      </c>
      <c r="H913" s="38">
        <v>63</v>
      </c>
      <c r="I913" s="38">
        <v>63</v>
      </c>
      <c r="J913" s="39">
        <v>63</v>
      </c>
      <c r="K913" s="42">
        <v>53</v>
      </c>
      <c r="L913" s="225">
        <f>SUM(L914:L917)</f>
        <v>61.572120519231966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61.572120519231966</v>
      </c>
    </row>
    <row r="914" spans="2:18">
      <c r="B914" s="219"/>
      <c r="C914" s="257"/>
      <c r="D914" s="259"/>
      <c r="E914" s="246"/>
      <c r="F914" s="226"/>
      <c r="G914" s="227" t="s">
        <v>29</v>
      </c>
      <c r="H914" s="47">
        <v>12</v>
      </c>
      <c r="I914" s="48">
        <v>12</v>
      </c>
      <c r="J914" s="48">
        <v>12</v>
      </c>
      <c r="K914" s="51">
        <v>12</v>
      </c>
      <c r="L914" s="228">
        <f>J914*(1-Q914)+K914*Q914</f>
        <v>11.999999999999998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0.1056456879915066</v>
      </c>
      <c r="R914" s="53">
        <f t="shared" ref="R914:R917" si="330">L914+P914</f>
        <v>11.999999999999998</v>
      </c>
    </row>
    <row r="915" spans="2:18">
      <c r="B915" s="219"/>
      <c r="C915" s="257"/>
      <c r="D915" s="259"/>
      <c r="E915" s="246"/>
      <c r="F915" s="226"/>
      <c r="G915" s="230" t="s">
        <v>30</v>
      </c>
      <c r="H915" s="47">
        <v>24</v>
      </c>
      <c r="I915" s="48">
        <v>24</v>
      </c>
      <c r="J915" s="48">
        <v>24</v>
      </c>
      <c r="K915" s="51">
        <v>15</v>
      </c>
      <c r="L915" s="231">
        <f>J915*(1-Q915)+K915*Q915</f>
        <v>22.572120519231966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0.15865327564089282</v>
      </c>
      <c r="R915" s="53">
        <f t="shared" si="330"/>
        <v>22.572120519231966</v>
      </c>
    </row>
    <row r="916" spans="2:18">
      <c r="B916" s="219"/>
      <c r="C916" s="257"/>
      <c r="D916" s="259"/>
      <c r="E916" s="246"/>
      <c r="F916" s="226"/>
      <c r="G916" s="230" t="s">
        <v>31</v>
      </c>
      <c r="H916" s="47">
        <v>27</v>
      </c>
      <c r="I916" s="48">
        <v>27</v>
      </c>
      <c r="J916" s="48">
        <v>27</v>
      </c>
      <c r="K916" s="51">
        <v>27</v>
      </c>
      <c r="L916" s="231">
        <f>J916*(1-Q916)+K916*Q916</f>
        <v>27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0.48830782328929417</v>
      </c>
      <c r="R916" s="53">
        <f t="shared" si="330"/>
        <v>27</v>
      </c>
    </row>
    <row r="917" spans="2:18">
      <c r="B917" s="219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0.38813826225570464</v>
      </c>
      <c r="R917" s="65">
        <f t="shared" si="330"/>
        <v>0</v>
      </c>
    </row>
    <row r="918" spans="2:18">
      <c r="B918" s="219"/>
      <c r="C918" s="257"/>
      <c r="D918" s="259"/>
      <c r="E918" s="246"/>
      <c r="F918" s="236" t="s">
        <v>33</v>
      </c>
      <c r="G918" s="237"/>
      <c r="H918" s="68">
        <v>81</v>
      </c>
      <c r="I918" s="69">
        <v>81</v>
      </c>
      <c r="J918" s="70"/>
      <c r="K918" s="71"/>
      <c r="L918" s="72">
        <v>46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46</v>
      </c>
    </row>
    <row r="919" spans="2:18">
      <c r="B919" s="219"/>
      <c r="C919" s="257"/>
      <c r="D919" s="259"/>
      <c r="E919" s="246"/>
      <c r="F919" s="236" t="s">
        <v>34</v>
      </c>
      <c r="G919" s="237"/>
      <c r="H919" s="75">
        <v>27</v>
      </c>
      <c r="I919" s="76">
        <v>27</v>
      </c>
      <c r="J919" s="77"/>
      <c r="K919" s="78"/>
      <c r="L919" s="79">
        <v>27</v>
      </c>
      <c r="M919" s="76">
        <v>0</v>
      </c>
      <c r="N919" s="77"/>
      <c r="O919" s="78"/>
      <c r="P919" s="79">
        <v>0</v>
      </c>
      <c r="Q919" s="80"/>
      <c r="R919" s="81">
        <f t="shared" si="331"/>
        <v>27</v>
      </c>
    </row>
    <row r="920" spans="2:18">
      <c r="B920" s="219"/>
      <c r="C920" s="257"/>
      <c r="D920" s="259"/>
      <c r="E920" s="246"/>
      <c r="F920" s="236" t="s">
        <v>35</v>
      </c>
      <c r="G920" s="237"/>
      <c r="H920" s="75">
        <v>60</v>
      </c>
      <c r="I920" s="76">
        <v>60</v>
      </c>
      <c r="J920" s="77"/>
      <c r="K920" s="78"/>
      <c r="L920" s="79">
        <v>51</v>
      </c>
      <c r="M920" s="76">
        <v>0</v>
      </c>
      <c r="N920" s="77"/>
      <c r="O920" s="78"/>
      <c r="P920" s="79">
        <v>0</v>
      </c>
      <c r="Q920" s="80"/>
      <c r="R920" s="81">
        <f t="shared" si="331"/>
        <v>51</v>
      </c>
    </row>
    <row r="921" spans="2:18">
      <c r="B921" s="219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219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219"/>
      <c r="C923" s="257"/>
      <c r="D923" s="259"/>
      <c r="E923" s="242" t="s">
        <v>51</v>
      </c>
      <c r="F923" s="243" t="s">
        <v>26</v>
      </c>
      <c r="G923" s="244"/>
      <c r="H923" s="96">
        <v>20204</v>
      </c>
      <c r="I923" s="96">
        <v>20074</v>
      </c>
      <c r="J923" s="97"/>
      <c r="K923" s="98"/>
      <c r="L923" s="245">
        <f>+L924+SUM(L929:L933)</f>
        <v>5587.931952693013</v>
      </c>
      <c r="M923" s="96">
        <v>130</v>
      </c>
      <c r="N923" s="100"/>
      <c r="O923" s="101"/>
      <c r="P923" s="245">
        <f>+P924+SUM(P929:P933)</f>
        <v>50.086331247516114</v>
      </c>
      <c r="Q923" s="102"/>
      <c r="R923" s="103">
        <f t="shared" ref="R923" si="332">+R924+SUM(R929:R933)</f>
        <v>5638.0182839405297</v>
      </c>
    </row>
    <row r="924" spans="2:18">
      <c r="B924" s="219"/>
      <c r="C924" s="257"/>
      <c r="D924" s="259"/>
      <c r="E924" s="246"/>
      <c r="F924" s="223" t="s">
        <v>27</v>
      </c>
      <c r="G924" s="224" t="s">
        <v>28</v>
      </c>
      <c r="H924" s="38">
        <v>16074</v>
      </c>
      <c r="I924" s="38">
        <v>15995</v>
      </c>
      <c r="J924" s="39">
        <v>5537</v>
      </c>
      <c r="K924" s="42">
        <v>3508</v>
      </c>
      <c r="L924" s="225">
        <f>SUM(L925:L928)</f>
        <v>4887.931952693013</v>
      </c>
      <c r="M924" s="38">
        <v>79</v>
      </c>
      <c r="N924" s="39">
        <v>49</v>
      </c>
      <c r="O924" s="42">
        <v>8</v>
      </c>
      <c r="P924" s="225">
        <f>SUM(P925:P928)</f>
        <v>33.086331247516114</v>
      </c>
      <c r="Q924" s="43"/>
      <c r="R924" s="44">
        <f t="shared" ref="R924" si="333">SUM(R925:R928)</f>
        <v>4921.0182839405297</v>
      </c>
    </row>
    <row r="925" spans="2:18">
      <c r="B925" s="219"/>
      <c r="C925" s="257"/>
      <c r="D925" s="259"/>
      <c r="E925" s="246"/>
      <c r="F925" s="226"/>
      <c r="G925" s="227" t="s">
        <v>29</v>
      </c>
      <c r="H925" s="47">
        <v>3596</v>
      </c>
      <c r="I925" s="48">
        <v>3596</v>
      </c>
      <c r="J925" s="48">
        <v>503</v>
      </c>
      <c r="K925" s="51">
        <v>305</v>
      </c>
      <c r="L925" s="228">
        <f>J925*(1-Q925)+K925*Q925</f>
        <v>482.08215377768164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0.1056456879915066</v>
      </c>
      <c r="R925" s="53">
        <f t="shared" ref="R925:R928" si="334">L925+P925</f>
        <v>482.08215377768164</v>
      </c>
    </row>
    <row r="926" spans="2:18">
      <c r="B926" s="219"/>
      <c r="C926" s="257"/>
      <c r="D926" s="259"/>
      <c r="E926" s="246"/>
      <c r="F926" s="226"/>
      <c r="G926" s="230" t="s">
        <v>30</v>
      </c>
      <c r="H926" s="47">
        <v>3371</v>
      </c>
      <c r="I926" s="48">
        <v>3371</v>
      </c>
      <c r="J926" s="48">
        <v>1466</v>
      </c>
      <c r="K926" s="51">
        <v>1044</v>
      </c>
      <c r="L926" s="231">
        <f>J926*(1-Q926)+K926*Q926</f>
        <v>1399.0483176795433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0.15865327564089282</v>
      </c>
      <c r="R926" s="53">
        <f t="shared" si="334"/>
        <v>1399.0483176795433</v>
      </c>
    </row>
    <row r="927" spans="2:18">
      <c r="B927" s="219"/>
      <c r="C927" s="257"/>
      <c r="D927" s="259"/>
      <c r="E927" s="246"/>
      <c r="F927" s="226"/>
      <c r="G927" s="230" t="s">
        <v>31</v>
      </c>
      <c r="H927" s="47">
        <v>1505</v>
      </c>
      <c r="I927" s="48">
        <v>1505</v>
      </c>
      <c r="J927" s="48">
        <v>430</v>
      </c>
      <c r="K927" s="51">
        <v>291</v>
      </c>
      <c r="L927" s="231">
        <f>J927*(1-Q927)+K927*Q927</f>
        <v>362.12521256278814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0.48830782328929417</v>
      </c>
      <c r="R927" s="53">
        <f t="shared" si="334"/>
        <v>362.12521256278814</v>
      </c>
    </row>
    <row r="928" spans="2:18">
      <c r="B928" s="219"/>
      <c r="C928" s="257"/>
      <c r="D928" s="259"/>
      <c r="E928" s="246"/>
      <c r="F928" s="232"/>
      <c r="G928" s="233" t="s">
        <v>32</v>
      </c>
      <c r="H928" s="58">
        <v>7601</v>
      </c>
      <c r="I928" s="59">
        <v>7523</v>
      </c>
      <c r="J928" s="60">
        <v>3138</v>
      </c>
      <c r="K928" s="63">
        <v>1867</v>
      </c>
      <c r="L928" s="234">
        <f>J928*(1-Q928)+K928*Q928</f>
        <v>2644.6762686729999</v>
      </c>
      <c r="M928" s="59">
        <v>79</v>
      </c>
      <c r="N928" s="60">
        <v>49</v>
      </c>
      <c r="O928" s="63">
        <v>8</v>
      </c>
      <c r="P928" s="234">
        <f>N928*(1-Q928)+O928*Q928</f>
        <v>33.086331247516114</v>
      </c>
      <c r="Q928" s="235">
        <f>$Q$6</f>
        <v>0.38813826225570464</v>
      </c>
      <c r="R928" s="65">
        <f t="shared" si="334"/>
        <v>2677.7625999205161</v>
      </c>
    </row>
    <row r="929" spans="2:18">
      <c r="B929" s="219"/>
      <c r="C929" s="257"/>
      <c r="D929" s="259"/>
      <c r="E929" s="246"/>
      <c r="F929" s="236" t="s">
        <v>33</v>
      </c>
      <c r="G929" s="237"/>
      <c r="H929" s="68">
        <v>2471</v>
      </c>
      <c r="I929" s="69">
        <v>2449</v>
      </c>
      <c r="J929" s="70"/>
      <c r="K929" s="71"/>
      <c r="L929" s="72">
        <v>552</v>
      </c>
      <c r="M929" s="69">
        <v>21</v>
      </c>
      <c r="N929" s="70"/>
      <c r="O929" s="71"/>
      <c r="P929" s="72">
        <v>9</v>
      </c>
      <c r="Q929" s="73"/>
      <c r="R929" s="74">
        <f t="shared" ref="R929:R933" si="335">+L929+P929</f>
        <v>561</v>
      </c>
    </row>
    <row r="930" spans="2:18">
      <c r="B930" s="219"/>
      <c r="C930" s="257"/>
      <c r="D930" s="259"/>
      <c r="E930" s="246"/>
      <c r="F930" s="236" t="s">
        <v>34</v>
      </c>
      <c r="G930" s="237"/>
      <c r="H930" s="75">
        <v>903</v>
      </c>
      <c r="I930" s="76">
        <v>887</v>
      </c>
      <c r="J930" s="77"/>
      <c r="K930" s="78"/>
      <c r="L930" s="79">
        <v>85</v>
      </c>
      <c r="M930" s="76">
        <v>15</v>
      </c>
      <c r="N930" s="77"/>
      <c r="O930" s="78"/>
      <c r="P930" s="79">
        <v>8</v>
      </c>
      <c r="Q930" s="80"/>
      <c r="R930" s="81">
        <f t="shared" si="335"/>
        <v>93</v>
      </c>
    </row>
    <row r="931" spans="2:18">
      <c r="B931" s="219"/>
      <c r="C931" s="257"/>
      <c r="D931" s="259"/>
      <c r="E931" s="246"/>
      <c r="F931" s="236" t="s">
        <v>35</v>
      </c>
      <c r="G931" s="237"/>
      <c r="H931" s="75">
        <v>483</v>
      </c>
      <c r="I931" s="76">
        <v>483</v>
      </c>
      <c r="J931" s="77"/>
      <c r="K931" s="78"/>
      <c r="L931" s="79">
        <v>63</v>
      </c>
      <c r="M931" s="76">
        <v>0</v>
      </c>
      <c r="N931" s="77"/>
      <c r="O931" s="78"/>
      <c r="P931" s="79">
        <v>0</v>
      </c>
      <c r="Q931" s="80"/>
      <c r="R931" s="81">
        <f t="shared" si="335"/>
        <v>63</v>
      </c>
    </row>
    <row r="932" spans="2:18">
      <c r="B932" s="219"/>
      <c r="C932" s="257"/>
      <c r="D932" s="259"/>
      <c r="E932" s="246"/>
      <c r="F932" s="236" t="s">
        <v>36</v>
      </c>
      <c r="G932" s="237"/>
      <c r="H932" s="75">
        <v>274</v>
      </c>
      <c r="I932" s="76">
        <v>259</v>
      </c>
      <c r="J932" s="77"/>
      <c r="K932" s="78"/>
      <c r="L932" s="79">
        <v>0</v>
      </c>
      <c r="M932" s="76">
        <v>15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219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219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15057</v>
      </c>
      <c r="I934" s="26">
        <v>12853</v>
      </c>
      <c r="J934" s="27"/>
      <c r="K934" s="28"/>
      <c r="L934" s="218">
        <f>+L935+SUM(L940:L944)</f>
        <v>5297.3864999895677</v>
      </c>
      <c r="M934" s="26">
        <v>2204</v>
      </c>
      <c r="N934" s="27"/>
      <c r="O934" s="28"/>
      <c r="P934" s="218">
        <f>+P935+SUM(P940:P944)</f>
        <v>1258.1509321096241</v>
      </c>
      <c r="Q934" s="30"/>
      <c r="R934" s="31">
        <f t="shared" ref="R934" si="336">+R935+SUM(R940:R944)</f>
        <v>6555.5374320991914</v>
      </c>
    </row>
    <row r="935" spans="2:18">
      <c r="B935" s="219"/>
      <c r="C935" s="257"/>
      <c r="D935" s="135"/>
      <c r="E935" s="222"/>
      <c r="F935" s="223" t="s">
        <v>27</v>
      </c>
      <c r="G935" s="224" t="s">
        <v>28</v>
      </c>
      <c r="H935" s="38">
        <v>8007</v>
      </c>
      <c r="I935" s="38">
        <v>7554</v>
      </c>
      <c r="J935" s="39">
        <v>3785</v>
      </c>
      <c r="K935" s="42">
        <v>2850</v>
      </c>
      <c r="L935" s="225">
        <f>SUM(L936:L939)</f>
        <v>3684.3864999895677</v>
      </c>
      <c r="M935" s="38">
        <v>453</v>
      </c>
      <c r="N935" s="39">
        <v>341</v>
      </c>
      <c r="O935" s="42">
        <v>256</v>
      </c>
      <c r="P935" s="225">
        <f>SUM(P936:P939)</f>
        <v>329.15093210962402</v>
      </c>
      <c r="Q935" s="43"/>
      <c r="R935" s="44">
        <f t="shared" ref="R935" si="337">SUM(R936:R939)</f>
        <v>4013.5374320991914</v>
      </c>
    </row>
    <row r="936" spans="2:18">
      <c r="B936" s="219"/>
      <c r="C936" s="257"/>
      <c r="D936" s="258"/>
      <c r="E936" s="222"/>
      <c r="F936" s="226"/>
      <c r="G936" s="227" t="s">
        <v>29</v>
      </c>
      <c r="H936" s="47">
        <v>3128</v>
      </c>
      <c r="I936" s="48">
        <v>3070</v>
      </c>
      <c r="J936" s="48">
        <v>1106</v>
      </c>
      <c r="K936" s="51">
        <v>733</v>
      </c>
      <c r="L936" s="228">
        <f>J936*(1-Q936)+K936*Q936</f>
        <v>1066.594158379168</v>
      </c>
      <c r="M936" s="48">
        <v>58</v>
      </c>
      <c r="N936" s="48">
        <v>58</v>
      </c>
      <c r="O936" s="51">
        <v>43</v>
      </c>
      <c r="P936" s="228">
        <f>N936*(1-Q936)+O936*Q936</f>
        <v>56.415314680127402</v>
      </c>
      <c r="Q936" s="229">
        <f>$Q$3</f>
        <v>0.1056456879915066</v>
      </c>
      <c r="R936" s="53">
        <f t="shared" ref="R936:R939" si="338">L936+P936</f>
        <v>1123.0094730592955</v>
      </c>
    </row>
    <row r="937" spans="2:18">
      <c r="B937" s="219"/>
      <c r="C937" s="257"/>
      <c r="D937" s="258"/>
      <c r="E937" s="222"/>
      <c r="F937" s="226"/>
      <c r="G937" s="230" t="s">
        <v>30</v>
      </c>
      <c r="H937" s="47">
        <v>3995</v>
      </c>
      <c r="I937" s="48">
        <v>3773</v>
      </c>
      <c r="J937" s="48">
        <v>2321</v>
      </c>
      <c r="K937" s="51">
        <v>1638</v>
      </c>
      <c r="L937" s="231">
        <f>J937*(1-Q937)+K937*Q937</f>
        <v>2212.6398127372704</v>
      </c>
      <c r="M937" s="48">
        <v>222</v>
      </c>
      <c r="N937" s="48">
        <v>141</v>
      </c>
      <c r="O937" s="51">
        <v>70</v>
      </c>
      <c r="P937" s="231">
        <f>N937*(1-Q937)+O937*Q937</f>
        <v>129.73561742949661</v>
      </c>
      <c r="Q937" s="229">
        <f>$Q$4</f>
        <v>0.15865327564089282</v>
      </c>
      <c r="R937" s="53">
        <f t="shared" si="338"/>
        <v>2342.3754301667668</v>
      </c>
    </row>
    <row r="938" spans="2:18">
      <c r="B938" s="219"/>
      <c r="C938" s="257"/>
      <c r="D938" s="258"/>
      <c r="E938" s="222"/>
      <c r="F938" s="226"/>
      <c r="G938" s="230" t="s">
        <v>31</v>
      </c>
      <c r="H938" s="47">
        <v>673</v>
      </c>
      <c r="I938" s="48">
        <v>518</v>
      </c>
      <c r="J938" s="48">
        <v>341</v>
      </c>
      <c r="K938" s="51">
        <v>339</v>
      </c>
      <c r="L938" s="231">
        <f>J938*(1-Q938)+K938*Q938</f>
        <v>340.02338435342142</v>
      </c>
      <c r="M938" s="48">
        <v>154</v>
      </c>
      <c r="N938" s="48">
        <v>130</v>
      </c>
      <c r="O938" s="51">
        <v>130</v>
      </c>
      <c r="P938" s="231">
        <f>N938*(1-Q938)+O938*Q938</f>
        <v>130</v>
      </c>
      <c r="Q938" s="229">
        <f>$Q$5</f>
        <v>0.48830782328929417</v>
      </c>
      <c r="R938" s="53">
        <f t="shared" si="338"/>
        <v>470.02338435342142</v>
      </c>
    </row>
    <row r="939" spans="2:18">
      <c r="B939" s="219"/>
      <c r="C939" s="257"/>
      <c r="D939" s="258"/>
      <c r="E939" s="222"/>
      <c r="F939" s="232"/>
      <c r="G939" s="233" t="s">
        <v>32</v>
      </c>
      <c r="H939" s="58">
        <v>211</v>
      </c>
      <c r="I939" s="59">
        <v>193</v>
      </c>
      <c r="J939" s="60">
        <v>17</v>
      </c>
      <c r="K939" s="63">
        <v>141</v>
      </c>
      <c r="L939" s="234">
        <f>J939*(1-Q939)+K939*Q939</f>
        <v>65.129144519707381</v>
      </c>
      <c r="M939" s="59">
        <v>18</v>
      </c>
      <c r="N939" s="60">
        <v>13</v>
      </c>
      <c r="O939" s="63">
        <v>13</v>
      </c>
      <c r="P939" s="234">
        <f>N939*(1-Q939)+O939*Q939</f>
        <v>13</v>
      </c>
      <c r="Q939" s="235">
        <f>$Q$6</f>
        <v>0.38813826225570464</v>
      </c>
      <c r="R939" s="65">
        <f t="shared" si="338"/>
        <v>78.129144519707381</v>
      </c>
    </row>
    <row r="940" spans="2:18">
      <c r="B940" s="219"/>
      <c r="C940" s="257"/>
      <c r="D940" s="258"/>
      <c r="E940" s="222"/>
      <c r="F940" s="236" t="s">
        <v>33</v>
      </c>
      <c r="G940" s="237"/>
      <c r="H940" s="68">
        <v>2825</v>
      </c>
      <c r="I940" s="69">
        <v>2167</v>
      </c>
      <c r="J940" s="70"/>
      <c r="K940" s="71"/>
      <c r="L940" s="72">
        <v>875</v>
      </c>
      <c r="M940" s="69">
        <v>659</v>
      </c>
      <c r="N940" s="70"/>
      <c r="O940" s="71"/>
      <c r="P940" s="72">
        <v>461</v>
      </c>
      <c r="Q940" s="73"/>
      <c r="R940" s="74">
        <f t="shared" ref="R940:R944" si="339">+L940+P940</f>
        <v>1336</v>
      </c>
    </row>
    <row r="941" spans="2:18">
      <c r="B941" s="219"/>
      <c r="C941" s="257"/>
      <c r="D941" s="258"/>
      <c r="E941" s="222"/>
      <c r="F941" s="236" t="s">
        <v>34</v>
      </c>
      <c r="G941" s="237"/>
      <c r="H941" s="75">
        <v>1984</v>
      </c>
      <c r="I941" s="76">
        <v>1615</v>
      </c>
      <c r="J941" s="77"/>
      <c r="K941" s="78"/>
      <c r="L941" s="79">
        <v>532</v>
      </c>
      <c r="M941" s="76">
        <v>370</v>
      </c>
      <c r="N941" s="77"/>
      <c r="O941" s="78"/>
      <c r="P941" s="79">
        <v>192</v>
      </c>
      <c r="Q941" s="80"/>
      <c r="R941" s="81">
        <f t="shared" si="339"/>
        <v>724</v>
      </c>
    </row>
    <row r="942" spans="2:18">
      <c r="B942" s="219"/>
      <c r="C942" s="257"/>
      <c r="D942" s="258"/>
      <c r="E942" s="222"/>
      <c r="F942" s="236" t="s">
        <v>35</v>
      </c>
      <c r="G942" s="237"/>
      <c r="H942" s="75">
        <v>1651</v>
      </c>
      <c r="I942" s="76">
        <v>1225</v>
      </c>
      <c r="J942" s="77"/>
      <c r="K942" s="78"/>
      <c r="L942" s="79">
        <v>165</v>
      </c>
      <c r="M942" s="76">
        <v>426</v>
      </c>
      <c r="N942" s="77"/>
      <c r="O942" s="78"/>
      <c r="P942" s="79">
        <v>126</v>
      </c>
      <c r="Q942" s="80"/>
      <c r="R942" s="81">
        <f t="shared" si="339"/>
        <v>291</v>
      </c>
    </row>
    <row r="943" spans="2:18">
      <c r="B943" s="219"/>
      <c r="C943" s="257"/>
      <c r="D943" s="258"/>
      <c r="E943" s="222"/>
      <c r="F943" s="236" t="s">
        <v>36</v>
      </c>
      <c r="G943" s="237"/>
      <c r="H943" s="75">
        <v>492</v>
      </c>
      <c r="I943" s="76">
        <v>250</v>
      </c>
      <c r="J943" s="77"/>
      <c r="K943" s="78"/>
      <c r="L943" s="79">
        <v>31</v>
      </c>
      <c r="M943" s="76">
        <v>242</v>
      </c>
      <c r="N943" s="77"/>
      <c r="O943" s="78"/>
      <c r="P943" s="79">
        <v>136</v>
      </c>
      <c r="Q943" s="80"/>
      <c r="R943" s="81">
        <f t="shared" si="339"/>
        <v>167</v>
      </c>
    </row>
    <row r="944" spans="2:18" ht="18.5" thickBot="1">
      <c r="B944" s="219"/>
      <c r="C944" s="257"/>
      <c r="D944" s="258"/>
      <c r="E944" s="238"/>
      <c r="F944" s="239" t="s">
        <v>37</v>
      </c>
      <c r="G944" s="240"/>
      <c r="H944" s="85">
        <v>98</v>
      </c>
      <c r="I944" s="86">
        <v>43</v>
      </c>
      <c r="J944" s="87"/>
      <c r="K944" s="88"/>
      <c r="L944" s="89">
        <v>10</v>
      </c>
      <c r="M944" s="86">
        <v>55</v>
      </c>
      <c r="N944" s="87"/>
      <c r="O944" s="88"/>
      <c r="P944" s="89">
        <v>14</v>
      </c>
      <c r="Q944" s="90"/>
      <c r="R944" s="91">
        <f t="shared" si="339"/>
        <v>24</v>
      </c>
    </row>
    <row r="945" spans="2:18">
      <c r="B945" s="219"/>
      <c r="C945" s="257"/>
      <c r="D945" s="259"/>
      <c r="E945" s="242" t="s">
        <v>53</v>
      </c>
      <c r="F945" s="243" t="s">
        <v>26</v>
      </c>
      <c r="G945" s="244"/>
      <c r="H945" s="96">
        <v>159</v>
      </c>
      <c r="I945" s="96">
        <v>102</v>
      </c>
      <c r="J945" s="97"/>
      <c r="K945" s="98"/>
      <c r="L945" s="245">
        <f>+L946+SUM(L951:L955)</f>
        <v>18.926182429785573</v>
      </c>
      <c r="M945" s="96">
        <v>57</v>
      </c>
      <c r="N945" s="100"/>
      <c r="O945" s="101"/>
      <c r="P945" s="245">
        <f>+P946+SUM(P951:P955)</f>
        <v>12</v>
      </c>
      <c r="Q945" s="102"/>
      <c r="R945" s="103">
        <f t="shared" ref="R945" si="340">+R946+SUM(R951:R955)</f>
        <v>30.926182429785573</v>
      </c>
    </row>
    <row r="946" spans="2:18">
      <c r="B946" s="219"/>
      <c r="C946" s="257"/>
      <c r="D946" s="259"/>
      <c r="E946" s="246"/>
      <c r="F946" s="223" t="s">
        <v>27</v>
      </c>
      <c r="G946" s="224" t="s">
        <v>28</v>
      </c>
      <c r="H946" s="38">
        <v>115</v>
      </c>
      <c r="I946" s="38">
        <v>81</v>
      </c>
      <c r="J946" s="39">
        <v>31</v>
      </c>
      <c r="K946" s="42">
        <v>29</v>
      </c>
      <c r="L946" s="225">
        <f>SUM(L947:L950)</f>
        <v>18.926182429785573</v>
      </c>
      <c r="M946" s="38">
        <v>34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18.926182429785573</v>
      </c>
    </row>
    <row r="947" spans="2:18">
      <c r="B947" s="219"/>
      <c r="C947" s="257"/>
      <c r="D947" s="259"/>
      <c r="E947" s="246"/>
      <c r="F947" s="226"/>
      <c r="G947" s="227" t="s">
        <v>29</v>
      </c>
      <c r="H947" s="47">
        <v>50</v>
      </c>
      <c r="I947" s="48">
        <v>50</v>
      </c>
      <c r="J947" s="48">
        <v>0</v>
      </c>
      <c r="K947" s="51">
        <v>29</v>
      </c>
      <c r="L947" s="228">
        <f>J947*(1-Q947)+K947*Q947</f>
        <v>3.0637249517536915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0.1056456879915066</v>
      </c>
      <c r="R947" s="53">
        <f t="shared" ref="R947:R950" si="342">L947+P947</f>
        <v>3.0637249517536915</v>
      </c>
    </row>
    <row r="948" spans="2:18">
      <c r="B948" s="219"/>
      <c r="C948" s="257"/>
      <c r="D948" s="259"/>
      <c r="E948" s="246"/>
      <c r="F948" s="226"/>
      <c r="G948" s="230" t="s">
        <v>30</v>
      </c>
      <c r="H948" s="47">
        <v>31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31</v>
      </c>
      <c r="N948" s="48">
        <v>0</v>
      </c>
      <c r="O948" s="51">
        <v>0</v>
      </c>
      <c r="P948" s="231">
        <f>N948*(1-Q948)+O948*Q948</f>
        <v>0</v>
      </c>
      <c r="Q948" s="229">
        <f>$Q$4</f>
        <v>0.15865327564089282</v>
      </c>
      <c r="R948" s="53">
        <f t="shared" si="342"/>
        <v>0</v>
      </c>
    </row>
    <row r="949" spans="2:18">
      <c r="B949" s="219"/>
      <c r="C949" s="257"/>
      <c r="D949" s="259"/>
      <c r="E949" s="246"/>
      <c r="F949" s="226"/>
      <c r="G949" s="230" t="s">
        <v>31</v>
      </c>
      <c r="H949" s="47">
        <v>34</v>
      </c>
      <c r="I949" s="48">
        <v>31</v>
      </c>
      <c r="J949" s="48">
        <v>31</v>
      </c>
      <c r="K949" s="51">
        <v>0</v>
      </c>
      <c r="L949" s="231">
        <f>J949*(1-Q949)+K949*Q949</f>
        <v>15.862457478031882</v>
      </c>
      <c r="M949" s="48">
        <v>4</v>
      </c>
      <c r="N949" s="48">
        <v>0</v>
      </c>
      <c r="O949" s="51">
        <v>0</v>
      </c>
      <c r="P949" s="231">
        <f>N949*(1-Q949)+O949*Q949</f>
        <v>0</v>
      </c>
      <c r="Q949" s="229">
        <f>$Q$5</f>
        <v>0.48830782328929417</v>
      </c>
      <c r="R949" s="53">
        <f t="shared" si="342"/>
        <v>15.862457478031882</v>
      </c>
    </row>
    <row r="950" spans="2:18">
      <c r="B950" s="219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0.38813826225570464</v>
      </c>
      <c r="R950" s="65">
        <f t="shared" si="342"/>
        <v>0</v>
      </c>
    </row>
    <row r="951" spans="2:18">
      <c r="B951" s="219"/>
      <c r="C951" s="257"/>
      <c r="D951" s="259"/>
      <c r="E951" s="246"/>
      <c r="F951" s="236" t="s">
        <v>33</v>
      </c>
      <c r="G951" s="237"/>
      <c r="H951" s="68">
        <v>12</v>
      </c>
      <c r="I951" s="69">
        <v>0</v>
      </c>
      <c r="J951" s="70"/>
      <c r="K951" s="71"/>
      <c r="L951" s="72">
        <v>0</v>
      </c>
      <c r="M951" s="69">
        <v>12</v>
      </c>
      <c r="N951" s="70"/>
      <c r="O951" s="71"/>
      <c r="P951" s="72">
        <v>12</v>
      </c>
      <c r="Q951" s="73"/>
      <c r="R951" s="74">
        <f t="shared" ref="R951:R955" si="343">+L951+P951</f>
        <v>12</v>
      </c>
    </row>
    <row r="952" spans="2:18">
      <c r="B952" s="219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219"/>
      <c r="C953" s="257"/>
      <c r="D953" s="259"/>
      <c r="E953" s="246"/>
      <c r="F953" s="236" t="s">
        <v>35</v>
      </c>
      <c r="G953" s="237"/>
      <c r="H953" s="75">
        <v>32</v>
      </c>
      <c r="I953" s="76">
        <v>21</v>
      </c>
      <c r="J953" s="77"/>
      <c r="K953" s="78"/>
      <c r="L953" s="79">
        <v>0</v>
      </c>
      <c r="M953" s="76">
        <v>11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219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219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219"/>
      <c r="C956" s="257"/>
      <c r="D956" s="259"/>
      <c r="E956" s="242" t="s">
        <v>54</v>
      </c>
      <c r="F956" s="243" t="s">
        <v>26</v>
      </c>
      <c r="G956" s="244"/>
      <c r="H956" s="96">
        <v>674</v>
      </c>
      <c r="I956" s="96">
        <v>548</v>
      </c>
      <c r="J956" s="97"/>
      <c r="K956" s="98"/>
      <c r="L956" s="245">
        <f>+L957+SUM(L962:L966)</f>
        <v>276.54317213837777</v>
      </c>
      <c r="M956" s="96">
        <v>125</v>
      </c>
      <c r="N956" s="100"/>
      <c r="O956" s="101"/>
      <c r="P956" s="245">
        <f>+P957+SUM(P962:P966)</f>
        <v>72.511475372436678</v>
      </c>
      <c r="Q956" s="102"/>
      <c r="R956" s="103">
        <f t="shared" ref="R956" si="344">+R957+SUM(R962:R966)</f>
        <v>349.05464751081445</v>
      </c>
    </row>
    <row r="957" spans="2:18">
      <c r="B957" s="219"/>
      <c r="C957" s="257"/>
      <c r="D957" s="259"/>
      <c r="E957" s="246"/>
      <c r="F957" s="223" t="s">
        <v>27</v>
      </c>
      <c r="G957" s="224" t="s">
        <v>28</v>
      </c>
      <c r="H957" s="38">
        <v>466</v>
      </c>
      <c r="I957" s="38">
        <v>376</v>
      </c>
      <c r="J957" s="39">
        <v>264</v>
      </c>
      <c r="K957" s="42">
        <v>197</v>
      </c>
      <c r="L957" s="225">
        <f>SUM(L958:L961)</f>
        <v>255.54317213837777</v>
      </c>
      <c r="M957" s="38">
        <v>91</v>
      </c>
      <c r="N957" s="39">
        <v>76</v>
      </c>
      <c r="O957" s="42">
        <v>49</v>
      </c>
      <c r="P957" s="225">
        <f>SUM(P958:P961)</f>
        <v>72.511475372436678</v>
      </c>
      <c r="Q957" s="43"/>
      <c r="R957" s="44">
        <f t="shared" ref="R957" si="345">SUM(R958:R961)</f>
        <v>328.05464751081445</v>
      </c>
    </row>
    <row r="958" spans="2:18">
      <c r="B958" s="219"/>
      <c r="C958" s="257"/>
      <c r="D958" s="259"/>
      <c r="E958" s="246"/>
      <c r="F958" s="226"/>
      <c r="G958" s="227" t="s">
        <v>29</v>
      </c>
      <c r="H958" s="47">
        <v>181</v>
      </c>
      <c r="I958" s="48">
        <v>166</v>
      </c>
      <c r="J958" s="48">
        <v>130</v>
      </c>
      <c r="K958" s="51">
        <v>92</v>
      </c>
      <c r="L958" s="228">
        <f>J958*(1-Q958)+K958*Q958</f>
        <v>125.98546385632275</v>
      </c>
      <c r="M958" s="48">
        <v>15</v>
      </c>
      <c r="N958" s="48">
        <v>15</v>
      </c>
      <c r="O958" s="51">
        <v>0</v>
      </c>
      <c r="P958" s="228">
        <f>N958*(1-Q958)+O958*Q958</f>
        <v>13.4153146801274</v>
      </c>
      <c r="Q958" s="229">
        <f>$Q$3</f>
        <v>0.1056456879915066</v>
      </c>
      <c r="R958" s="53">
        <f t="shared" ref="R958:R961" si="346">L958+P958</f>
        <v>139.40077853645016</v>
      </c>
    </row>
    <row r="959" spans="2:18">
      <c r="B959" s="219"/>
      <c r="C959" s="257"/>
      <c r="D959" s="259"/>
      <c r="E959" s="246"/>
      <c r="F959" s="226"/>
      <c r="G959" s="230" t="s">
        <v>30</v>
      </c>
      <c r="H959" s="47">
        <v>197</v>
      </c>
      <c r="I959" s="48">
        <v>185</v>
      </c>
      <c r="J959" s="48">
        <v>109</v>
      </c>
      <c r="K959" s="51">
        <v>81</v>
      </c>
      <c r="L959" s="231">
        <f>J959*(1-Q959)+K959*Q959</f>
        <v>104.557708282055</v>
      </c>
      <c r="M959" s="48">
        <v>12</v>
      </c>
      <c r="N959" s="48">
        <v>12</v>
      </c>
      <c r="O959" s="51">
        <v>0</v>
      </c>
      <c r="P959" s="231">
        <f>N959*(1-Q959)+O959*Q959</f>
        <v>10.096160692309287</v>
      </c>
      <c r="Q959" s="229">
        <f>$Q$4</f>
        <v>0.15865327564089282</v>
      </c>
      <c r="R959" s="53">
        <f t="shared" si="346"/>
        <v>114.65386897436429</v>
      </c>
    </row>
    <row r="960" spans="2:18">
      <c r="B960" s="219"/>
      <c r="C960" s="257"/>
      <c r="D960" s="259"/>
      <c r="E960" s="246"/>
      <c r="F960" s="226"/>
      <c r="G960" s="230" t="s">
        <v>31</v>
      </c>
      <c r="H960" s="47">
        <v>72</v>
      </c>
      <c r="I960" s="48">
        <v>8</v>
      </c>
      <c r="J960" s="48">
        <v>8</v>
      </c>
      <c r="K960" s="51">
        <v>8</v>
      </c>
      <c r="L960" s="231">
        <f>J960*(1-Q960)+K960*Q960</f>
        <v>8</v>
      </c>
      <c r="M960" s="48">
        <v>64</v>
      </c>
      <c r="N960" s="48">
        <v>49</v>
      </c>
      <c r="O960" s="51">
        <v>49</v>
      </c>
      <c r="P960" s="231">
        <f>N960*(1-Q960)+O960*Q960</f>
        <v>49</v>
      </c>
      <c r="Q960" s="229">
        <f>$Q$5</f>
        <v>0.48830782328929417</v>
      </c>
      <c r="R960" s="53">
        <f t="shared" si="346"/>
        <v>57</v>
      </c>
    </row>
    <row r="961" spans="2:18">
      <c r="B961" s="219"/>
      <c r="C961" s="257"/>
      <c r="D961" s="259"/>
      <c r="E961" s="246"/>
      <c r="F961" s="232"/>
      <c r="G961" s="233" t="s">
        <v>32</v>
      </c>
      <c r="H961" s="58">
        <v>17</v>
      </c>
      <c r="I961" s="59">
        <v>17</v>
      </c>
      <c r="J961" s="60">
        <v>17</v>
      </c>
      <c r="K961" s="63">
        <v>17</v>
      </c>
      <c r="L961" s="234">
        <f>J961*(1-Q961)+K961*Q961</f>
        <v>17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0.38813826225570464</v>
      </c>
      <c r="R961" s="65">
        <f t="shared" si="346"/>
        <v>17</v>
      </c>
    </row>
    <row r="962" spans="2:18">
      <c r="B962" s="219"/>
      <c r="C962" s="257"/>
      <c r="D962" s="259"/>
      <c r="E962" s="246"/>
      <c r="F962" s="236" t="s">
        <v>33</v>
      </c>
      <c r="G962" s="237"/>
      <c r="H962" s="68">
        <v>28</v>
      </c>
      <c r="I962" s="69">
        <v>11</v>
      </c>
      <c r="J962" s="70"/>
      <c r="K962" s="71"/>
      <c r="L962" s="72">
        <v>11</v>
      </c>
      <c r="M962" s="69">
        <v>17</v>
      </c>
      <c r="N962" s="70"/>
      <c r="O962" s="71"/>
      <c r="P962" s="72">
        <v>0</v>
      </c>
      <c r="Q962" s="73"/>
      <c r="R962" s="74">
        <f t="shared" ref="R962:R966" si="347">+L962+P962</f>
        <v>11</v>
      </c>
    </row>
    <row r="963" spans="2:18">
      <c r="B963" s="219"/>
      <c r="C963" s="257"/>
      <c r="D963" s="259"/>
      <c r="E963" s="246"/>
      <c r="F963" s="236" t="s">
        <v>34</v>
      </c>
      <c r="G963" s="237"/>
      <c r="H963" s="75">
        <v>170</v>
      </c>
      <c r="I963" s="76">
        <v>152</v>
      </c>
      <c r="J963" s="77"/>
      <c r="K963" s="78"/>
      <c r="L963" s="79">
        <v>10</v>
      </c>
      <c r="M963" s="76">
        <v>18</v>
      </c>
      <c r="N963" s="77"/>
      <c r="O963" s="78"/>
      <c r="P963" s="79">
        <v>0</v>
      </c>
      <c r="Q963" s="80"/>
      <c r="R963" s="81">
        <f t="shared" si="347"/>
        <v>10</v>
      </c>
    </row>
    <row r="964" spans="2:18">
      <c r="B964" s="219"/>
      <c r="C964" s="257"/>
      <c r="D964" s="259"/>
      <c r="E964" s="246"/>
      <c r="F964" s="236" t="s">
        <v>35</v>
      </c>
      <c r="G964" s="237"/>
      <c r="H964" s="75">
        <v>9</v>
      </c>
      <c r="I964" s="76">
        <v>9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219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219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219"/>
      <c r="C967" s="257"/>
      <c r="D967" s="259"/>
      <c r="E967" s="242" t="s">
        <v>55</v>
      </c>
      <c r="F967" s="243" t="s">
        <v>26</v>
      </c>
      <c r="G967" s="244"/>
      <c r="H967" s="96">
        <v>2693</v>
      </c>
      <c r="I967" s="96">
        <v>2338</v>
      </c>
      <c r="J967" s="97"/>
      <c r="K967" s="98"/>
      <c r="L967" s="245">
        <f>+L968+SUM(L973:L977)</f>
        <v>792.79696392423489</v>
      </c>
      <c r="M967" s="96">
        <v>355</v>
      </c>
      <c r="N967" s="100"/>
      <c r="O967" s="101"/>
      <c r="P967" s="245">
        <f>+P968+SUM(P973:P977)</f>
        <v>174.4952156987234</v>
      </c>
      <c r="Q967" s="102"/>
      <c r="R967" s="103">
        <f t="shared" ref="R967" si="348">+R968+SUM(R973:R977)</f>
        <v>967.2921796229582</v>
      </c>
    </row>
    <row r="968" spans="2:18">
      <c r="B968" s="219"/>
      <c r="C968" s="257"/>
      <c r="D968" s="259"/>
      <c r="E968" s="246"/>
      <c r="F968" s="223" t="s">
        <v>27</v>
      </c>
      <c r="G968" s="224" t="s">
        <v>28</v>
      </c>
      <c r="H968" s="38">
        <v>2119</v>
      </c>
      <c r="I968" s="38">
        <v>2006</v>
      </c>
      <c r="J968" s="39">
        <v>709</v>
      </c>
      <c r="K968" s="42">
        <v>536</v>
      </c>
      <c r="L968" s="225">
        <f>SUM(L969:L972)</f>
        <v>708.79696392423489</v>
      </c>
      <c r="M968" s="38">
        <v>114</v>
      </c>
      <c r="N968" s="39">
        <v>99</v>
      </c>
      <c r="O968" s="42">
        <v>58</v>
      </c>
      <c r="P968" s="225">
        <f>SUM(P969:P972)</f>
        <v>92.495215698723399</v>
      </c>
      <c r="Q968" s="43"/>
      <c r="R968" s="44">
        <f t="shared" ref="R968" si="349">SUM(R969:R972)</f>
        <v>801.2921796229582</v>
      </c>
    </row>
    <row r="969" spans="2:18">
      <c r="B969" s="219"/>
      <c r="C969" s="257"/>
      <c r="D969" s="259"/>
      <c r="E969" s="246"/>
      <c r="F969" s="226"/>
      <c r="G969" s="227" t="s">
        <v>29</v>
      </c>
      <c r="H969" s="47">
        <v>1707</v>
      </c>
      <c r="I969" s="48">
        <v>1664</v>
      </c>
      <c r="J969" s="48">
        <v>646</v>
      </c>
      <c r="K969" s="51">
        <v>402</v>
      </c>
      <c r="L969" s="228">
        <f>J969*(1-Q969)+K969*Q969</f>
        <v>620.22245213007238</v>
      </c>
      <c r="M969" s="48">
        <v>43</v>
      </c>
      <c r="N969" s="48">
        <v>43</v>
      </c>
      <c r="O969" s="51">
        <v>43</v>
      </c>
      <c r="P969" s="228">
        <f>N969*(1-Q969)+O969*Q969</f>
        <v>43</v>
      </c>
      <c r="Q969" s="229">
        <f>$Q$3</f>
        <v>0.1056456879915066</v>
      </c>
      <c r="R969" s="53">
        <f t="shared" ref="R969:R972" si="350">L969+P969</f>
        <v>663.22245213007238</v>
      </c>
    </row>
    <row r="970" spans="2:18">
      <c r="B970" s="219"/>
      <c r="C970" s="257"/>
      <c r="D970" s="259"/>
      <c r="E970" s="246"/>
      <c r="F970" s="226"/>
      <c r="G970" s="230" t="s">
        <v>30</v>
      </c>
      <c r="H970" s="47">
        <v>274</v>
      </c>
      <c r="I970" s="48">
        <v>221</v>
      </c>
      <c r="J970" s="48">
        <v>31</v>
      </c>
      <c r="K970" s="51">
        <v>44</v>
      </c>
      <c r="L970" s="231">
        <f>J970*(1-Q970)+K970*Q970</f>
        <v>33.062492583331604</v>
      </c>
      <c r="M970" s="48">
        <v>53</v>
      </c>
      <c r="N970" s="48">
        <v>45</v>
      </c>
      <c r="O970" s="51">
        <v>4</v>
      </c>
      <c r="P970" s="231">
        <f>N970*(1-Q970)+O970*Q970</f>
        <v>38.495215698723392</v>
      </c>
      <c r="Q970" s="229">
        <f>$Q$4</f>
        <v>0.15865327564089282</v>
      </c>
      <c r="R970" s="53">
        <f t="shared" si="350"/>
        <v>71.557708282054989</v>
      </c>
    </row>
    <row r="971" spans="2:18">
      <c r="B971" s="219"/>
      <c r="C971" s="257"/>
      <c r="D971" s="259"/>
      <c r="E971" s="246"/>
      <c r="F971" s="226"/>
      <c r="G971" s="230" t="s">
        <v>31</v>
      </c>
      <c r="H971" s="47">
        <v>80</v>
      </c>
      <c r="I971" s="48">
        <v>63</v>
      </c>
      <c r="J971" s="48">
        <v>33</v>
      </c>
      <c r="K971" s="51">
        <v>33</v>
      </c>
      <c r="L971" s="231">
        <f>J971*(1-Q971)+K971*Q971</f>
        <v>33</v>
      </c>
      <c r="M971" s="48">
        <v>17</v>
      </c>
      <c r="N971" s="48">
        <v>11</v>
      </c>
      <c r="O971" s="51">
        <v>11</v>
      </c>
      <c r="P971" s="231">
        <f>N971*(1-Q971)+O971*Q971</f>
        <v>11</v>
      </c>
      <c r="Q971" s="229">
        <f>$Q$5</f>
        <v>0.48830782328929417</v>
      </c>
      <c r="R971" s="53">
        <f t="shared" si="350"/>
        <v>44</v>
      </c>
    </row>
    <row r="972" spans="2:18">
      <c r="B972" s="219"/>
      <c r="C972" s="257"/>
      <c r="D972" s="259"/>
      <c r="E972" s="246"/>
      <c r="F972" s="232"/>
      <c r="G972" s="233" t="s">
        <v>32</v>
      </c>
      <c r="H972" s="58">
        <v>58</v>
      </c>
      <c r="I972" s="59">
        <v>58</v>
      </c>
      <c r="J972" s="60">
        <v>0</v>
      </c>
      <c r="K972" s="63">
        <v>58</v>
      </c>
      <c r="L972" s="234">
        <f>J972*(1-Q972)+K972*Q972</f>
        <v>22.512019210830868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0.38813826225570464</v>
      </c>
      <c r="R972" s="65">
        <f t="shared" si="350"/>
        <v>22.512019210830868</v>
      </c>
    </row>
    <row r="973" spans="2:18">
      <c r="B973" s="219"/>
      <c r="C973" s="257"/>
      <c r="D973" s="259"/>
      <c r="E973" s="246"/>
      <c r="F973" s="236" t="s">
        <v>33</v>
      </c>
      <c r="G973" s="237"/>
      <c r="H973" s="68">
        <v>291</v>
      </c>
      <c r="I973" s="69">
        <v>173</v>
      </c>
      <c r="J973" s="70"/>
      <c r="K973" s="71"/>
      <c r="L973" s="72">
        <v>60</v>
      </c>
      <c r="M973" s="69">
        <v>118</v>
      </c>
      <c r="N973" s="70"/>
      <c r="O973" s="71"/>
      <c r="P973" s="72">
        <v>73</v>
      </c>
      <c r="Q973" s="73"/>
      <c r="R973" s="74">
        <f t="shared" ref="R973:R977" si="351">+L973+P973</f>
        <v>133</v>
      </c>
    </row>
    <row r="974" spans="2:18">
      <c r="B974" s="219"/>
      <c r="C974" s="257"/>
      <c r="D974" s="259"/>
      <c r="E974" s="246"/>
      <c r="F974" s="236" t="s">
        <v>34</v>
      </c>
      <c r="G974" s="237"/>
      <c r="H974" s="75">
        <v>134</v>
      </c>
      <c r="I974" s="76">
        <v>99</v>
      </c>
      <c r="J974" s="77"/>
      <c r="K974" s="78"/>
      <c r="L974" s="79">
        <v>24</v>
      </c>
      <c r="M974" s="76">
        <v>35</v>
      </c>
      <c r="N974" s="77"/>
      <c r="O974" s="78"/>
      <c r="P974" s="79">
        <v>9</v>
      </c>
      <c r="Q974" s="80"/>
      <c r="R974" s="81">
        <f t="shared" si="351"/>
        <v>33</v>
      </c>
    </row>
    <row r="975" spans="2:18">
      <c r="B975" s="219"/>
      <c r="C975" s="257"/>
      <c r="D975" s="259"/>
      <c r="E975" s="246"/>
      <c r="F975" s="236" t="s">
        <v>35</v>
      </c>
      <c r="G975" s="237"/>
      <c r="H975" s="75">
        <v>55</v>
      </c>
      <c r="I975" s="76">
        <v>12</v>
      </c>
      <c r="J975" s="77"/>
      <c r="K975" s="78"/>
      <c r="L975" s="79">
        <v>0</v>
      </c>
      <c r="M975" s="76">
        <v>43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219"/>
      <c r="C976" s="257"/>
      <c r="D976" s="259"/>
      <c r="E976" s="246"/>
      <c r="F976" s="236" t="s">
        <v>36</v>
      </c>
      <c r="G976" s="237"/>
      <c r="H976" s="75">
        <v>76</v>
      </c>
      <c r="I976" s="76">
        <v>48</v>
      </c>
      <c r="J976" s="77"/>
      <c r="K976" s="78"/>
      <c r="L976" s="79">
        <v>0</v>
      </c>
      <c r="M976" s="76">
        <v>28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219"/>
      <c r="C977" s="257"/>
      <c r="D977" s="259"/>
      <c r="E977" s="247"/>
      <c r="F977" s="239" t="s">
        <v>37</v>
      </c>
      <c r="G977" s="240"/>
      <c r="H977" s="85">
        <v>18</v>
      </c>
      <c r="I977" s="86">
        <v>0</v>
      </c>
      <c r="J977" s="87"/>
      <c r="K977" s="88"/>
      <c r="L977" s="89">
        <v>0</v>
      </c>
      <c r="M977" s="86">
        <v>18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219"/>
      <c r="C978" s="257"/>
      <c r="D978" s="259"/>
      <c r="E978" s="242" t="s">
        <v>56</v>
      </c>
      <c r="F978" s="243" t="s">
        <v>26</v>
      </c>
      <c r="G978" s="244"/>
      <c r="H978" s="96">
        <v>2126</v>
      </c>
      <c r="I978" s="96">
        <v>1824</v>
      </c>
      <c r="J978" s="97"/>
      <c r="K978" s="98"/>
      <c r="L978" s="245">
        <f>+L979+SUM(L984:L988)</f>
        <v>385.91756300078538</v>
      </c>
      <c r="M978" s="96">
        <v>301</v>
      </c>
      <c r="N978" s="100"/>
      <c r="O978" s="101"/>
      <c r="P978" s="245">
        <f>+P979+SUM(P984:P988)</f>
        <v>179</v>
      </c>
      <c r="Q978" s="102"/>
      <c r="R978" s="103">
        <f t="shared" ref="R978" si="352">+R979+SUM(R984:R988)</f>
        <v>564.91756300078532</v>
      </c>
    </row>
    <row r="979" spans="2:18">
      <c r="B979" s="219"/>
      <c r="C979" s="257"/>
      <c r="D979" s="259"/>
      <c r="E979" s="246"/>
      <c r="F979" s="223" t="s">
        <v>27</v>
      </c>
      <c r="G979" s="224" t="s">
        <v>28</v>
      </c>
      <c r="H979" s="38">
        <v>1206</v>
      </c>
      <c r="I979" s="38">
        <v>1173</v>
      </c>
      <c r="J979" s="39">
        <v>283</v>
      </c>
      <c r="K979" s="42">
        <v>220</v>
      </c>
      <c r="L979" s="225">
        <f>SUM(L980:L983)</f>
        <v>294.91756300078538</v>
      </c>
      <c r="M979" s="38">
        <v>33</v>
      </c>
      <c r="N979" s="39">
        <v>22</v>
      </c>
      <c r="O979" s="42">
        <v>22</v>
      </c>
      <c r="P979" s="225">
        <f>SUM(P980:P983)</f>
        <v>22</v>
      </c>
      <c r="Q979" s="43"/>
      <c r="R979" s="44">
        <f t="shared" ref="R979" si="353">SUM(R980:R983)</f>
        <v>316.91756300078538</v>
      </c>
    </row>
    <row r="980" spans="2:18">
      <c r="B980" s="219"/>
      <c r="C980" s="257"/>
      <c r="D980" s="259"/>
      <c r="E980" s="246"/>
      <c r="F980" s="226"/>
      <c r="G980" s="227" t="s">
        <v>29</v>
      </c>
      <c r="H980" s="47">
        <v>697</v>
      </c>
      <c r="I980" s="48">
        <v>697</v>
      </c>
      <c r="J980" s="48">
        <v>158</v>
      </c>
      <c r="K980" s="51">
        <v>68</v>
      </c>
      <c r="L980" s="228">
        <f>J980*(1-Q980)+K980*Q980</f>
        <v>148.4918880807644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0.1056456879915066</v>
      </c>
      <c r="R980" s="53">
        <f t="shared" ref="R980:R983" si="354">L980+P980</f>
        <v>148.4918880807644</v>
      </c>
    </row>
    <row r="981" spans="2:18">
      <c r="B981" s="219"/>
      <c r="C981" s="257"/>
      <c r="D981" s="259"/>
      <c r="E981" s="246"/>
      <c r="F981" s="226"/>
      <c r="G981" s="230" t="s">
        <v>30</v>
      </c>
      <c r="H981" s="47">
        <v>343</v>
      </c>
      <c r="I981" s="48">
        <v>327</v>
      </c>
      <c r="J981" s="48">
        <v>77</v>
      </c>
      <c r="K981" s="51">
        <v>52</v>
      </c>
      <c r="L981" s="231">
        <f>J981*(1-Q981)+K981*Q981</f>
        <v>73.033668108977679</v>
      </c>
      <c r="M981" s="48">
        <v>16</v>
      </c>
      <c r="N981" s="48">
        <v>5</v>
      </c>
      <c r="O981" s="51">
        <v>5</v>
      </c>
      <c r="P981" s="231">
        <f>N981*(1-Q981)+O981*Q981</f>
        <v>5</v>
      </c>
      <c r="Q981" s="229">
        <f>$Q$4</f>
        <v>0.15865327564089282</v>
      </c>
      <c r="R981" s="53">
        <f t="shared" si="354"/>
        <v>78.033668108977679</v>
      </c>
    </row>
    <row r="982" spans="2:18">
      <c r="B982" s="219"/>
      <c r="C982" s="257"/>
      <c r="D982" s="259"/>
      <c r="E982" s="246"/>
      <c r="F982" s="226"/>
      <c r="G982" s="230" t="s">
        <v>31</v>
      </c>
      <c r="H982" s="47">
        <v>166</v>
      </c>
      <c r="I982" s="48">
        <v>149</v>
      </c>
      <c r="J982" s="48">
        <v>48</v>
      </c>
      <c r="K982" s="51">
        <v>100</v>
      </c>
      <c r="L982" s="231">
        <f>J982*(1-Q982)+K982*Q982</f>
        <v>73.392006811043302</v>
      </c>
      <c r="M982" s="48">
        <v>17</v>
      </c>
      <c r="N982" s="48">
        <v>17</v>
      </c>
      <c r="O982" s="51">
        <v>17</v>
      </c>
      <c r="P982" s="231">
        <f>N982*(1-Q982)+O982*Q982</f>
        <v>17</v>
      </c>
      <c r="Q982" s="229">
        <f>$Q$5</f>
        <v>0.48830782328929417</v>
      </c>
      <c r="R982" s="53">
        <f t="shared" si="354"/>
        <v>90.392006811043302</v>
      </c>
    </row>
    <row r="983" spans="2:18">
      <c r="B983" s="219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0.38813826225570464</v>
      </c>
      <c r="R983" s="65">
        <f t="shared" si="354"/>
        <v>0</v>
      </c>
    </row>
    <row r="984" spans="2:18">
      <c r="B984" s="219"/>
      <c r="C984" s="257"/>
      <c r="D984" s="259"/>
      <c r="E984" s="246"/>
      <c r="F984" s="236" t="s">
        <v>33</v>
      </c>
      <c r="G984" s="237"/>
      <c r="H984" s="68">
        <v>631</v>
      </c>
      <c r="I984" s="69">
        <v>474</v>
      </c>
      <c r="J984" s="70"/>
      <c r="K984" s="71"/>
      <c r="L984" s="72">
        <v>75</v>
      </c>
      <c r="M984" s="69">
        <v>157</v>
      </c>
      <c r="N984" s="70"/>
      <c r="O984" s="71"/>
      <c r="P984" s="72">
        <v>103</v>
      </c>
      <c r="Q984" s="73"/>
      <c r="R984" s="74">
        <f t="shared" ref="R984:R988" si="355">+L984+P984</f>
        <v>178</v>
      </c>
    </row>
    <row r="985" spans="2:18">
      <c r="B985" s="219"/>
      <c r="C985" s="257"/>
      <c r="D985" s="259"/>
      <c r="E985" s="246"/>
      <c r="F985" s="236" t="s">
        <v>34</v>
      </c>
      <c r="G985" s="237"/>
      <c r="H985" s="75">
        <v>169</v>
      </c>
      <c r="I985" s="76">
        <v>127</v>
      </c>
      <c r="J985" s="77"/>
      <c r="K985" s="78"/>
      <c r="L985" s="79">
        <v>16</v>
      </c>
      <c r="M985" s="76">
        <v>42</v>
      </c>
      <c r="N985" s="77"/>
      <c r="O985" s="78"/>
      <c r="P985" s="79">
        <v>27</v>
      </c>
      <c r="Q985" s="80"/>
      <c r="R985" s="81">
        <f t="shared" si="355"/>
        <v>43</v>
      </c>
    </row>
    <row r="986" spans="2:18">
      <c r="B986" s="219"/>
      <c r="C986" s="257"/>
      <c r="D986" s="259"/>
      <c r="E986" s="246"/>
      <c r="F986" s="236" t="s">
        <v>35</v>
      </c>
      <c r="G986" s="237"/>
      <c r="H986" s="75">
        <v>82</v>
      </c>
      <c r="I986" s="76">
        <v>50</v>
      </c>
      <c r="J986" s="77"/>
      <c r="K986" s="78"/>
      <c r="L986" s="79">
        <v>0</v>
      </c>
      <c r="M986" s="76">
        <v>32</v>
      </c>
      <c r="N986" s="77"/>
      <c r="O986" s="78"/>
      <c r="P986" s="79">
        <v>13</v>
      </c>
      <c r="Q986" s="80"/>
      <c r="R986" s="81">
        <f t="shared" si="355"/>
        <v>13</v>
      </c>
    </row>
    <row r="987" spans="2:18">
      <c r="B987" s="219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219"/>
      <c r="C988" s="257"/>
      <c r="D988" s="259"/>
      <c r="E988" s="247"/>
      <c r="F988" s="239" t="s">
        <v>37</v>
      </c>
      <c r="G988" s="240"/>
      <c r="H988" s="85">
        <v>37</v>
      </c>
      <c r="I988" s="86">
        <v>0</v>
      </c>
      <c r="J988" s="87"/>
      <c r="K988" s="88"/>
      <c r="L988" s="89">
        <v>0</v>
      </c>
      <c r="M988" s="86">
        <v>37</v>
      </c>
      <c r="N988" s="87"/>
      <c r="O988" s="88"/>
      <c r="P988" s="89">
        <v>14</v>
      </c>
      <c r="Q988" s="90"/>
      <c r="R988" s="91">
        <f t="shared" si="355"/>
        <v>14</v>
      </c>
    </row>
    <row r="989" spans="2:18">
      <c r="B989" s="219"/>
      <c r="C989" s="257"/>
      <c r="D989" s="259"/>
      <c r="E989" s="242" t="s">
        <v>57</v>
      </c>
      <c r="F989" s="243" t="s">
        <v>26</v>
      </c>
      <c r="G989" s="244"/>
      <c r="H989" s="96">
        <v>1944</v>
      </c>
      <c r="I989" s="96">
        <v>1715</v>
      </c>
      <c r="J989" s="97"/>
      <c r="K989" s="98"/>
      <c r="L989" s="245">
        <f>+L990+SUM(L995:L999)</f>
        <v>599.79552360167736</v>
      </c>
      <c r="M989" s="96">
        <v>230</v>
      </c>
      <c r="N989" s="100"/>
      <c r="O989" s="101"/>
      <c r="P989" s="245">
        <f>+P990+SUM(P995:P999)</f>
        <v>115</v>
      </c>
      <c r="Q989" s="102"/>
      <c r="R989" s="103">
        <f t="shared" ref="R989" si="356">+R990+SUM(R995:R999)</f>
        <v>714.79552360167736</v>
      </c>
    </row>
    <row r="990" spans="2:18">
      <c r="B990" s="219"/>
      <c r="C990" s="257"/>
      <c r="D990" s="259"/>
      <c r="E990" s="246"/>
      <c r="F990" s="223" t="s">
        <v>27</v>
      </c>
      <c r="G990" s="224" t="s">
        <v>28</v>
      </c>
      <c r="H990" s="38">
        <v>851</v>
      </c>
      <c r="I990" s="38">
        <v>832</v>
      </c>
      <c r="J990" s="39">
        <v>294</v>
      </c>
      <c r="K990" s="42">
        <v>244</v>
      </c>
      <c r="L990" s="225">
        <f>SUM(L991:L994)</f>
        <v>285.79552360167736</v>
      </c>
      <c r="M990" s="38">
        <v>20</v>
      </c>
      <c r="N990" s="39">
        <v>4</v>
      </c>
      <c r="O990" s="42">
        <v>4</v>
      </c>
      <c r="P990" s="225">
        <f>SUM(P991:P994)</f>
        <v>4</v>
      </c>
      <c r="Q990" s="43"/>
      <c r="R990" s="44">
        <f t="shared" ref="R990" si="357">SUM(R991:R994)</f>
        <v>289.79552360167736</v>
      </c>
    </row>
    <row r="991" spans="2:18">
      <c r="B991" s="219"/>
      <c r="C991" s="257"/>
      <c r="D991" s="259"/>
      <c r="E991" s="246"/>
      <c r="F991" s="226"/>
      <c r="G991" s="227" t="s">
        <v>29</v>
      </c>
      <c r="H991" s="47">
        <v>313</v>
      </c>
      <c r="I991" s="48">
        <v>313</v>
      </c>
      <c r="J991" s="48">
        <v>96</v>
      </c>
      <c r="K991" s="51">
        <v>117</v>
      </c>
      <c r="L991" s="228">
        <f>J991*(1-Q991)+K991*Q991</f>
        <v>98.218559447821633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0.1056456879915066</v>
      </c>
      <c r="R991" s="53">
        <f t="shared" ref="R991:R994" si="358">L991+P991</f>
        <v>98.218559447821633</v>
      </c>
    </row>
    <row r="992" spans="2:18">
      <c r="B992" s="219"/>
      <c r="C992" s="257"/>
      <c r="D992" s="259"/>
      <c r="E992" s="246"/>
      <c r="F992" s="226"/>
      <c r="G992" s="230" t="s">
        <v>30</v>
      </c>
      <c r="H992" s="47">
        <v>496</v>
      </c>
      <c r="I992" s="48">
        <v>477</v>
      </c>
      <c r="J992" s="48">
        <v>179</v>
      </c>
      <c r="K992" s="51">
        <v>107</v>
      </c>
      <c r="L992" s="231">
        <f>J992*(1-Q992)+K992*Q992</f>
        <v>167.5769641538557</v>
      </c>
      <c r="M992" s="48">
        <v>20</v>
      </c>
      <c r="N992" s="48">
        <v>4</v>
      </c>
      <c r="O992" s="51">
        <v>4</v>
      </c>
      <c r="P992" s="231">
        <f>N992*(1-Q992)+O992*Q992</f>
        <v>4</v>
      </c>
      <c r="Q992" s="229">
        <f>$Q$4</f>
        <v>0.15865327564089282</v>
      </c>
      <c r="R992" s="53">
        <f t="shared" si="358"/>
        <v>171.5769641538557</v>
      </c>
    </row>
    <row r="993" spans="2:18">
      <c r="B993" s="219"/>
      <c r="C993" s="257"/>
      <c r="D993" s="259"/>
      <c r="E993" s="246"/>
      <c r="F993" s="226"/>
      <c r="G993" s="230" t="s">
        <v>31</v>
      </c>
      <c r="H993" s="47">
        <v>42</v>
      </c>
      <c r="I993" s="48">
        <v>42</v>
      </c>
      <c r="J993" s="48">
        <v>20</v>
      </c>
      <c r="K993" s="51">
        <v>20</v>
      </c>
      <c r="L993" s="231">
        <f>J993*(1-Q993)+K993*Q993</f>
        <v>20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0.48830782328929417</v>
      </c>
      <c r="R993" s="53">
        <f t="shared" si="358"/>
        <v>20</v>
      </c>
    </row>
    <row r="994" spans="2:18">
      <c r="B994" s="219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0.38813826225570464</v>
      </c>
      <c r="R994" s="65">
        <f t="shared" si="358"/>
        <v>0</v>
      </c>
    </row>
    <row r="995" spans="2:18">
      <c r="B995" s="219"/>
      <c r="C995" s="257"/>
      <c r="D995" s="259"/>
      <c r="E995" s="246"/>
      <c r="F995" s="236" t="s">
        <v>33</v>
      </c>
      <c r="G995" s="237"/>
      <c r="H995" s="68">
        <v>344</v>
      </c>
      <c r="I995" s="69">
        <v>278</v>
      </c>
      <c r="J995" s="70"/>
      <c r="K995" s="71"/>
      <c r="L995" s="72">
        <v>128</v>
      </c>
      <c r="M995" s="69">
        <v>67</v>
      </c>
      <c r="N995" s="70"/>
      <c r="O995" s="71"/>
      <c r="P995" s="72">
        <v>61</v>
      </c>
      <c r="Q995" s="73"/>
      <c r="R995" s="74">
        <f t="shared" ref="R995:R999" si="359">+L995+P995</f>
        <v>189</v>
      </c>
    </row>
    <row r="996" spans="2:18">
      <c r="B996" s="219"/>
      <c r="C996" s="257"/>
      <c r="D996" s="259"/>
      <c r="E996" s="246"/>
      <c r="F996" s="236" t="s">
        <v>34</v>
      </c>
      <c r="G996" s="237"/>
      <c r="H996" s="75">
        <v>326</v>
      </c>
      <c r="I996" s="76">
        <v>298</v>
      </c>
      <c r="J996" s="77"/>
      <c r="K996" s="78"/>
      <c r="L996" s="79">
        <v>118</v>
      </c>
      <c r="M996" s="76">
        <v>27</v>
      </c>
      <c r="N996" s="77"/>
      <c r="O996" s="78"/>
      <c r="P996" s="79">
        <v>12</v>
      </c>
      <c r="Q996" s="80"/>
      <c r="R996" s="81">
        <f t="shared" si="359"/>
        <v>130</v>
      </c>
    </row>
    <row r="997" spans="2:18">
      <c r="B997" s="219"/>
      <c r="C997" s="257"/>
      <c r="D997" s="259"/>
      <c r="E997" s="246"/>
      <c r="F997" s="236" t="s">
        <v>35</v>
      </c>
      <c r="G997" s="237"/>
      <c r="H997" s="75">
        <v>352</v>
      </c>
      <c r="I997" s="76">
        <v>279</v>
      </c>
      <c r="J997" s="77"/>
      <c r="K997" s="78"/>
      <c r="L997" s="79">
        <v>68</v>
      </c>
      <c r="M997" s="76">
        <v>73</v>
      </c>
      <c r="N997" s="77"/>
      <c r="O997" s="78"/>
      <c r="P997" s="79">
        <v>38</v>
      </c>
      <c r="Q997" s="80"/>
      <c r="R997" s="81">
        <f t="shared" si="359"/>
        <v>106</v>
      </c>
    </row>
    <row r="998" spans="2:18">
      <c r="B998" s="219"/>
      <c r="C998" s="257"/>
      <c r="D998" s="259"/>
      <c r="E998" s="246"/>
      <c r="F998" s="236" t="s">
        <v>36</v>
      </c>
      <c r="G998" s="237"/>
      <c r="H998" s="75">
        <v>71</v>
      </c>
      <c r="I998" s="76">
        <v>28</v>
      </c>
      <c r="J998" s="77"/>
      <c r="K998" s="78"/>
      <c r="L998" s="79">
        <v>0</v>
      </c>
      <c r="M998" s="76">
        <v>44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219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219"/>
      <c r="C1000" s="257"/>
      <c r="D1000" s="259"/>
      <c r="E1000" s="242" t="s">
        <v>73</v>
      </c>
      <c r="F1000" s="243" t="s">
        <v>26</v>
      </c>
      <c r="G1000" s="244"/>
      <c r="H1000" s="96">
        <v>3005</v>
      </c>
      <c r="I1000" s="96">
        <v>2679</v>
      </c>
      <c r="J1000" s="97"/>
      <c r="K1000" s="98"/>
      <c r="L1000" s="245">
        <f>+L1001+SUM(L1006:L1010)</f>
        <v>1193.7343798212685</v>
      </c>
      <c r="M1000" s="96">
        <v>326</v>
      </c>
      <c r="N1000" s="100"/>
      <c r="O1000" s="101"/>
      <c r="P1000" s="245">
        <f>+P1001+SUM(P1006:P1010)</f>
        <v>123.14424103846393</v>
      </c>
      <c r="Q1000" s="102"/>
      <c r="R1000" s="103">
        <f t="shared" ref="R1000" si="360">+R1001+SUM(R1006:R1010)</f>
        <v>1316.8786208597326</v>
      </c>
    </row>
    <row r="1001" spans="2:18">
      <c r="B1001" s="219"/>
      <c r="C1001" s="257"/>
      <c r="D1001" s="259"/>
      <c r="E1001" s="246"/>
      <c r="F1001" s="223" t="s">
        <v>27</v>
      </c>
      <c r="G1001" s="224" t="s">
        <v>28</v>
      </c>
      <c r="H1001" s="38">
        <v>1294</v>
      </c>
      <c r="I1001" s="38">
        <v>1245</v>
      </c>
      <c r="J1001" s="39">
        <v>793</v>
      </c>
      <c r="K1001" s="42">
        <v>479</v>
      </c>
      <c r="L1001" s="225">
        <f>SUM(L1002:L1005)</f>
        <v>747.73437982126848</v>
      </c>
      <c r="M1001" s="38">
        <v>50</v>
      </c>
      <c r="N1001" s="39">
        <v>35</v>
      </c>
      <c r="O1001" s="42">
        <v>16</v>
      </c>
      <c r="P1001" s="225">
        <f>SUM(P1002:P1005)</f>
        <v>31.144241038463932</v>
      </c>
      <c r="Q1001" s="43"/>
      <c r="R1001" s="44">
        <f t="shared" ref="R1001" si="361">SUM(R1002:R1005)</f>
        <v>778.87862085973256</v>
      </c>
    </row>
    <row r="1002" spans="2:18">
      <c r="B1002" s="219"/>
      <c r="C1002" s="257"/>
      <c r="D1002" s="259"/>
      <c r="E1002" s="246"/>
      <c r="F1002" s="226"/>
      <c r="G1002" s="227" t="s">
        <v>29</v>
      </c>
      <c r="H1002" s="47">
        <v>163</v>
      </c>
      <c r="I1002" s="48">
        <v>163</v>
      </c>
      <c r="J1002" s="48">
        <v>76</v>
      </c>
      <c r="K1002" s="51">
        <v>9</v>
      </c>
      <c r="L1002" s="228">
        <f>J1002*(1-Q1002)+K1002*Q1002</f>
        <v>68.921738904569054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0.1056456879915066</v>
      </c>
      <c r="R1002" s="53">
        <f t="shared" ref="R1002:R1005" si="362">L1002+P1002</f>
        <v>68.921738904569054</v>
      </c>
    </row>
    <row r="1003" spans="2:18">
      <c r="B1003" s="219"/>
      <c r="C1003" s="257"/>
      <c r="D1003" s="259"/>
      <c r="E1003" s="246"/>
      <c r="F1003" s="226"/>
      <c r="G1003" s="230" t="s">
        <v>30</v>
      </c>
      <c r="H1003" s="47">
        <v>1002</v>
      </c>
      <c r="I1003" s="48">
        <v>969</v>
      </c>
      <c r="J1003" s="48">
        <v>656</v>
      </c>
      <c r="K1003" s="51">
        <v>409</v>
      </c>
      <c r="L1003" s="231">
        <f>J1003*(1-Q1003)+K1003*Q1003</f>
        <v>616.81264091669948</v>
      </c>
      <c r="M1003" s="48">
        <v>33</v>
      </c>
      <c r="N1003" s="48">
        <v>18</v>
      </c>
      <c r="O1003" s="51">
        <v>0</v>
      </c>
      <c r="P1003" s="231">
        <f>N1003*(1-Q1003)+O1003*Q1003</f>
        <v>15.14424103846393</v>
      </c>
      <c r="Q1003" s="229">
        <f>$Q$4</f>
        <v>0.15865327564089282</v>
      </c>
      <c r="R1003" s="53">
        <f t="shared" si="362"/>
        <v>631.95688195516345</v>
      </c>
    </row>
    <row r="1004" spans="2:18">
      <c r="B1004" s="219"/>
      <c r="C1004" s="257"/>
      <c r="D1004" s="259"/>
      <c r="E1004" s="246"/>
      <c r="F1004" s="226"/>
      <c r="G1004" s="230" t="s">
        <v>31</v>
      </c>
      <c r="H1004" s="47">
        <v>92</v>
      </c>
      <c r="I1004" s="48">
        <v>75</v>
      </c>
      <c r="J1004" s="48">
        <v>62</v>
      </c>
      <c r="K1004" s="51">
        <v>62</v>
      </c>
      <c r="L1004" s="231">
        <f>J1004*(1-Q1004)+K1004*Q1004</f>
        <v>62</v>
      </c>
      <c r="M1004" s="48">
        <v>16</v>
      </c>
      <c r="N1004" s="48">
        <v>16</v>
      </c>
      <c r="O1004" s="51">
        <v>16</v>
      </c>
      <c r="P1004" s="231">
        <f>N1004*(1-Q1004)+O1004*Q1004</f>
        <v>16</v>
      </c>
      <c r="Q1004" s="229">
        <f>$Q$5</f>
        <v>0.48830782328929417</v>
      </c>
      <c r="R1004" s="53">
        <f t="shared" si="362"/>
        <v>78</v>
      </c>
    </row>
    <row r="1005" spans="2:18">
      <c r="B1005" s="219"/>
      <c r="C1005" s="257"/>
      <c r="D1005" s="259"/>
      <c r="E1005" s="246"/>
      <c r="F1005" s="232"/>
      <c r="G1005" s="233" t="s">
        <v>32</v>
      </c>
      <c r="H1005" s="58">
        <v>37</v>
      </c>
      <c r="I1005" s="59">
        <v>37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0.38813826225570464</v>
      </c>
      <c r="R1005" s="65">
        <f t="shared" si="362"/>
        <v>0</v>
      </c>
    </row>
    <row r="1006" spans="2:18">
      <c r="B1006" s="219"/>
      <c r="C1006" s="257"/>
      <c r="D1006" s="259"/>
      <c r="E1006" s="246"/>
      <c r="F1006" s="236" t="s">
        <v>33</v>
      </c>
      <c r="G1006" s="237"/>
      <c r="H1006" s="68">
        <v>596</v>
      </c>
      <c r="I1006" s="69">
        <v>528</v>
      </c>
      <c r="J1006" s="70"/>
      <c r="K1006" s="71"/>
      <c r="L1006" s="72">
        <v>218</v>
      </c>
      <c r="M1006" s="69">
        <v>68</v>
      </c>
      <c r="N1006" s="70"/>
      <c r="O1006" s="71"/>
      <c r="P1006" s="72">
        <v>46</v>
      </c>
      <c r="Q1006" s="73"/>
      <c r="R1006" s="74">
        <f t="shared" ref="R1006:R1010" si="363">+L1006+P1006</f>
        <v>264</v>
      </c>
    </row>
    <row r="1007" spans="2:18">
      <c r="B1007" s="219"/>
      <c r="C1007" s="257"/>
      <c r="D1007" s="259"/>
      <c r="E1007" s="246"/>
      <c r="F1007" s="236" t="s">
        <v>34</v>
      </c>
      <c r="G1007" s="237"/>
      <c r="H1007" s="75">
        <v>475</v>
      </c>
      <c r="I1007" s="76">
        <v>405</v>
      </c>
      <c r="J1007" s="77"/>
      <c r="K1007" s="78"/>
      <c r="L1007" s="79">
        <v>135</v>
      </c>
      <c r="M1007" s="76">
        <v>70</v>
      </c>
      <c r="N1007" s="77"/>
      <c r="O1007" s="78"/>
      <c r="P1007" s="79">
        <v>22</v>
      </c>
      <c r="Q1007" s="80"/>
      <c r="R1007" s="81">
        <f t="shared" si="363"/>
        <v>157</v>
      </c>
    </row>
    <row r="1008" spans="2:18">
      <c r="B1008" s="219"/>
      <c r="C1008" s="257"/>
      <c r="D1008" s="259"/>
      <c r="E1008" s="246"/>
      <c r="F1008" s="236" t="s">
        <v>35</v>
      </c>
      <c r="G1008" s="237"/>
      <c r="H1008" s="75">
        <v>522</v>
      </c>
      <c r="I1008" s="76">
        <v>418</v>
      </c>
      <c r="J1008" s="77"/>
      <c r="K1008" s="78"/>
      <c r="L1008" s="79">
        <v>72</v>
      </c>
      <c r="M1008" s="76">
        <v>104</v>
      </c>
      <c r="N1008" s="77"/>
      <c r="O1008" s="78"/>
      <c r="P1008" s="79">
        <v>24</v>
      </c>
      <c r="Q1008" s="80"/>
      <c r="R1008" s="81">
        <f t="shared" si="363"/>
        <v>96</v>
      </c>
    </row>
    <row r="1009" spans="2:18">
      <c r="B1009" s="219"/>
      <c r="C1009" s="257"/>
      <c r="D1009" s="259"/>
      <c r="E1009" s="246"/>
      <c r="F1009" s="236" t="s">
        <v>36</v>
      </c>
      <c r="G1009" s="237"/>
      <c r="H1009" s="75">
        <v>85</v>
      </c>
      <c r="I1009" s="76">
        <v>52</v>
      </c>
      <c r="J1009" s="77"/>
      <c r="K1009" s="78"/>
      <c r="L1009" s="79">
        <v>21</v>
      </c>
      <c r="M1009" s="76">
        <v>34</v>
      </c>
      <c r="N1009" s="77"/>
      <c r="O1009" s="78"/>
      <c r="P1009" s="79">
        <v>0</v>
      </c>
      <c r="Q1009" s="80"/>
      <c r="R1009" s="81">
        <f t="shared" si="363"/>
        <v>21</v>
      </c>
    </row>
    <row r="1010" spans="2:18" ht="18.5" thickBot="1">
      <c r="B1010" s="219"/>
      <c r="C1010" s="257"/>
      <c r="D1010" s="259"/>
      <c r="E1010" s="247"/>
      <c r="F1010" s="239" t="s">
        <v>37</v>
      </c>
      <c r="G1010" s="240"/>
      <c r="H1010" s="85">
        <v>32</v>
      </c>
      <c r="I1010" s="86">
        <v>32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219"/>
      <c r="C1011" s="257"/>
      <c r="D1011" s="259"/>
      <c r="E1011" s="242" t="s">
        <v>74</v>
      </c>
      <c r="F1011" s="243" t="s">
        <v>26</v>
      </c>
      <c r="G1011" s="244"/>
      <c r="H1011" s="96">
        <v>2709</v>
      </c>
      <c r="I1011" s="96">
        <v>2324</v>
      </c>
      <c r="J1011" s="97"/>
      <c r="K1011" s="98"/>
      <c r="L1011" s="245">
        <f>+L1012+SUM(L1017:L1021)</f>
        <v>1249.5884688564797</v>
      </c>
      <c r="M1011" s="96">
        <v>386</v>
      </c>
      <c r="N1011" s="100"/>
      <c r="O1011" s="101"/>
      <c r="P1011" s="245">
        <f>+P1012+SUM(P1017:P1021)</f>
        <v>236</v>
      </c>
      <c r="Q1011" s="102"/>
      <c r="R1011" s="103">
        <f t="shared" ref="R1011" si="364">+R1012+SUM(R1017:R1021)</f>
        <v>1485.5884688564797</v>
      </c>
    </row>
    <row r="1012" spans="2:18">
      <c r="B1012" s="219"/>
      <c r="C1012" s="257"/>
      <c r="D1012" s="259"/>
      <c r="E1012" s="246"/>
      <c r="F1012" s="223" t="s">
        <v>27</v>
      </c>
      <c r="G1012" s="224" t="s">
        <v>28</v>
      </c>
      <c r="H1012" s="38">
        <v>1218</v>
      </c>
      <c r="I1012" s="38">
        <v>1185</v>
      </c>
      <c r="J1012" s="39">
        <v>952</v>
      </c>
      <c r="K1012" s="42">
        <v>641</v>
      </c>
      <c r="L1012" s="225">
        <f>SUM(L1013:L1016)</f>
        <v>895.58846885647972</v>
      </c>
      <c r="M1012" s="38">
        <v>33</v>
      </c>
      <c r="N1012" s="39">
        <v>33</v>
      </c>
      <c r="O1012" s="42">
        <v>33</v>
      </c>
      <c r="P1012" s="225">
        <f>SUM(P1013:P1016)</f>
        <v>33</v>
      </c>
      <c r="Q1012" s="43"/>
      <c r="R1012" s="44">
        <f t="shared" ref="R1012" si="365">SUM(R1013:R1016)</f>
        <v>928.58846885647972</v>
      </c>
    </row>
    <row r="1013" spans="2:18">
      <c r="B1013" s="219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0.1056456879915066</v>
      </c>
      <c r="R1013" s="53">
        <f t="shared" ref="R1013:R1016" si="366">L1013+P1013</f>
        <v>0</v>
      </c>
    </row>
    <row r="1014" spans="2:18">
      <c r="B1014" s="219"/>
      <c r="C1014" s="257"/>
      <c r="D1014" s="259"/>
      <c r="E1014" s="246"/>
      <c r="F1014" s="226"/>
      <c r="G1014" s="230" t="s">
        <v>30</v>
      </c>
      <c r="H1014" s="47">
        <v>1138</v>
      </c>
      <c r="I1014" s="48">
        <v>1105</v>
      </c>
      <c r="J1014" s="48">
        <v>873</v>
      </c>
      <c r="K1014" s="51">
        <v>585</v>
      </c>
      <c r="L1014" s="231">
        <f>J1014*(1-Q1014)+K1014*Q1014</f>
        <v>827.30785661542279</v>
      </c>
      <c r="M1014" s="48">
        <v>33</v>
      </c>
      <c r="N1014" s="48">
        <v>33</v>
      </c>
      <c r="O1014" s="51">
        <v>33</v>
      </c>
      <c r="P1014" s="231">
        <f>N1014*(1-Q1014)+O1014*Q1014</f>
        <v>33</v>
      </c>
      <c r="Q1014" s="229">
        <f>$Q$4</f>
        <v>0.15865327564089282</v>
      </c>
      <c r="R1014" s="53">
        <f t="shared" si="366"/>
        <v>860.30785661542279</v>
      </c>
    </row>
    <row r="1015" spans="2:18">
      <c r="B1015" s="219"/>
      <c r="C1015" s="257"/>
      <c r="D1015" s="259"/>
      <c r="E1015" s="246"/>
      <c r="F1015" s="226"/>
      <c r="G1015" s="230" t="s">
        <v>31</v>
      </c>
      <c r="H1015" s="47">
        <v>80</v>
      </c>
      <c r="I1015" s="48">
        <v>80</v>
      </c>
      <c r="J1015" s="48">
        <v>80</v>
      </c>
      <c r="K1015" s="51">
        <v>56</v>
      </c>
      <c r="L1015" s="231">
        <f>J1015*(1-Q1015)+K1015*Q1015</f>
        <v>68.280612241056943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0.48830782328929417</v>
      </c>
      <c r="R1015" s="53">
        <f t="shared" si="366"/>
        <v>68.280612241056943</v>
      </c>
    </row>
    <row r="1016" spans="2:18">
      <c r="B1016" s="219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0.38813826225570464</v>
      </c>
      <c r="R1016" s="65">
        <f t="shared" si="366"/>
        <v>0</v>
      </c>
    </row>
    <row r="1017" spans="2:18">
      <c r="B1017" s="219"/>
      <c r="C1017" s="257"/>
      <c r="D1017" s="259"/>
      <c r="E1017" s="246"/>
      <c r="F1017" s="236" t="s">
        <v>33</v>
      </c>
      <c r="G1017" s="237"/>
      <c r="H1017" s="68">
        <v>507</v>
      </c>
      <c r="I1017" s="69">
        <v>387</v>
      </c>
      <c r="J1017" s="70"/>
      <c r="K1017" s="71"/>
      <c r="L1017" s="72">
        <v>193</v>
      </c>
      <c r="M1017" s="69">
        <v>120</v>
      </c>
      <c r="N1017" s="70"/>
      <c r="O1017" s="71"/>
      <c r="P1017" s="72">
        <v>104</v>
      </c>
      <c r="Q1017" s="73"/>
      <c r="R1017" s="74">
        <f t="shared" ref="R1017:R1021" si="367">+L1017+P1017</f>
        <v>297</v>
      </c>
    </row>
    <row r="1018" spans="2:18">
      <c r="B1018" s="219"/>
      <c r="C1018" s="257"/>
      <c r="D1018" s="259"/>
      <c r="E1018" s="246"/>
      <c r="F1018" s="236" t="s">
        <v>34</v>
      </c>
      <c r="G1018" s="237"/>
      <c r="H1018" s="75">
        <v>415</v>
      </c>
      <c r="I1018" s="76">
        <v>363</v>
      </c>
      <c r="J1018" s="77"/>
      <c r="K1018" s="78"/>
      <c r="L1018" s="79">
        <v>142</v>
      </c>
      <c r="M1018" s="76">
        <v>52</v>
      </c>
      <c r="N1018" s="77"/>
      <c r="O1018" s="78"/>
      <c r="P1018" s="79">
        <v>25</v>
      </c>
      <c r="Q1018" s="80"/>
      <c r="R1018" s="81">
        <f t="shared" si="367"/>
        <v>167</v>
      </c>
    </row>
    <row r="1019" spans="2:18">
      <c r="B1019" s="219"/>
      <c r="C1019" s="257"/>
      <c r="D1019" s="259"/>
      <c r="E1019" s="246"/>
      <c r="F1019" s="236" t="s">
        <v>35</v>
      </c>
      <c r="G1019" s="237"/>
      <c r="H1019" s="75">
        <v>464</v>
      </c>
      <c r="I1019" s="76">
        <v>348</v>
      </c>
      <c r="J1019" s="77"/>
      <c r="K1019" s="78"/>
      <c r="L1019" s="79">
        <v>9</v>
      </c>
      <c r="M1019" s="76">
        <v>116</v>
      </c>
      <c r="N1019" s="77"/>
      <c r="O1019" s="78"/>
      <c r="P1019" s="79">
        <v>10</v>
      </c>
      <c r="Q1019" s="80"/>
      <c r="R1019" s="81">
        <f t="shared" si="367"/>
        <v>19</v>
      </c>
    </row>
    <row r="1020" spans="2:18">
      <c r="B1020" s="219"/>
      <c r="C1020" s="257"/>
      <c r="D1020" s="259"/>
      <c r="E1020" s="246"/>
      <c r="F1020" s="236" t="s">
        <v>36</v>
      </c>
      <c r="G1020" s="237"/>
      <c r="H1020" s="75">
        <v>95</v>
      </c>
      <c r="I1020" s="76">
        <v>31</v>
      </c>
      <c r="J1020" s="77"/>
      <c r="K1020" s="78"/>
      <c r="L1020" s="79">
        <v>0</v>
      </c>
      <c r="M1020" s="76">
        <v>64</v>
      </c>
      <c r="N1020" s="77"/>
      <c r="O1020" s="78"/>
      <c r="P1020" s="79">
        <v>64</v>
      </c>
      <c r="Q1020" s="80"/>
      <c r="R1020" s="81">
        <f t="shared" si="367"/>
        <v>64</v>
      </c>
    </row>
    <row r="1021" spans="2:18" ht="18.5" thickBot="1">
      <c r="B1021" s="219"/>
      <c r="C1021" s="257"/>
      <c r="D1021" s="259"/>
      <c r="E1021" s="247"/>
      <c r="F1021" s="239" t="s">
        <v>37</v>
      </c>
      <c r="G1021" s="240"/>
      <c r="H1021" s="85">
        <v>10</v>
      </c>
      <c r="I1021" s="86">
        <v>10</v>
      </c>
      <c r="J1021" s="87"/>
      <c r="K1021" s="88"/>
      <c r="L1021" s="89">
        <v>10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10</v>
      </c>
    </row>
    <row r="1022" spans="2:18">
      <c r="B1022" s="219"/>
      <c r="C1022" s="257"/>
      <c r="D1022" s="259"/>
      <c r="E1022" s="242" t="s">
        <v>75</v>
      </c>
      <c r="F1022" s="243" t="s">
        <v>26</v>
      </c>
      <c r="G1022" s="244"/>
      <c r="H1022" s="96">
        <v>1309</v>
      </c>
      <c r="I1022" s="96">
        <v>1089</v>
      </c>
      <c r="J1022" s="97"/>
      <c r="K1022" s="98"/>
      <c r="L1022" s="245">
        <f>+L1023+SUM(L1028:L1032)</f>
        <v>635.24803928991923</v>
      </c>
      <c r="M1022" s="96">
        <v>219</v>
      </c>
      <c r="N1022" s="100"/>
      <c r="O1022" s="101"/>
      <c r="P1022" s="245">
        <f>+P1023+SUM(P1028:P1032)</f>
        <v>194</v>
      </c>
      <c r="Q1022" s="102"/>
      <c r="R1022" s="103">
        <f t="shared" ref="R1022" si="368">+R1023+SUM(R1028:R1032)</f>
        <v>829.24803928991923</v>
      </c>
    </row>
    <row r="1023" spans="2:18">
      <c r="B1023" s="219"/>
      <c r="C1023" s="257"/>
      <c r="D1023" s="259"/>
      <c r="E1023" s="246"/>
      <c r="F1023" s="223" t="s">
        <v>27</v>
      </c>
      <c r="G1023" s="224" t="s">
        <v>28</v>
      </c>
      <c r="H1023" s="38">
        <v>537</v>
      </c>
      <c r="I1023" s="38">
        <v>494</v>
      </c>
      <c r="J1023" s="39">
        <v>396</v>
      </c>
      <c r="K1023" s="42">
        <v>384</v>
      </c>
      <c r="L1023" s="225">
        <f>SUM(L1024:L1027)</f>
        <v>393.24803928991918</v>
      </c>
      <c r="M1023" s="38">
        <v>43</v>
      </c>
      <c r="N1023" s="39">
        <v>43</v>
      </c>
      <c r="O1023" s="42">
        <v>43</v>
      </c>
      <c r="P1023" s="225">
        <f>SUM(P1024:P1027)</f>
        <v>43</v>
      </c>
      <c r="Q1023" s="43"/>
      <c r="R1023" s="44">
        <f t="shared" ref="R1023" si="369">SUM(R1024:R1027)</f>
        <v>436.24803928991918</v>
      </c>
    </row>
    <row r="1024" spans="2:18">
      <c r="B1024" s="219"/>
      <c r="C1024" s="257"/>
      <c r="D1024" s="259"/>
      <c r="E1024" s="246"/>
      <c r="F1024" s="226"/>
      <c r="G1024" s="227" t="s">
        <v>29</v>
      </c>
      <c r="H1024" s="47">
        <v>16</v>
      </c>
      <c r="I1024" s="48">
        <v>16</v>
      </c>
      <c r="J1024" s="48">
        <v>0</v>
      </c>
      <c r="K1024" s="51">
        <v>16</v>
      </c>
      <c r="L1024" s="228">
        <f>J1024*(1-Q1024)+K1024*Q1024</f>
        <v>1.6903310078641056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0.1056456879915066</v>
      </c>
      <c r="R1024" s="53">
        <f t="shared" ref="R1024:R1027" si="370">L1024+P1024</f>
        <v>1.6903310078641056</v>
      </c>
    </row>
    <row r="1025" spans="2:18">
      <c r="B1025" s="219"/>
      <c r="C1025" s="257"/>
      <c r="D1025" s="259"/>
      <c r="E1025" s="246"/>
      <c r="F1025" s="226"/>
      <c r="G1025" s="230" t="s">
        <v>30</v>
      </c>
      <c r="H1025" s="47">
        <v>448</v>
      </c>
      <c r="I1025" s="48">
        <v>424</v>
      </c>
      <c r="J1025" s="48">
        <v>351</v>
      </c>
      <c r="K1025" s="51">
        <v>323</v>
      </c>
      <c r="L1025" s="231">
        <f>J1025*(1-Q1025)+K1025*Q1025</f>
        <v>346.55770828205505</v>
      </c>
      <c r="M1025" s="48">
        <v>24</v>
      </c>
      <c r="N1025" s="48">
        <v>24</v>
      </c>
      <c r="O1025" s="51">
        <v>24</v>
      </c>
      <c r="P1025" s="231">
        <f>N1025*(1-Q1025)+O1025*Q1025</f>
        <v>24</v>
      </c>
      <c r="Q1025" s="229">
        <f>$Q$4</f>
        <v>0.15865327564089282</v>
      </c>
      <c r="R1025" s="53">
        <f t="shared" si="370"/>
        <v>370.55770828205505</v>
      </c>
    </row>
    <row r="1026" spans="2:18">
      <c r="B1026" s="219"/>
      <c r="C1026" s="257"/>
      <c r="D1026" s="259"/>
      <c r="E1026" s="246"/>
      <c r="F1026" s="226"/>
      <c r="G1026" s="230" t="s">
        <v>31</v>
      </c>
      <c r="H1026" s="47">
        <v>73</v>
      </c>
      <c r="I1026" s="48">
        <v>54</v>
      </c>
      <c r="J1026" s="48">
        <v>45</v>
      </c>
      <c r="K1026" s="51">
        <v>45</v>
      </c>
      <c r="L1026" s="231">
        <f>J1026*(1-Q1026)+K1026*Q1026</f>
        <v>45</v>
      </c>
      <c r="M1026" s="48">
        <v>19</v>
      </c>
      <c r="N1026" s="48">
        <v>19</v>
      </c>
      <c r="O1026" s="51">
        <v>19</v>
      </c>
      <c r="P1026" s="231">
        <f>N1026*(1-Q1026)+O1026*Q1026</f>
        <v>19</v>
      </c>
      <c r="Q1026" s="229">
        <f>$Q$5</f>
        <v>0.48830782328929417</v>
      </c>
      <c r="R1026" s="53">
        <f t="shared" si="370"/>
        <v>64</v>
      </c>
    </row>
    <row r="1027" spans="2:18">
      <c r="B1027" s="219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0.38813826225570464</v>
      </c>
      <c r="R1027" s="65">
        <f t="shared" si="370"/>
        <v>0</v>
      </c>
    </row>
    <row r="1028" spans="2:18">
      <c r="B1028" s="219"/>
      <c r="C1028" s="257"/>
      <c r="D1028" s="259"/>
      <c r="E1028" s="246"/>
      <c r="F1028" s="236" t="s">
        <v>33</v>
      </c>
      <c r="G1028" s="237"/>
      <c r="H1028" s="68">
        <v>342</v>
      </c>
      <c r="I1028" s="69">
        <v>280</v>
      </c>
      <c r="J1028" s="70"/>
      <c r="K1028" s="71"/>
      <c r="L1028" s="72">
        <v>163</v>
      </c>
      <c r="M1028" s="69">
        <v>63</v>
      </c>
      <c r="N1028" s="70"/>
      <c r="O1028" s="71"/>
      <c r="P1028" s="72">
        <v>63</v>
      </c>
      <c r="Q1028" s="73"/>
      <c r="R1028" s="74">
        <f t="shared" ref="R1028:R1032" si="371">+L1028+P1028</f>
        <v>226</v>
      </c>
    </row>
    <row r="1029" spans="2:18">
      <c r="B1029" s="219"/>
      <c r="C1029" s="257"/>
      <c r="D1029" s="259"/>
      <c r="E1029" s="246"/>
      <c r="F1029" s="236" t="s">
        <v>34</v>
      </c>
      <c r="G1029" s="237"/>
      <c r="H1029" s="75">
        <v>243</v>
      </c>
      <c r="I1029" s="76">
        <v>164</v>
      </c>
      <c r="J1029" s="77"/>
      <c r="K1029" s="78"/>
      <c r="L1029" s="79">
        <v>79</v>
      </c>
      <c r="M1029" s="76">
        <v>79</v>
      </c>
      <c r="N1029" s="77"/>
      <c r="O1029" s="78"/>
      <c r="P1029" s="79">
        <v>53</v>
      </c>
      <c r="Q1029" s="80"/>
      <c r="R1029" s="81">
        <f t="shared" si="371"/>
        <v>132</v>
      </c>
    </row>
    <row r="1030" spans="2:18">
      <c r="B1030" s="219"/>
      <c r="C1030" s="257"/>
      <c r="D1030" s="259"/>
      <c r="E1030" s="246"/>
      <c r="F1030" s="236" t="s">
        <v>35</v>
      </c>
      <c r="G1030" s="237"/>
      <c r="H1030" s="75">
        <v>93</v>
      </c>
      <c r="I1030" s="76">
        <v>70</v>
      </c>
      <c r="J1030" s="77"/>
      <c r="K1030" s="78"/>
      <c r="L1030" s="79">
        <v>0</v>
      </c>
      <c r="M1030" s="76">
        <v>23</v>
      </c>
      <c r="N1030" s="77"/>
      <c r="O1030" s="78"/>
      <c r="P1030" s="79">
        <v>23</v>
      </c>
      <c r="Q1030" s="80"/>
      <c r="R1030" s="81">
        <f t="shared" si="371"/>
        <v>23</v>
      </c>
    </row>
    <row r="1031" spans="2:18">
      <c r="B1031" s="219"/>
      <c r="C1031" s="257"/>
      <c r="D1031" s="259"/>
      <c r="E1031" s="246"/>
      <c r="F1031" s="236" t="s">
        <v>36</v>
      </c>
      <c r="G1031" s="237"/>
      <c r="H1031" s="75">
        <v>94</v>
      </c>
      <c r="I1031" s="76">
        <v>82</v>
      </c>
      <c r="J1031" s="77"/>
      <c r="K1031" s="78"/>
      <c r="L1031" s="79">
        <v>0</v>
      </c>
      <c r="M1031" s="76">
        <v>12</v>
      </c>
      <c r="N1031" s="77"/>
      <c r="O1031" s="78"/>
      <c r="P1031" s="79">
        <v>12</v>
      </c>
      <c r="Q1031" s="80"/>
      <c r="R1031" s="81">
        <f t="shared" si="371"/>
        <v>12</v>
      </c>
    </row>
    <row r="1032" spans="2:18" ht="18.5" thickBot="1">
      <c r="B1032" s="219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219"/>
      <c r="C1033" s="257"/>
      <c r="D1033" s="259"/>
      <c r="E1033" s="242" t="s">
        <v>76</v>
      </c>
      <c r="F1033" s="243" t="s">
        <v>26</v>
      </c>
      <c r="G1033" s="244"/>
      <c r="H1033" s="96">
        <v>137</v>
      </c>
      <c r="I1033" s="96">
        <v>83</v>
      </c>
      <c r="J1033" s="97"/>
      <c r="K1033" s="98"/>
      <c r="L1033" s="245">
        <f>+L1034+SUM(L1039:L1043)</f>
        <v>81.413467243591072</v>
      </c>
      <c r="M1033" s="96">
        <v>54</v>
      </c>
      <c r="N1033" s="100"/>
      <c r="O1033" s="101"/>
      <c r="P1033" s="245">
        <f>+P1034+SUM(P1039:P1043)</f>
        <v>33</v>
      </c>
      <c r="Q1033" s="102"/>
      <c r="R1033" s="103">
        <f t="shared" ref="R1033" si="372">+R1034+SUM(R1039:R1043)</f>
        <v>114.41346724359107</v>
      </c>
    </row>
    <row r="1034" spans="2:18">
      <c r="B1034" s="219"/>
      <c r="C1034" s="257"/>
      <c r="D1034" s="259"/>
      <c r="E1034" s="246"/>
      <c r="F1034" s="223" t="s">
        <v>27</v>
      </c>
      <c r="G1034" s="224" t="s">
        <v>28</v>
      </c>
      <c r="H1034" s="38">
        <v>44</v>
      </c>
      <c r="I1034" s="38">
        <v>44</v>
      </c>
      <c r="J1034" s="39">
        <v>44</v>
      </c>
      <c r="K1034" s="42">
        <v>35</v>
      </c>
      <c r="L1034" s="225">
        <f>SUM(L1035:L1038)</f>
        <v>43.413467243591072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43.413467243591072</v>
      </c>
    </row>
    <row r="1035" spans="2:18">
      <c r="B1035" s="219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0.1056456879915066</v>
      </c>
      <c r="R1035" s="53">
        <f t="shared" ref="R1035:R1038" si="374">L1035+P1035</f>
        <v>0</v>
      </c>
    </row>
    <row r="1036" spans="2:18">
      <c r="B1036" s="219"/>
      <c r="C1036" s="257"/>
      <c r="D1036" s="259"/>
      <c r="E1036" s="246"/>
      <c r="F1036" s="226"/>
      <c r="G1036" s="230" t="s">
        <v>30</v>
      </c>
      <c r="H1036" s="47">
        <v>35</v>
      </c>
      <c r="I1036" s="48">
        <v>35</v>
      </c>
      <c r="J1036" s="48">
        <v>35</v>
      </c>
      <c r="K1036" s="51">
        <v>25</v>
      </c>
      <c r="L1036" s="231">
        <f>J1036*(1-Q1036)+K1036*Q1036</f>
        <v>33.413467243591072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0.15865327564089282</v>
      </c>
      <c r="R1036" s="53">
        <f t="shared" si="374"/>
        <v>33.413467243591072</v>
      </c>
    </row>
    <row r="1037" spans="2:18">
      <c r="B1037" s="219"/>
      <c r="C1037" s="257"/>
      <c r="D1037" s="259"/>
      <c r="E1037" s="246"/>
      <c r="F1037" s="226"/>
      <c r="G1037" s="230" t="s">
        <v>31</v>
      </c>
      <c r="H1037" s="47">
        <v>10</v>
      </c>
      <c r="I1037" s="48">
        <v>10</v>
      </c>
      <c r="J1037" s="48">
        <v>10</v>
      </c>
      <c r="K1037" s="51">
        <v>10</v>
      </c>
      <c r="L1037" s="231">
        <f>J1037*(1-Q1037)+K1037*Q1037</f>
        <v>10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0.48830782328929417</v>
      </c>
      <c r="R1037" s="53">
        <f t="shared" si="374"/>
        <v>10</v>
      </c>
    </row>
    <row r="1038" spans="2:18">
      <c r="B1038" s="219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0.38813826225570464</v>
      </c>
      <c r="R1038" s="65">
        <f t="shared" si="374"/>
        <v>0</v>
      </c>
    </row>
    <row r="1039" spans="2:18">
      <c r="B1039" s="219"/>
      <c r="C1039" s="257"/>
      <c r="D1039" s="259"/>
      <c r="E1039" s="246"/>
      <c r="F1039" s="236" t="s">
        <v>33</v>
      </c>
      <c r="G1039" s="237"/>
      <c r="H1039" s="68">
        <v>29</v>
      </c>
      <c r="I1039" s="69">
        <v>15</v>
      </c>
      <c r="J1039" s="70"/>
      <c r="K1039" s="71"/>
      <c r="L1039" s="72">
        <v>15</v>
      </c>
      <c r="M1039" s="69">
        <v>14</v>
      </c>
      <c r="N1039" s="70"/>
      <c r="O1039" s="71"/>
      <c r="P1039" s="72">
        <v>0</v>
      </c>
      <c r="Q1039" s="73"/>
      <c r="R1039" s="74">
        <f t="shared" ref="R1039:R1043" si="375">+L1039+P1039</f>
        <v>15</v>
      </c>
    </row>
    <row r="1040" spans="2:18">
      <c r="B1040" s="219"/>
      <c r="C1040" s="257"/>
      <c r="D1040" s="259"/>
      <c r="E1040" s="246"/>
      <c r="F1040" s="236" t="s">
        <v>34</v>
      </c>
      <c r="G1040" s="237"/>
      <c r="H1040" s="75">
        <v>37</v>
      </c>
      <c r="I1040" s="76">
        <v>7</v>
      </c>
      <c r="J1040" s="77"/>
      <c r="K1040" s="78"/>
      <c r="L1040" s="79">
        <v>7</v>
      </c>
      <c r="M1040" s="76">
        <v>29</v>
      </c>
      <c r="N1040" s="77"/>
      <c r="O1040" s="78"/>
      <c r="P1040" s="79">
        <v>29</v>
      </c>
      <c r="Q1040" s="80"/>
      <c r="R1040" s="81">
        <f t="shared" si="375"/>
        <v>36</v>
      </c>
    </row>
    <row r="1041" spans="2:18">
      <c r="B1041" s="219"/>
      <c r="C1041" s="257"/>
      <c r="D1041" s="259"/>
      <c r="E1041" s="246"/>
      <c r="F1041" s="236" t="s">
        <v>35</v>
      </c>
      <c r="G1041" s="237"/>
      <c r="H1041" s="75">
        <v>27</v>
      </c>
      <c r="I1041" s="76">
        <v>16</v>
      </c>
      <c r="J1041" s="77"/>
      <c r="K1041" s="78"/>
      <c r="L1041" s="79">
        <v>16</v>
      </c>
      <c r="M1041" s="76">
        <v>11</v>
      </c>
      <c r="N1041" s="77"/>
      <c r="O1041" s="78"/>
      <c r="P1041" s="79">
        <v>4</v>
      </c>
      <c r="Q1041" s="80"/>
      <c r="R1041" s="81">
        <f t="shared" si="375"/>
        <v>20</v>
      </c>
    </row>
    <row r="1042" spans="2:18">
      <c r="B1042" s="219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219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219"/>
      <c r="C1044" s="257"/>
      <c r="D1044" s="259"/>
      <c r="E1044" s="242" t="s">
        <v>77</v>
      </c>
      <c r="F1044" s="243" t="s">
        <v>26</v>
      </c>
      <c r="G1044" s="244"/>
      <c r="H1044" s="96">
        <v>152</v>
      </c>
      <c r="I1044" s="96">
        <v>60</v>
      </c>
      <c r="J1044" s="97"/>
      <c r="K1044" s="98"/>
      <c r="L1044" s="245">
        <f>+L1045+SUM(L1050:L1054)</f>
        <v>30</v>
      </c>
      <c r="M1044" s="96">
        <v>92</v>
      </c>
      <c r="N1044" s="100"/>
      <c r="O1044" s="101"/>
      <c r="P1044" s="245">
        <f>+P1045+SUM(P1050:P1054)</f>
        <v>68</v>
      </c>
      <c r="Q1044" s="102"/>
      <c r="R1044" s="103">
        <f t="shared" ref="R1044" si="376">+R1045+SUM(R1050:R1054)</f>
        <v>98</v>
      </c>
    </row>
    <row r="1045" spans="2:18">
      <c r="B1045" s="219"/>
      <c r="C1045" s="257"/>
      <c r="D1045" s="259"/>
      <c r="E1045" s="246"/>
      <c r="F1045" s="223" t="s">
        <v>27</v>
      </c>
      <c r="G1045" s="224" t="s">
        <v>28</v>
      </c>
      <c r="H1045" s="38">
        <v>56</v>
      </c>
      <c r="I1045" s="38">
        <v>38</v>
      </c>
      <c r="J1045" s="39">
        <v>18</v>
      </c>
      <c r="K1045" s="42">
        <v>18</v>
      </c>
      <c r="L1045" s="225">
        <f>SUM(L1046:L1049)</f>
        <v>18</v>
      </c>
      <c r="M1045" s="38">
        <v>17</v>
      </c>
      <c r="N1045" s="39">
        <v>17</v>
      </c>
      <c r="O1045" s="42">
        <v>17</v>
      </c>
      <c r="P1045" s="225">
        <f>SUM(P1046:P1049)</f>
        <v>17</v>
      </c>
      <c r="Q1045" s="43"/>
      <c r="R1045" s="44">
        <f t="shared" ref="R1045" si="377">SUM(R1046:R1049)</f>
        <v>35</v>
      </c>
    </row>
    <row r="1046" spans="2:18">
      <c r="B1046" s="219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0.1056456879915066</v>
      </c>
      <c r="R1046" s="53">
        <f t="shared" ref="R1046:R1049" si="378">L1046+P1046</f>
        <v>0</v>
      </c>
    </row>
    <row r="1047" spans="2:18">
      <c r="B1047" s="219"/>
      <c r="C1047" s="257"/>
      <c r="D1047" s="259"/>
      <c r="E1047" s="246"/>
      <c r="F1047" s="226"/>
      <c r="G1047" s="230" t="s">
        <v>30</v>
      </c>
      <c r="H1047" s="47">
        <v>32</v>
      </c>
      <c r="I1047" s="48">
        <v>32</v>
      </c>
      <c r="J1047" s="48">
        <v>11</v>
      </c>
      <c r="K1047" s="51">
        <v>11</v>
      </c>
      <c r="L1047" s="231">
        <f>J1047*(1-Q1047)+K1047*Q1047</f>
        <v>11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0.15865327564089282</v>
      </c>
      <c r="R1047" s="53">
        <f t="shared" si="378"/>
        <v>11</v>
      </c>
    </row>
    <row r="1048" spans="2:18">
      <c r="B1048" s="219"/>
      <c r="C1048" s="257"/>
      <c r="D1048" s="259"/>
      <c r="E1048" s="246"/>
      <c r="F1048" s="226"/>
      <c r="G1048" s="230" t="s">
        <v>31</v>
      </c>
      <c r="H1048" s="47">
        <v>24</v>
      </c>
      <c r="I1048" s="48">
        <v>7</v>
      </c>
      <c r="J1048" s="48">
        <v>7</v>
      </c>
      <c r="K1048" s="51">
        <v>7</v>
      </c>
      <c r="L1048" s="231">
        <f>J1048*(1-Q1048)+K1048*Q1048</f>
        <v>7</v>
      </c>
      <c r="M1048" s="48">
        <v>17</v>
      </c>
      <c r="N1048" s="48">
        <v>17</v>
      </c>
      <c r="O1048" s="51">
        <v>17</v>
      </c>
      <c r="P1048" s="231">
        <f>N1048*(1-Q1048)+O1048*Q1048</f>
        <v>17</v>
      </c>
      <c r="Q1048" s="229">
        <f>$Q$5</f>
        <v>0.48830782328929417</v>
      </c>
      <c r="R1048" s="53">
        <f t="shared" si="378"/>
        <v>24</v>
      </c>
    </row>
    <row r="1049" spans="2:18">
      <c r="B1049" s="219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0.38813826225570464</v>
      </c>
      <c r="R1049" s="65">
        <f t="shared" si="378"/>
        <v>0</v>
      </c>
    </row>
    <row r="1050" spans="2:18">
      <c r="B1050" s="219"/>
      <c r="C1050" s="257"/>
      <c r="D1050" s="259"/>
      <c r="E1050" s="246"/>
      <c r="F1050" s="236" t="s">
        <v>33</v>
      </c>
      <c r="G1050" s="237"/>
      <c r="H1050" s="68">
        <v>45</v>
      </c>
      <c r="I1050" s="69">
        <v>21</v>
      </c>
      <c r="J1050" s="70"/>
      <c r="K1050" s="71"/>
      <c r="L1050" s="72">
        <v>12</v>
      </c>
      <c r="M1050" s="69">
        <v>24</v>
      </c>
      <c r="N1050" s="70"/>
      <c r="O1050" s="71"/>
      <c r="P1050" s="72">
        <v>0</v>
      </c>
      <c r="Q1050" s="73"/>
      <c r="R1050" s="74">
        <f t="shared" ref="R1050:R1054" si="379">+L1050+P1050</f>
        <v>12</v>
      </c>
    </row>
    <row r="1051" spans="2:18">
      <c r="B1051" s="219"/>
      <c r="C1051" s="257"/>
      <c r="D1051" s="259"/>
      <c r="E1051" s="246"/>
      <c r="F1051" s="236" t="s">
        <v>34</v>
      </c>
      <c r="G1051" s="237"/>
      <c r="H1051" s="75">
        <v>16</v>
      </c>
      <c r="I1051" s="76">
        <v>0</v>
      </c>
      <c r="J1051" s="77"/>
      <c r="K1051" s="78"/>
      <c r="L1051" s="79">
        <v>0</v>
      </c>
      <c r="M1051" s="76">
        <v>16</v>
      </c>
      <c r="N1051" s="77"/>
      <c r="O1051" s="78"/>
      <c r="P1051" s="79">
        <v>16</v>
      </c>
      <c r="Q1051" s="80"/>
      <c r="R1051" s="81">
        <f t="shared" si="379"/>
        <v>16</v>
      </c>
    </row>
    <row r="1052" spans="2:18">
      <c r="B1052" s="219"/>
      <c r="C1052" s="257"/>
      <c r="D1052" s="259"/>
      <c r="E1052" s="246"/>
      <c r="F1052" s="236" t="s">
        <v>35</v>
      </c>
      <c r="G1052" s="237"/>
      <c r="H1052" s="75">
        <v>14</v>
      </c>
      <c r="I1052" s="76">
        <v>0</v>
      </c>
      <c r="J1052" s="77"/>
      <c r="K1052" s="78"/>
      <c r="L1052" s="79">
        <v>0</v>
      </c>
      <c r="M1052" s="76">
        <v>14</v>
      </c>
      <c r="N1052" s="77"/>
      <c r="O1052" s="78"/>
      <c r="P1052" s="79">
        <v>14</v>
      </c>
      <c r="Q1052" s="80"/>
      <c r="R1052" s="81">
        <f t="shared" si="379"/>
        <v>14</v>
      </c>
    </row>
    <row r="1053" spans="2:18">
      <c r="B1053" s="219"/>
      <c r="C1053" s="257"/>
      <c r="D1053" s="259"/>
      <c r="E1053" s="246"/>
      <c r="F1053" s="236" t="s">
        <v>36</v>
      </c>
      <c r="G1053" s="237"/>
      <c r="H1053" s="75">
        <v>21</v>
      </c>
      <c r="I1053" s="76">
        <v>0</v>
      </c>
      <c r="J1053" s="77"/>
      <c r="K1053" s="78"/>
      <c r="L1053" s="79">
        <v>0</v>
      </c>
      <c r="M1053" s="76">
        <v>21</v>
      </c>
      <c r="N1053" s="77"/>
      <c r="O1053" s="78"/>
      <c r="P1053" s="79">
        <v>21</v>
      </c>
      <c r="Q1053" s="80"/>
      <c r="R1053" s="81">
        <f t="shared" si="379"/>
        <v>21</v>
      </c>
    </row>
    <row r="1054" spans="2:18" ht="18.5" thickBot="1">
      <c r="B1054" s="219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219"/>
      <c r="C1055" s="257"/>
      <c r="D1055" s="259"/>
      <c r="E1055" s="242" t="s">
        <v>51</v>
      </c>
      <c r="F1055" s="243" t="s">
        <v>26</v>
      </c>
      <c r="G1055" s="244"/>
      <c r="H1055" s="96">
        <v>149</v>
      </c>
      <c r="I1055" s="96">
        <v>92</v>
      </c>
      <c r="J1055" s="97"/>
      <c r="K1055" s="98"/>
      <c r="L1055" s="245">
        <f>+L1056+SUM(L1061:L1065)</f>
        <v>36.005263571132211</v>
      </c>
      <c r="M1055" s="96">
        <v>57</v>
      </c>
      <c r="N1055" s="100"/>
      <c r="O1055" s="101"/>
      <c r="P1055" s="245">
        <f>+P1056+SUM(P1061:P1065)</f>
        <v>52</v>
      </c>
      <c r="Q1055" s="102"/>
      <c r="R1055" s="103">
        <f t="shared" ref="R1055" si="380">+R1056+SUM(R1061:R1065)</f>
        <v>88.005263571132218</v>
      </c>
    </row>
    <row r="1056" spans="2:18">
      <c r="B1056" s="219"/>
      <c r="C1056" s="257"/>
      <c r="D1056" s="259"/>
      <c r="E1056" s="246"/>
      <c r="F1056" s="223" t="s">
        <v>27</v>
      </c>
      <c r="G1056" s="224" t="s">
        <v>28</v>
      </c>
      <c r="H1056" s="38">
        <v>100</v>
      </c>
      <c r="I1056" s="38">
        <v>82</v>
      </c>
      <c r="J1056" s="39">
        <v>0</v>
      </c>
      <c r="K1056" s="42">
        <v>67</v>
      </c>
      <c r="L1056" s="225">
        <f>SUM(L1057:L1060)</f>
        <v>26.005263571132211</v>
      </c>
      <c r="M1056" s="38">
        <v>18</v>
      </c>
      <c r="N1056" s="39">
        <v>13</v>
      </c>
      <c r="O1056" s="42">
        <v>13</v>
      </c>
      <c r="P1056" s="225">
        <f>SUM(P1057:P1060)</f>
        <v>13</v>
      </c>
      <c r="Q1056" s="43"/>
      <c r="R1056" s="44">
        <f t="shared" ref="R1056" si="381">SUM(R1057:R1060)</f>
        <v>39.005263571132211</v>
      </c>
    </row>
    <row r="1057" spans="2:18">
      <c r="B1057" s="219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0.1056456879915066</v>
      </c>
      <c r="R1057" s="53">
        <f t="shared" ref="R1057:R1060" si="382">L1057+P1057</f>
        <v>0</v>
      </c>
    </row>
    <row r="1058" spans="2:18">
      <c r="B1058" s="219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0.15865327564089282</v>
      </c>
      <c r="R1058" s="53">
        <f t="shared" si="382"/>
        <v>0</v>
      </c>
    </row>
    <row r="1059" spans="2:18">
      <c r="B1059" s="219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0.48830782328929417</v>
      </c>
      <c r="R1059" s="53">
        <f t="shared" si="382"/>
        <v>0</v>
      </c>
    </row>
    <row r="1060" spans="2:18">
      <c r="B1060" s="219"/>
      <c r="C1060" s="257"/>
      <c r="D1060" s="259"/>
      <c r="E1060" s="246"/>
      <c r="F1060" s="232"/>
      <c r="G1060" s="233" t="s">
        <v>32</v>
      </c>
      <c r="H1060" s="58">
        <v>100</v>
      </c>
      <c r="I1060" s="59">
        <v>82</v>
      </c>
      <c r="J1060" s="60">
        <v>0</v>
      </c>
      <c r="K1060" s="63">
        <v>67</v>
      </c>
      <c r="L1060" s="234">
        <f>J1060*(1-Q1060)+K1060*Q1060</f>
        <v>26.005263571132211</v>
      </c>
      <c r="M1060" s="59">
        <v>18</v>
      </c>
      <c r="N1060" s="60">
        <v>13</v>
      </c>
      <c r="O1060" s="63">
        <v>13</v>
      </c>
      <c r="P1060" s="234">
        <f>N1060*(1-Q1060)+O1060*Q1060</f>
        <v>13</v>
      </c>
      <c r="Q1060" s="235">
        <f>$Q$6</f>
        <v>0.38813826225570464</v>
      </c>
      <c r="R1060" s="65">
        <f t="shared" si="382"/>
        <v>39.005263571132211</v>
      </c>
    </row>
    <row r="1061" spans="2:18">
      <c r="B1061" s="219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219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219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219"/>
      <c r="C1064" s="257"/>
      <c r="D1064" s="259"/>
      <c r="E1064" s="246"/>
      <c r="F1064" s="236" t="s">
        <v>36</v>
      </c>
      <c r="G1064" s="237"/>
      <c r="H1064" s="75">
        <v>49</v>
      </c>
      <c r="I1064" s="76">
        <v>10</v>
      </c>
      <c r="J1064" s="77"/>
      <c r="K1064" s="78"/>
      <c r="L1064" s="79">
        <v>10</v>
      </c>
      <c r="M1064" s="76">
        <v>39</v>
      </c>
      <c r="N1064" s="77"/>
      <c r="O1064" s="78"/>
      <c r="P1064" s="79">
        <v>39</v>
      </c>
      <c r="Q1064" s="80"/>
      <c r="R1064" s="81">
        <f t="shared" si="383"/>
        <v>49</v>
      </c>
    </row>
    <row r="1065" spans="2:18" ht="18.5" thickBot="1">
      <c r="B1065" s="261"/>
      <c r="C1065" s="262"/>
      <c r="D1065" s="263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  <row r="1066" spans="2:18" ht="18.5" thickTop="1"/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2020-09-03T09:41:31Z</dcterms:modified>
</cp:coreProperties>
</file>