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SER\Desktop\住宅政策\【開発】住宅確保要配慮世帯推計PG\最低居住面積水準\"/>
    </mc:Choice>
  </mc:AlternateContent>
  <bookViews>
    <workbookView xWindow="0" yWindow="0" windowWidth="25600" windowHeight="10647" activeTab="2"/>
  </bookViews>
  <sheets>
    <sheet name="H20年" sheetId="1" r:id="rId1"/>
    <sheet name="H25年" sheetId="2" r:id="rId2"/>
    <sheet name="H30年" sheetId="3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065" i="3" l="1"/>
  <c r="I1065" i="3"/>
  <c r="H1065" i="3"/>
  <c r="J1064" i="3"/>
  <c r="I1064" i="3"/>
  <c r="H1064" i="3"/>
  <c r="J1063" i="3"/>
  <c r="I1063" i="3"/>
  <c r="H1063" i="3"/>
  <c r="J1062" i="3"/>
  <c r="I1062" i="3"/>
  <c r="H1062" i="3"/>
  <c r="J1061" i="3"/>
  <c r="I1061" i="3"/>
  <c r="H1061" i="3"/>
  <c r="S1060" i="3"/>
  <c r="H1060" i="3"/>
  <c r="S1059" i="3"/>
  <c r="R1059" i="3"/>
  <c r="O1059" i="3"/>
  <c r="J1059" i="3"/>
  <c r="H1059" i="3"/>
  <c r="S1058" i="3"/>
  <c r="R1058" i="3"/>
  <c r="O1058" i="3"/>
  <c r="J1058" i="3"/>
  <c r="I1058" i="3"/>
  <c r="H1058" i="3"/>
  <c r="S1057" i="3"/>
  <c r="R1057" i="3" s="1"/>
  <c r="O1057" i="3"/>
  <c r="I1057" i="3"/>
  <c r="H1057" i="3"/>
  <c r="H1056" i="3"/>
  <c r="H1055" i="3"/>
  <c r="J1054" i="3"/>
  <c r="I1054" i="3"/>
  <c r="H1054" i="3"/>
  <c r="J1053" i="3"/>
  <c r="I1053" i="3"/>
  <c r="H1053" i="3"/>
  <c r="J1052" i="3"/>
  <c r="I1052" i="3"/>
  <c r="H1052" i="3"/>
  <c r="J1051" i="3"/>
  <c r="I1051" i="3"/>
  <c r="H1051" i="3"/>
  <c r="J1050" i="3"/>
  <c r="I1050" i="3"/>
  <c r="H1050" i="3"/>
  <c r="S1049" i="3"/>
  <c r="R1049" i="3" s="1"/>
  <c r="J1049" i="3" s="1"/>
  <c r="H1049" i="3"/>
  <c r="S1048" i="3"/>
  <c r="R1048" i="3"/>
  <c r="J1048" i="3" s="1"/>
  <c r="O1048" i="3"/>
  <c r="H1048" i="3"/>
  <c r="S1047" i="3"/>
  <c r="R1047" i="3" s="1"/>
  <c r="R1044" i="3" s="1"/>
  <c r="J1044" i="3" s="1"/>
  <c r="O1047" i="3"/>
  <c r="I1047" i="3"/>
  <c r="H1047" i="3"/>
  <c r="S1046" i="3"/>
  <c r="R1046" i="3"/>
  <c r="O1046" i="3"/>
  <c r="J1046" i="3"/>
  <c r="I1046" i="3"/>
  <c r="H1046" i="3"/>
  <c r="H1045" i="3"/>
  <c r="H1044" i="3"/>
  <c r="J1043" i="3"/>
  <c r="I1043" i="3"/>
  <c r="H1043" i="3"/>
  <c r="J1042" i="3"/>
  <c r="I1042" i="3"/>
  <c r="H1042" i="3"/>
  <c r="J1041" i="3"/>
  <c r="I1041" i="3"/>
  <c r="H1041" i="3"/>
  <c r="J1040" i="3"/>
  <c r="I1040" i="3"/>
  <c r="H1040" i="3"/>
  <c r="J1039" i="3"/>
  <c r="I1039" i="3"/>
  <c r="H1039" i="3"/>
  <c r="S1038" i="3"/>
  <c r="R1038" i="3" s="1"/>
  <c r="J1038" i="3" s="1"/>
  <c r="O1038" i="3"/>
  <c r="I1038" i="3"/>
  <c r="H1038" i="3"/>
  <c r="S1037" i="3"/>
  <c r="O1037" i="3" s="1"/>
  <c r="I1037" i="3" s="1"/>
  <c r="R1037" i="3"/>
  <c r="H1037" i="3"/>
  <c r="S1036" i="3"/>
  <c r="R1036" i="3"/>
  <c r="O1036" i="3"/>
  <c r="I1036" i="3" s="1"/>
  <c r="J1036" i="3"/>
  <c r="H1036" i="3"/>
  <c r="S1035" i="3"/>
  <c r="R1035" i="3"/>
  <c r="R1034" i="3" s="1"/>
  <c r="J1034" i="3" s="1"/>
  <c r="O1035" i="3"/>
  <c r="J1035" i="3"/>
  <c r="I1035" i="3"/>
  <c r="H1035" i="3"/>
  <c r="H1034" i="3"/>
  <c r="H1033" i="3"/>
  <c r="J1032" i="3"/>
  <c r="I1032" i="3"/>
  <c r="H1032" i="3"/>
  <c r="J1031" i="3"/>
  <c r="I1031" i="3"/>
  <c r="H1031" i="3"/>
  <c r="J1030" i="3"/>
  <c r="I1030" i="3"/>
  <c r="H1030" i="3"/>
  <c r="J1029" i="3"/>
  <c r="I1029" i="3"/>
  <c r="H1029" i="3"/>
  <c r="J1028" i="3"/>
  <c r="I1028" i="3"/>
  <c r="H1028" i="3"/>
  <c r="S1027" i="3"/>
  <c r="R1027" i="3" s="1"/>
  <c r="J1027" i="3" s="1"/>
  <c r="O1027" i="3"/>
  <c r="I1027" i="3"/>
  <c r="H1027" i="3"/>
  <c r="S1026" i="3"/>
  <c r="H1026" i="3"/>
  <c r="S1025" i="3"/>
  <c r="R1025" i="3"/>
  <c r="J1025" i="3" s="1"/>
  <c r="O1025" i="3"/>
  <c r="H1025" i="3"/>
  <c r="S1024" i="3"/>
  <c r="R1024" i="3" s="1"/>
  <c r="O1024" i="3"/>
  <c r="I1024" i="3"/>
  <c r="H1024" i="3"/>
  <c r="H1023" i="3"/>
  <c r="H1022" i="3"/>
  <c r="J1021" i="3"/>
  <c r="I1021" i="3"/>
  <c r="H1021" i="3"/>
  <c r="J1020" i="3"/>
  <c r="I1020" i="3"/>
  <c r="H1020" i="3"/>
  <c r="J1019" i="3"/>
  <c r="I1019" i="3"/>
  <c r="H1019" i="3"/>
  <c r="J1018" i="3"/>
  <c r="I1018" i="3"/>
  <c r="H1018" i="3"/>
  <c r="J1017" i="3"/>
  <c r="I1017" i="3"/>
  <c r="H1017" i="3"/>
  <c r="S1016" i="3"/>
  <c r="R1016" i="3"/>
  <c r="O1016" i="3"/>
  <c r="J1016" i="3"/>
  <c r="I1016" i="3"/>
  <c r="H1016" i="3"/>
  <c r="S1015" i="3"/>
  <c r="R1015" i="3"/>
  <c r="O1015" i="3"/>
  <c r="J1015" i="3"/>
  <c r="I1015" i="3"/>
  <c r="H1015" i="3"/>
  <c r="S1014" i="3"/>
  <c r="O1014" i="3" s="1"/>
  <c r="I1014" i="3" s="1"/>
  <c r="R1014" i="3"/>
  <c r="J1014" i="3" s="1"/>
  <c r="H1014" i="3"/>
  <c r="S1013" i="3"/>
  <c r="R1013" i="3"/>
  <c r="R1012" i="3" s="1"/>
  <c r="J1012" i="3" s="1"/>
  <c r="O1013" i="3"/>
  <c r="J1013" i="3"/>
  <c r="H1013" i="3"/>
  <c r="H1012" i="3"/>
  <c r="R1011" i="3"/>
  <c r="J1011" i="3" s="1"/>
  <c r="H1011" i="3"/>
  <c r="J1010" i="3"/>
  <c r="I1010" i="3"/>
  <c r="H1010" i="3"/>
  <c r="J1009" i="3"/>
  <c r="I1009" i="3"/>
  <c r="H1009" i="3"/>
  <c r="J1008" i="3"/>
  <c r="I1008" i="3"/>
  <c r="H1008" i="3"/>
  <c r="J1007" i="3"/>
  <c r="I1007" i="3"/>
  <c r="H1007" i="3"/>
  <c r="J1006" i="3"/>
  <c r="I1006" i="3"/>
  <c r="H1006" i="3"/>
  <c r="S1005" i="3"/>
  <c r="R1005" i="3" s="1"/>
  <c r="O1005" i="3"/>
  <c r="J1005" i="3"/>
  <c r="I1005" i="3"/>
  <c r="H1005" i="3"/>
  <c r="S1004" i="3"/>
  <c r="R1004" i="3" s="1"/>
  <c r="J1004" i="3" s="1"/>
  <c r="O1004" i="3"/>
  <c r="I1004" i="3"/>
  <c r="H1004" i="3"/>
  <c r="S1003" i="3"/>
  <c r="H1003" i="3"/>
  <c r="S1002" i="3"/>
  <c r="R1002" i="3"/>
  <c r="O1002" i="3"/>
  <c r="H1002" i="3"/>
  <c r="H1001" i="3"/>
  <c r="H1000" i="3"/>
  <c r="J999" i="3"/>
  <c r="I999" i="3"/>
  <c r="H999" i="3"/>
  <c r="J998" i="3"/>
  <c r="I998" i="3"/>
  <c r="H998" i="3"/>
  <c r="J997" i="3"/>
  <c r="I997" i="3"/>
  <c r="H997" i="3"/>
  <c r="J996" i="3"/>
  <c r="I996" i="3"/>
  <c r="H996" i="3"/>
  <c r="J995" i="3"/>
  <c r="I995" i="3"/>
  <c r="H995" i="3"/>
  <c r="S994" i="3"/>
  <c r="R994" i="3"/>
  <c r="O994" i="3"/>
  <c r="I994" i="3" s="1"/>
  <c r="J994" i="3"/>
  <c r="H994" i="3"/>
  <c r="S993" i="3"/>
  <c r="O993" i="3" s="1"/>
  <c r="R993" i="3"/>
  <c r="J993" i="3"/>
  <c r="I993" i="3"/>
  <c r="H993" i="3"/>
  <c r="S992" i="3"/>
  <c r="R992" i="3"/>
  <c r="O992" i="3"/>
  <c r="I992" i="3" s="1"/>
  <c r="J992" i="3"/>
  <c r="H992" i="3"/>
  <c r="S991" i="3"/>
  <c r="H991" i="3"/>
  <c r="H990" i="3"/>
  <c r="H989" i="3"/>
  <c r="J988" i="3"/>
  <c r="I988" i="3"/>
  <c r="H988" i="3"/>
  <c r="J987" i="3"/>
  <c r="I987" i="3"/>
  <c r="H987" i="3"/>
  <c r="J986" i="3"/>
  <c r="I986" i="3"/>
  <c r="H986" i="3"/>
  <c r="J985" i="3"/>
  <c r="I985" i="3"/>
  <c r="H985" i="3"/>
  <c r="J984" i="3"/>
  <c r="I984" i="3"/>
  <c r="H984" i="3"/>
  <c r="S983" i="3"/>
  <c r="R983" i="3"/>
  <c r="J983" i="3" s="1"/>
  <c r="O983" i="3"/>
  <c r="I983" i="3" s="1"/>
  <c r="H983" i="3"/>
  <c r="S982" i="3"/>
  <c r="R982" i="3" s="1"/>
  <c r="J982" i="3" s="1"/>
  <c r="O982" i="3"/>
  <c r="I982" i="3"/>
  <c r="H982" i="3"/>
  <c r="S981" i="3"/>
  <c r="R981" i="3" s="1"/>
  <c r="J981" i="3" s="1"/>
  <c r="O981" i="3"/>
  <c r="I981" i="3"/>
  <c r="H981" i="3"/>
  <c r="S980" i="3"/>
  <c r="H980" i="3"/>
  <c r="H979" i="3"/>
  <c r="H978" i="3"/>
  <c r="J977" i="3"/>
  <c r="I977" i="3"/>
  <c r="H977" i="3"/>
  <c r="J976" i="3"/>
  <c r="I976" i="3"/>
  <c r="H976" i="3"/>
  <c r="J975" i="3"/>
  <c r="I975" i="3"/>
  <c r="H975" i="3"/>
  <c r="J974" i="3"/>
  <c r="I974" i="3"/>
  <c r="H974" i="3"/>
  <c r="J973" i="3"/>
  <c r="I973" i="3"/>
  <c r="H973" i="3"/>
  <c r="S972" i="3"/>
  <c r="O972" i="3" s="1"/>
  <c r="I972" i="3" s="1"/>
  <c r="R972" i="3"/>
  <c r="H972" i="3"/>
  <c r="S971" i="3"/>
  <c r="R971" i="3"/>
  <c r="O971" i="3"/>
  <c r="I971" i="3" s="1"/>
  <c r="J971" i="3"/>
  <c r="H971" i="3"/>
  <c r="S970" i="3"/>
  <c r="O970" i="3" s="1"/>
  <c r="R970" i="3"/>
  <c r="J970" i="3"/>
  <c r="I970" i="3"/>
  <c r="H970" i="3"/>
  <c r="S969" i="3"/>
  <c r="R969" i="3"/>
  <c r="O969" i="3"/>
  <c r="I969" i="3" s="1"/>
  <c r="J969" i="3"/>
  <c r="H969" i="3"/>
  <c r="O968" i="3"/>
  <c r="I968" i="3" s="1"/>
  <c r="H968" i="3"/>
  <c r="H967" i="3"/>
  <c r="J966" i="3"/>
  <c r="I966" i="3"/>
  <c r="H966" i="3"/>
  <c r="J965" i="3"/>
  <c r="I965" i="3"/>
  <c r="H965" i="3"/>
  <c r="J964" i="3"/>
  <c r="I964" i="3"/>
  <c r="H964" i="3"/>
  <c r="J963" i="3"/>
  <c r="I963" i="3"/>
  <c r="H963" i="3"/>
  <c r="J962" i="3"/>
  <c r="I962" i="3"/>
  <c r="H962" i="3"/>
  <c r="S961" i="3"/>
  <c r="H961" i="3"/>
  <c r="S960" i="3"/>
  <c r="H960" i="3"/>
  <c r="S959" i="3"/>
  <c r="R959" i="3" s="1"/>
  <c r="O959" i="3"/>
  <c r="I959" i="3" s="1"/>
  <c r="J959" i="3"/>
  <c r="H959" i="3"/>
  <c r="S958" i="3"/>
  <c r="R958" i="3" s="1"/>
  <c r="O958" i="3"/>
  <c r="I958" i="3"/>
  <c r="H958" i="3"/>
  <c r="H957" i="3"/>
  <c r="H956" i="3"/>
  <c r="J955" i="3"/>
  <c r="I955" i="3"/>
  <c r="H955" i="3"/>
  <c r="J954" i="3"/>
  <c r="I954" i="3"/>
  <c r="H954" i="3"/>
  <c r="J953" i="3"/>
  <c r="I953" i="3"/>
  <c r="H953" i="3"/>
  <c r="J952" i="3"/>
  <c r="I952" i="3"/>
  <c r="H952" i="3"/>
  <c r="J951" i="3"/>
  <c r="I951" i="3"/>
  <c r="H951" i="3"/>
  <c r="S950" i="3"/>
  <c r="R950" i="3"/>
  <c r="O950" i="3"/>
  <c r="I950" i="3" s="1"/>
  <c r="J950" i="3"/>
  <c r="H950" i="3"/>
  <c r="S949" i="3"/>
  <c r="O949" i="3" s="1"/>
  <c r="I949" i="3" s="1"/>
  <c r="R949" i="3"/>
  <c r="H949" i="3"/>
  <c r="S948" i="3"/>
  <c r="R948" i="3"/>
  <c r="O948" i="3"/>
  <c r="I948" i="3" s="1"/>
  <c r="J948" i="3"/>
  <c r="H948" i="3"/>
  <c r="S947" i="3"/>
  <c r="O947" i="3" s="1"/>
  <c r="O946" i="3" s="1"/>
  <c r="I946" i="3" s="1"/>
  <c r="R947" i="3"/>
  <c r="R946" i="3" s="1"/>
  <c r="J946" i="3" s="1"/>
  <c r="J947" i="3"/>
  <c r="I947" i="3"/>
  <c r="H947" i="3"/>
  <c r="H946" i="3"/>
  <c r="O945" i="3"/>
  <c r="I945" i="3" s="1"/>
  <c r="H945" i="3"/>
  <c r="J944" i="3"/>
  <c r="I944" i="3"/>
  <c r="H944" i="3"/>
  <c r="J943" i="3"/>
  <c r="I943" i="3"/>
  <c r="H943" i="3"/>
  <c r="J942" i="3"/>
  <c r="I942" i="3"/>
  <c r="H942" i="3"/>
  <c r="J941" i="3"/>
  <c r="I941" i="3"/>
  <c r="H941" i="3"/>
  <c r="J940" i="3"/>
  <c r="I940" i="3"/>
  <c r="H940" i="3"/>
  <c r="S939" i="3"/>
  <c r="R939" i="3"/>
  <c r="J939" i="3" s="1"/>
  <c r="O939" i="3"/>
  <c r="I939" i="3"/>
  <c r="H939" i="3"/>
  <c r="S938" i="3"/>
  <c r="H938" i="3"/>
  <c r="S937" i="3"/>
  <c r="R937" i="3"/>
  <c r="O937" i="3"/>
  <c r="I937" i="3" s="1"/>
  <c r="H937" i="3"/>
  <c r="S936" i="3"/>
  <c r="R936" i="3" s="1"/>
  <c r="O936" i="3"/>
  <c r="J936" i="3"/>
  <c r="I936" i="3"/>
  <c r="H936" i="3"/>
  <c r="H935" i="3"/>
  <c r="H934" i="3"/>
  <c r="J933" i="3"/>
  <c r="I933" i="3"/>
  <c r="H933" i="3"/>
  <c r="J932" i="3"/>
  <c r="I932" i="3"/>
  <c r="H932" i="3"/>
  <c r="J931" i="3"/>
  <c r="I931" i="3"/>
  <c r="H931" i="3"/>
  <c r="J930" i="3"/>
  <c r="I930" i="3"/>
  <c r="H930" i="3"/>
  <c r="J929" i="3"/>
  <c r="I929" i="3"/>
  <c r="H929" i="3"/>
  <c r="S928" i="3"/>
  <c r="O928" i="3" s="1"/>
  <c r="R928" i="3"/>
  <c r="J928" i="3"/>
  <c r="I928" i="3"/>
  <c r="H928" i="3"/>
  <c r="S927" i="3"/>
  <c r="R927" i="3"/>
  <c r="O927" i="3"/>
  <c r="I927" i="3" s="1"/>
  <c r="J927" i="3"/>
  <c r="H927" i="3"/>
  <c r="S926" i="3"/>
  <c r="O926" i="3" s="1"/>
  <c r="I926" i="3" s="1"/>
  <c r="R926" i="3"/>
  <c r="J926" i="3" s="1"/>
  <c r="H926" i="3"/>
  <c r="S925" i="3"/>
  <c r="R925" i="3"/>
  <c r="J925" i="3" s="1"/>
  <c r="O925" i="3"/>
  <c r="H925" i="3"/>
  <c r="H924" i="3"/>
  <c r="H923" i="3"/>
  <c r="J922" i="3"/>
  <c r="I922" i="3"/>
  <c r="H922" i="3"/>
  <c r="J921" i="3"/>
  <c r="I921" i="3"/>
  <c r="H921" i="3"/>
  <c r="J920" i="3"/>
  <c r="I920" i="3"/>
  <c r="H920" i="3"/>
  <c r="J919" i="3"/>
  <c r="I919" i="3"/>
  <c r="H919" i="3"/>
  <c r="J918" i="3"/>
  <c r="I918" i="3"/>
  <c r="H918" i="3"/>
  <c r="S917" i="3"/>
  <c r="R917" i="3" s="1"/>
  <c r="J917" i="3" s="1"/>
  <c r="O917" i="3"/>
  <c r="I917" i="3" s="1"/>
  <c r="H917" i="3"/>
  <c r="S916" i="3"/>
  <c r="R916" i="3"/>
  <c r="J916" i="3" s="1"/>
  <c r="O916" i="3"/>
  <c r="I916" i="3"/>
  <c r="H916" i="3"/>
  <c r="S915" i="3"/>
  <c r="H915" i="3"/>
  <c r="S914" i="3"/>
  <c r="R914" i="3"/>
  <c r="O914" i="3"/>
  <c r="H914" i="3"/>
  <c r="H913" i="3"/>
  <c r="H912" i="3"/>
  <c r="J911" i="3"/>
  <c r="I911" i="3"/>
  <c r="H911" i="3"/>
  <c r="J910" i="3"/>
  <c r="I910" i="3"/>
  <c r="H910" i="3"/>
  <c r="J909" i="3"/>
  <c r="I909" i="3"/>
  <c r="H909" i="3"/>
  <c r="J908" i="3"/>
  <c r="I908" i="3"/>
  <c r="H908" i="3"/>
  <c r="J907" i="3"/>
  <c r="I907" i="3"/>
  <c r="H907" i="3"/>
  <c r="S906" i="3"/>
  <c r="R906" i="3"/>
  <c r="O906" i="3"/>
  <c r="I906" i="3" s="1"/>
  <c r="J906" i="3"/>
  <c r="H906" i="3"/>
  <c r="S905" i="3"/>
  <c r="R905" i="3"/>
  <c r="O905" i="3"/>
  <c r="J905" i="3"/>
  <c r="I905" i="3"/>
  <c r="H905" i="3"/>
  <c r="S904" i="3"/>
  <c r="R904" i="3"/>
  <c r="O904" i="3"/>
  <c r="I904" i="3" s="1"/>
  <c r="J904" i="3"/>
  <c r="H904" i="3"/>
  <c r="S903" i="3"/>
  <c r="O903" i="3" s="1"/>
  <c r="R903" i="3"/>
  <c r="H903" i="3"/>
  <c r="O902" i="3"/>
  <c r="I902" i="3"/>
  <c r="H902" i="3"/>
  <c r="H901" i="3"/>
  <c r="J900" i="3"/>
  <c r="I900" i="3"/>
  <c r="H900" i="3"/>
  <c r="J899" i="3"/>
  <c r="I899" i="3"/>
  <c r="H899" i="3"/>
  <c r="J898" i="3"/>
  <c r="I898" i="3"/>
  <c r="H898" i="3"/>
  <c r="J897" i="3"/>
  <c r="I897" i="3"/>
  <c r="H897" i="3"/>
  <c r="J896" i="3"/>
  <c r="I896" i="3"/>
  <c r="H896" i="3"/>
  <c r="S895" i="3"/>
  <c r="R895" i="3" s="1"/>
  <c r="J895" i="3" s="1"/>
  <c r="H895" i="3"/>
  <c r="S894" i="3"/>
  <c r="R894" i="3" s="1"/>
  <c r="J894" i="3" s="1"/>
  <c r="O894" i="3"/>
  <c r="I894" i="3"/>
  <c r="H894" i="3"/>
  <c r="S893" i="3"/>
  <c r="R893" i="3"/>
  <c r="J893" i="3" s="1"/>
  <c r="O893" i="3"/>
  <c r="I893" i="3"/>
  <c r="H893" i="3"/>
  <c r="S892" i="3"/>
  <c r="H892" i="3"/>
  <c r="H891" i="3"/>
  <c r="H890" i="3"/>
  <c r="J889" i="3"/>
  <c r="I889" i="3"/>
  <c r="H889" i="3"/>
  <c r="J888" i="3"/>
  <c r="I888" i="3"/>
  <c r="H888" i="3"/>
  <c r="J887" i="3"/>
  <c r="I887" i="3"/>
  <c r="H887" i="3"/>
  <c r="J886" i="3"/>
  <c r="I886" i="3"/>
  <c r="H886" i="3"/>
  <c r="J885" i="3"/>
  <c r="I885" i="3"/>
  <c r="H885" i="3"/>
  <c r="S884" i="3"/>
  <c r="O884" i="3" s="1"/>
  <c r="I884" i="3" s="1"/>
  <c r="R884" i="3"/>
  <c r="J884" i="3" s="1"/>
  <c r="H884" i="3"/>
  <c r="S883" i="3"/>
  <c r="R883" i="3"/>
  <c r="O883" i="3"/>
  <c r="I883" i="3" s="1"/>
  <c r="J883" i="3"/>
  <c r="H883" i="3"/>
  <c r="S882" i="3"/>
  <c r="O882" i="3" s="1"/>
  <c r="R882" i="3"/>
  <c r="J882" i="3"/>
  <c r="I882" i="3"/>
  <c r="H882" i="3"/>
  <c r="S881" i="3"/>
  <c r="O881" i="3" s="1"/>
  <c r="R881" i="3"/>
  <c r="J881" i="3"/>
  <c r="H881" i="3"/>
  <c r="R880" i="3"/>
  <c r="J880" i="3" s="1"/>
  <c r="O880" i="3"/>
  <c r="I880" i="3" s="1"/>
  <c r="H880" i="3"/>
  <c r="H879" i="3"/>
  <c r="J878" i="3"/>
  <c r="I878" i="3"/>
  <c r="H878" i="3"/>
  <c r="J877" i="3"/>
  <c r="I877" i="3"/>
  <c r="H877" i="3"/>
  <c r="J876" i="3"/>
  <c r="I876" i="3"/>
  <c r="H876" i="3"/>
  <c r="J875" i="3"/>
  <c r="I875" i="3"/>
  <c r="H875" i="3"/>
  <c r="J874" i="3"/>
  <c r="I874" i="3"/>
  <c r="H874" i="3"/>
  <c r="S873" i="3"/>
  <c r="H873" i="3"/>
  <c r="S872" i="3"/>
  <c r="R872" i="3"/>
  <c r="J872" i="3" s="1"/>
  <c r="O872" i="3"/>
  <c r="I872" i="3" s="1"/>
  <c r="H872" i="3"/>
  <c r="S871" i="3"/>
  <c r="R871" i="3" s="1"/>
  <c r="O871" i="3"/>
  <c r="J871" i="3"/>
  <c r="I871" i="3"/>
  <c r="H871" i="3"/>
  <c r="S870" i="3"/>
  <c r="R870" i="3" s="1"/>
  <c r="O870" i="3"/>
  <c r="I870" i="3"/>
  <c r="H870" i="3"/>
  <c r="H869" i="3"/>
  <c r="H868" i="3"/>
  <c r="J867" i="3"/>
  <c r="I867" i="3"/>
  <c r="H867" i="3"/>
  <c r="J866" i="3"/>
  <c r="I866" i="3"/>
  <c r="H866" i="3"/>
  <c r="J865" i="3"/>
  <c r="I865" i="3"/>
  <c r="H865" i="3"/>
  <c r="J864" i="3"/>
  <c r="I864" i="3"/>
  <c r="H864" i="3"/>
  <c r="J863" i="3"/>
  <c r="I863" i="3"/>
  <c r="H863" i="3"/>
  <c r="S862" i="3"/>
  <c r="O862" i="3" s="1"/>
  <c r="I862" i="3" s="1"/>
  <c r="R862" i="3"/>
  <c r="J862" i="3"/>
  <c r="H862" i="3"/>
  <c r="S861" i="3"/>
  <c r="O861" i="3" s="1"/>
  <c r="I861" i="3" s="1"/>
  <c r="R861" i="3"/>
  <c r="J861" i="3" s="1"/>
  <c r="H861" i="3"/>
  <c r="S860" i="3"/>
  <c r="R860" i="3"/>
  <c r="J860" i="3" s="1"/>
  <c r="O860" i="3"/>
  <c r="I860" i="3" s="1"/>
  <c r="H860" i="3"/>
  <c r="S859" i="3"/>
  <c r="O859" i="3" s="1"/>
  <c r="O858" i="3" s="1"/>
  <c r="I858" i="3" s="1"/>
  <c r="R859" i="3"/>
  <c r="R858" i="3" s="1"/>
  <c r="J858" i="3" s="1"/>
  <c r="J859" i="3"/>
  <c r="I859" i="3"/>
  <c r="H859" i="3"/>
  <c r="H858" i="3"/>
  <c r="H857" i="3"/>
  <c r="J856" i="3"/>
  <c r="I856" i="3"/>
  <c r="H856" i="3"/>
  <c r="J855" i="3"/>
  <c r="I855" i="3"/>
  <c r="H855" i="3"/>
  <c r="J854" i="3"/>
  <c r="I854" i="3"/>
  <c r="H854" i="3"/>
  <c r="J853" i="3"/>
  <c r="I853" i="3"/>
  <c r="H853" i="3"/>
  <c r="J852" i="3"/>
  <c r="I852" i="3"/>
  <c r="H852" i="3"/>
  <c r="S851" i="3"/>
  <c r="R851" i="3" s="1"/>
  <c r="J851" i="3" s="1"/>
  <c r="O851" i="3"/>
  <c r="I851" i="3"/>
  <c r="H851" i="3"/>
  <c r="S850" i="3"/>
  <c r="H850" i="3"/>
  <c r="S849" i="3"/>
  <c r="R849" i="3"/>
  <c r="J849" i="3" s="1"/>
  <c r="O849" i="3"/>
  <c r="I849" i="3" s="1"/>
  <c r="H849" i="3"/>
  <c r="S848" i="3"/>
  <c r="R848" i="3" s="1"/>
  <c r="O848" i="3"/>
  <c r="I848" i="3" s="1"/>
  <c r="H848" i="3"/>
  <c r="H847" i="3"/>
  <c r="H846" i="3"/>
  <c r="J845" i="3"/>
  <c r="I845" i="3"/>
  <c r="H845" i="3"/>
  <c r="J844" i="3"/>
  <c r="I844" i="3"/>
  <c r="H844" i="3"/>
  <c r="J843" i="3"/>
  <c r="I843" i="3"/>
  <c r="H843" i="3"/>
  <c r="J842" i="3"/>
  <c r="I842" i="3"/>
  <c r="H842" i="3"/>
  <c r="J841" i="3"/>
  <c r="I841" i="3"/>
  <c r="H841" i="3"/>
  <c r="S840" i="3"/>
  <c r="O840" i="3" s="1"/>
  <c r="I840" i="3" s="1"/>
  <c r="R840" i="3"/>
  <c r="J840" i="3"/>
  <c r="H840" i="3"/>
  <c r="S839" i="3"/>
  <c r="R839" i="3"/>
  <c r="O839" i="3"/>
  <c r="I839" i="3" s="1"/>
  <c r="J839" i="3"/>
  <c r="H839" i="3"/>
  <c r="S838" i="3"/>
  <c r="O838" i="3" s="1"/>
  <c r="I838" i="3" s="1"/>
  <c r="H838" i="3"/>
  <c r="S837" i="3"/>
  <c r="R837" i="3"/>
  <c r="O837" i="3"/>
  <c r="H837" i="3"/>
  <c r="H836" i="3"/>
  <c r="H835" i="3"/>
  <c r="J834" i="3"/>
  <c r="I834" i="3"/>
  <c r="H834" i="3"/>
  <c r="J833" i="3"/>
  <c r="I833" i="3"/>
  <c r="H833" i="3"/>
  <c r="J832" i="3"/>
  <c r="I832" i="3"/>
  <c r="H832" i="3"/>
  <c r="J831" i="3"/>
  <c r="I831" i="3"/>
  <c r="H831" i="3"/>
  <c r="J830" i="3"/>
  <c r="I830" i="3"/>
  <c r="H830" i="3"/>
  <c r="S829" i="3"/>
  <c r="R829" i="3" s="1"/>
  <c r="J829" i="3" s="1"/>
  <c r="O829" i="3"/>
  <c r="I829" i="3"/>
  <c r="H829" i="3"/>
  <c r="S828" i="3"/>
  <c r="R828" i="3"/>
  <c r="J828" i="3" s="1"/>
  <c r="O828" i="3"/>
  <c r="I828" i="3"/>
  <c r="H828" i="3"/>
  <c r="S827" i="3"/>
  <c r="H827" i="3"/>
  <c r="S826" i="3"/>
  <c r="R826" i="3" s="1"/>
  <c r="H826" i="3"/>
  <c r="H825" i="3"/>
  <c r="H824" i="3"/>
  <c r="J823" i="3"/>
  <c r="I823" i="3"/>
  <c r="H823" i="3"/>
  <c r="J822" i="3"/>
  <c r="I822" i="3"/>
  <c r="H822" i="3"/>
  <c r="J821" i="3"/>
  <c r="I821" i="3"/>
  <c r="H821" i="3"/>
  <c r="J820" i="3"/>
  <c r="I820" i="3"/>
  <c r="H820" i="3"/>
  <c r="J819" i="3"/>
  <c r="I819" i="3"/>
  <c r="H819" i="3"/>
  <c r="S818" i="3"/>
  <c r="R818" i="3"/>
  <c r="J818" i="3" s="1"/>
  <c r="O818" i="3"/>
  <c r="I818" i="3" s="1"/>
  <c r="H818" i="3"/>
  <c r="S817" i="3"/>
  <c r="O817" i="3" s="1"/>
  <c r="O814" i="3" s="1"/>
  <c r="I814" i="3" s="1"/>
  <c r="R817" i="3"/>
  <c r="J817" i="3"/>
  <c r="I817" i="3"/>
  <c r="H817" i="3"/>
  <c r="S816" i="3"/>
  <c r="R816" i="3"/>
  <c r="O816" i="3"/>
  <c r="I816" i="3" s="1"/>
  <c r="J816" i="3"/>
  <c r="H816" i="3"/>
  <c r="S815" i="3"/>
  <c r="O815" i="3" s="1"/>
  <c r="R815" i="3"/>
  <c r="H815" i="3"/>
  <c r="H814" i="3"/>
  <c r="H813" i="3"/>
  <c r="J812" i="3"/>
  <c r="I812" i="3"/>
  <c r="H812" i="3"/>
  <c r="J811" i="3"/>
  <c r="I811" i="3"/>
  <c r="H811" i="3"/>
  <c r="J810" i="3"/>
  <c r="I810" i="3"/>
  <c r="H810" i="3"/>
  <c r="J809" i="3"/>
  <c r="I809" i="3"/>
  <c r="H809" i="3"/>
  <c r="J808" i="3"/>
  <c r="I808" i="3"/>
  <c r="H808" i="3"/>
  <c r="S807" i="3"/>
  <c r="R807" i="3"/>
  <c r="J807" i="3" s="1"/>
  <c r="O807" i="3"/>
  <c r="I807" i="3" s="1"/>
  <c r="H807" i="3"/>
  <c r="S806" i="3"/>
  <c r="R806" i="3" s="1"/>
  <c r="O806" i="3"/>
  <c r="J806" i="3"/>
  <c r="I806" i="3"/>
  <c r="H806" i="3"/>
  <c r="S805" i="3"/>
  <c r="R805" i="3"/>
  <c r="J805" i="3" s="1"/>
  <c r="O805" i="3"/>
  <c r="I805" i="3" s="1"/>
  <c r="H805" i="3"/>
  <c r="S804" i="3"/>
  <c r="H804" i="3"/>
  <c r="H803" i="3"/>
  <c r="H802" i="3"/>
  <c r="J801" i="3"/>
  <c r="I801" i="3"/>
  <c r="H801" i="3"/>
  <c r="J800" i="3"/>
  <c r="I800" i="3"/>
  <c r="H800" i="3"/>
  <c r="J799" i="3"/>
  <c r="I799" i="3"/>
  <c r="H799" i="3"/>
  <c r="J798" i="3"/>
  <c r="I798" i="3"/>
  <c r="H798" i="3"/>
  <c r="J797" i="3"/>
  <c r="I797" i="3"/>
  <c r="H797" i="3"/>
  <c r="S796" i="3"/>
  <c r="H796" i="3"/>
  <c r="S795" i="3"/>
  <c r="R795" i="3"/>
  <c r="J795" i="3" s="1"/>
  <c r="O795" i="3"/>
  <c r="H795" i="3"/>
  <c r="S794" i="3"/>
  <c r="R794" i="3"/>
  <c r="O794" i="3"/>
  <c r="J794" i="3"/>
  <c r="I794" i="3"/>
  <c r="H794" i="3"/>
  <c r="S793" i="3"/>
  <c r="R793" i="3"/>
  <c r="O793" i="3"/>
  <c r="I793" i="3" s="1"/>
  <c r="J793" i="3"/>
  <c r="H793" i="3"/>
  <c r="H792" i="3"/>
  <c r="H791" i="3"/>
  <c r="J790" i="3"/>
  <c r="I790" i="3"/>
  <c r="H790" i="3"/>
  <c r="J789" i="3"/>
  <c r="I789" i="3"/>
  <c r="H789" i="3"/>
  <c r="J788" i="3"/>
  <c r="I788" i="3"/>
  <c r="H788" i="3"/>
  <c r="J787" i="3"/>
  <c r="I787" i="3"/>
  <c r="H787" i="3"/>
  <c r="J786" i="3"/>
  <c r="I786" i="3"/>
  <c r="H786" i="3"/>
  <c r="S785" i="3"/>
  <c r="H785" i="3"/>
  <c r="S784" i="3"/>
  <c r="R784" i="3" s="1"/>
  <c r="J784" i="3" s="1"/>
  <c r="H784" i="3"/>
  <c r="S783" i="3"/>
  <c r="H783" i="3"/>
  <c r="S782" i="3"/>
  <c r="R782" i="3" s="1"/>
  <c r="O782" i="3"/>
  <c r="I782" i="3"/>
  <c r="H782" i="3"/>
  <c r="H781" i="3"/>
  <c r="H780" i="3"/>
  <c r="J779" i="3"/>
  <c r="I779" i="3"/>
  <c r="H779" i="3"/>
  <c r="J778" i="3"/>
  <c r="I778" i="3"/>
  <c r="H778" i="3"/>
  <c r="J777" i="3"/>
  <c r="I777" i="3"/>
  <c r="H777" i="3"/>
  <c r="J776" i="3"/>
  <c r="I776" i="3"/>
  <c r="H776" i="3"/>
  <c r="J775" i="3"/>
  <c r="I775" i="3"/>
  <c r="H775" i="3"/>
  <c r="S774" i="3"/>
  <c r="R774" i="3"/>
  <c r="O774" i="3"/>
  <c r="I774" i="3" s="1"/>
  <c r="J774" i="3"/>
  <c r="H774" i="3"/>
  <c r="S773" i="3"/>
  <c r="O773" i="3" s="1"/>
  <c r="I773" i="3" s="1"/>
  <c r="R773" i="3"/>
  <c r="J773" i="3" s="1"/>
  <c r="H773" i="3"/>
  <c r="S772" i="3"/>
  <c r="R772" i="3"/>
  <c r="J772" i="3" s="1"/>
  <c r="O772" i="3"/>
  <c r="H772" i="3"/>
  <c r="S771" i="3"/>
  <c r="O771" i="3" s="1"/>
  <c r="I771" i="3" s="1"/>
  <c r="R771" i="3"/>
  <c r="J771" i="3" s="1"/>
  <c r="H771" i="3"/>
  <c r="H770" i="3"/>
  <c r="R769" i="3"/>
  <c r="J769" i="3" s="1"/>
  <c r="H769" i="3"/>
  <c r="J768" i="3"/>
  <c r="I768" i="3"/>
  <c r="H768" i="3"/>
  <c r="J767" i="3"/>
  <c r="I767" i="3"/>
  <c r="H767" i="3"/>
  <c r="J766" i="3"/>
  <c r="I766" i="3"/>
  <c r="H766" i="3"/>
  <c r="J765" i="3"/>
  <c r="I765" i="3"/>
  <c r="H765" i="3"/>
  <c r="J764" i="3"/>
  <c r="I764" i="3"/>
  <c r="H764" i="3"/>
  <c r="S763" i="3"/>
  <c r="R763" i="3"/>
  <c r="J763" i="3" s="1"/>
  <c r="O763" i="3"/>
  <c r="I763" i="3"/>
  <c r="H763" i="3"/>
  <c r="S762" i="3"/>
  <c r="H762" i="3"/>
  <c r="S761" i="3"/>
  <c r="R761" i="3"/>
  <c r="J761" i="3" s="1"/>
  <c r="O761" i="3"/>
  <c r="I761" i="3" s="1"/>
  <c r="H761" i="3"/>
  <c r="S760" i="3"/>
  <c r="R760" i="3" s="1"/>
  <c r="O760" i="3"/>
  <c r="J760" i="3"/>
  <c r="H760" i="3"/>
  <c r="H759" i="3"/>
  <c r="H758" i="3"/>
  <c r="J757" i="3"/>
  <c r="I757" i="3"/>
  <c r="H757" i="3"/>
  <c r="J756" i="3"/>
  <c r="I756" i="3"/>
  <c r="H756" i="3"/>
  <c r="J755" i="3"/>
  <c r="I755" i="3"/>
  <c r="H755" i="3"/>
  <c r="J754" i="3"/>
  <c r="I754" i="3"/>
  <c r="H754" i="3"/>
  <c r="J753" i="3"/>
  <c r="I753" i="3"/>
  <c r="H753" i="3"/>
  <c r="S752" i="3"/>
  <c r="R752" i="3" s="1"/>
  <c r="J752" i="3" s="1"/>
  <c r="H752" i="3"/>
  <c r="S751" i="3"/>
  <c r="H751" i="3"/>
  <c r="S750" i="3"/>
  <c r="R750" i="3" s="1"/>
  <c r="J750" i="3" s="1"/>
  <c r="H750" i="3"/>
  <c r="S749" i="3"/>
  <c r="R749" i="3"/>
  <c r="O749" i="3"/>
  <c r="I749" i="3"/>
  <c r="H749" i="3"/>
  <c r="H748" i="3"/>
  <c r="H747" i="3"/>
  <c r="J746" i="3"/>
  <c r="I746" i="3"/>
  <c r="H746" i="3"/>
  <c r="J745" i="3"/>
  <c r="I745" i="3"/>
  <c r="H745" i="3"/>
  <c r="J744" i="3"/>
  <c r="I744" i="3"/>
  <c r="H744" i="3"/>
  <c r="J743" i="3"/>
  <c r="I743" i="3"/>
  <c r="H743" i="3"/>
  <c r="J742" i="3"/>
  <c r="I742" i="3"/>
  <c r="H742" i="3"/>
  <c r="S741" i="3"/>
  <c r="R741" i="3"/>
  <c r="O741" i="3"/>
  <c r="I741" i="3" s="1"/>
  <c r="J741" i="3"/>
  <c r="H741" i="3"/>
  <c r="S740" i="3"/>
  <c r="O740" i="3" s="1"/>
  <c r="I740" i="3" s="1"/>
  <c r="R740" i="3"/>
  <c r="J740" i="3" s="1"/>
  <c r="H740" i="3"/>
  <c r="S739" i="3"/>
  <c r="R739" i="3"/>
  <c r="J739" i="3" s="1"/>
  <c r="O739" i="3"/>
  <c r="I739" i="3" s="1"/>
  <c r="H739" i="3"/>
  <c r="S738" i="3"/>
  <c r="O738" i="3" s="1"/>
  <c r="R738" i="3"/>
  <c r="H738" i="3"/>
  <c r="H737" i="3"/>
  <c r="H736" i="3"/>
  <c r="J735" i="3"/>
  <c r="I735" i="3"/>
  <c r="H735" i="3"/>
  <c r="J734" i="3"/>
  <c r="I734" i="3"/>
  <c r="H734" i="3"/>
  <c r="J733" i="3"/>
  <c r="I733" i="3"/>
  <c r="H733" i="3"/>
  <c r="J732" i="3"/>
  <c r="I732" i="3"/>
  <c r="H732" i="3"/>
  <c r="J731" i="3"/>
  <c r="I731" i="3"/>
  <c r="H731" i="3"/>
  <c r="S730" i="3"/>
  <c r="R730" i="3"/>
  <c r="J730" i="3" s="1"/>
  <c r="O730" i="3"/>
  <c r="I730" i="3" s="1"/>
  <c r="H730" i="3"/>
  <c r="S729" i="3"/>
  <c r="R729" i="3" s="1"/>
  <c r="J729" i="3" s="1"/>
  <c r="H729" i="3"/>
  <c r="S728" i="3"/>
  <c r="H728" i="3"/>
  <c r="S727" i="3"/>
  <c r="H727" i="3"/>
  <c r="H726" i="3"/>
  <c r="H725" i="3"/>
  <c r="J724" i="3"/>
  <c r="I724" i="3"/>
  <c r="H724" i="3"/>
  <c r="J723" i="3"/>
  <c r="I723" i="3"/>
  <c r="H723" i="3"/>
  <c r="J722" i="3"/>
  <c r="I722" i="3"/>
  <c r="H722" i="3"/>
  <c r="J721" i="3"/>
  <c r="I721" i="3"/>
  <c r="H721" i="3"/>
  <c r="J720" i="3"/>
  <c r="I720" i="3"/>
  <c r="H720" i="3"/>
  <c r="S719" i="3"/>
  <c r="O719" i="3" s="1"/>
  <c r="I719" i="3" s="1"/>
  <c r="R719" i="3"/>
  <c r="J719" i="3"/>
  <c r="H719" i="3"/>
  <c r="S718" i="3"/>
  <c r="R718" i="3" s="1"/>
  <c r="J718" i="3" s="1"/>
  <c r="O718" i="3"/>
  <c r="I718" i="3" s="1"/>
  <c r="H718" i="3"/>
  <c r="S717" i="3"/>
  <c r="R717" i="3" s="1"/>
  <c r="J717" i="3" s="1"/>
  <c r="H717" i="3"/>
  <c r="S716" i="3"/>
  <c r="R716" i="3"/>
  <c r="O716" i="3"/>
  <c r="I716" i="3" s="1"/>
  <c r="H716" i="3"/>
  <c r="H715" i="3"/>
  <c r="H714" i="3"/>
  <c r="J713" i="3"/>
  <c r="I713" i="3"/>
  <c r="H713" i="3"/>
  <c r="J712" i="3"/>
  <c r="I712" i="3"/>
  <c r="H712" i="3"/>
  <c r="J711" i="3"/>
  <c r="I711" i="3"/>
  <c r="H711" i="3"/>
  <c r="J710" i="3"/>
  <c r="I710" i="3"/>
  <c r="H710" i="3"/>
  <c r="J709" i="3"/>
  <c r="I709" i="3"/>
  <c r="H709" i="3"/>
  <c r="S708" i="3"/>
  <c r="R708" i="3" s="1"/>
  <c r="J708" i="3" s="1"/>
  <c r="O708" i="3"/>
  <c r="I708" i="3" s="1"/>
  <c r="H708" i="3"/>
  <c r="S707" i="3"/>
  <c r="R707" i="3"/>
  <c r="J707" i="3" s="1"/>
  <c r="O707" i="3"/>
  <c r="I707" i="3"/>
  <c r="H707" i="3"/>
  <c r="S706" i="3"/>
  <c r="R706" i="3" s="1"/>
  <c r="J706" i="3" s="1"/>
  <c r="H706" i="3"/>
  <c r="S705" i="3"/>
  <c r="H705" i="3"/>
  <c r="H704" i="3"/>
  <c r="H703" i="3"/>
  <c r="J702" i="3"/>
  <c r="I702" i="3"/>
  <c r="H702" i="3"/>
  <c r="J701" i="3"/>
  <c r="I701" i="3"/>
  <c r="H701" i="3"/>
  <c r="J700" i="3"/>
  <c r="I700" i="3"/>
  <c r="H700" i="3"/>
  <c r="J699" i="3"/>
  <c r="I699" i="3"/>
  <c r="H699" i="3"/>
  <c r="J698" i="3"/>
  <c r="I698" i="3"/>
  <c r="H698" i="3"/>
  <c r="S697" i="3"/>
  <c r="R697" i="3"/>
  <c r="J697" i="3" s="1"/>
  <c r="O697" i="3"/>
  <c r="I697" i="3" s="1"/>
  <c r="H697" i="3"/>
  <c r="S696" i="3"/>
  <c r="O696" i="3" s="1"/>
  <c r="I696" i="3" s="1"/>
  <c r="R696" i="3"/>
  <c r="J696" i="3" s="1"/>
  <c r="H696" i="3"/>
  <c r="S695" i="3"/>
  <c r="R695" i="3" s="1"/>
  <c r="J695" i="3" s="1"/>
  <c r="O695" i="3"/>
  <c r="I695" i="3" s="1"/>
  <c r="H695" i="3"/>
  <c r="S694" i="3"/>
  <c r="R694" i="3" s="1"/>
  <c r="H694" i="3"/>
  <c r="H693" i="3"/>
  <c r="H692" i="3"/>
  <c r="J691" i="3"/>
  <c r="I691" i="3"/>
  <c r="H691" i="3"/>
  <c r="J690" i="3"/>
  <c r="I690" i="3"/>
  <c r="H690" i="3"/>
  <c r="J689" i="3"/>
  <c r="I689" i="3"/>
  <c r="H689" i="3"/>
  <c r="J688" i="3"/>
  <c r="I688" i="3"/>
  <c r="H688" i="3"/>
  <c r="J687" i="3"/>
  <c r="I687" i="3"/>
  <c r="H687" i="3"/>
  <c r="S686" i="3"/>
  <c r="H686" i="3"/>
  <c r="S685" i="3"/>
  <c r="R685" i="3" s="1"/>
  <c r="J685" i="3" s="1"/>
  <c r="O685" i="3"/>
  <c r="I685" i="3" s="1"/>
  <c r="H685" i="3"/>
  <c r="S684" i="3"/>
  <c r="R684" i="3"/>
  <c r="J684" i="3" s="1"/>
  <c r="O684" i="3"/>
  <c r="I684" i="3"/>
  <c r="H684" i="3"/>
  <c r="S683" i="3"/>
  <c r="R683" i="3" s="1"/>
  <c r="H683" i="3"/>
  <c r="H682" i="3"/>
  <c r="H681" i="3"/>
  <c r="J680" i="3"/>
  <c r="I680" i="3"/>
  <c r="H680" i="3"/>
  <c r="J679" i="3"/>
  <c r="I679" i="3"/>
  <c r="H679" i="3"/>
  <c r="J678" i="3"/>
  <c r="I678" i="3"/>
  <c r="H678" i="3"/>
  <c r="J677" i="3"/>
  <c r="I677" i="3"/>
  <c r="H677" i="3"/>
  <c r="J676" i="3"/>
  <c r="I676" i="3"/>
  <c r="H676" i="3"/>
  <c r="S675" i="3"/>
  <c r="R675" i="3" s="1"/>
  <c r="J675" i="3" s="1"/>
  <c r="H675" i="3"/>
  <c r="S674" i="3"/>
  <c r="R674" i="3"/>
  <c r="J674" i="3" s="1"/>
  <c r="O674" i="3"/>
  <c r="I674" i="3" s="1"/>
  <c r="H674" i="3"/>
  <c r="S673" i="3"/>
  <c r="O673" i="3" s="1"/>
  <c r="I673" i="3" s="1"/>
  <c r="R673" i="3"/>
  <c r="H673" i="3"/>
  <c r="S672" i="3"/>
  <c r="R672" i="3"/>
  <c r="O672" i="3"/>
  <c r="J672" i="3"/>
  <c r="H672" i="3"/>
  <c r="H671" i="3"/>
  <c r="H670" i="3"/>
  <c r="J669" i="3"/>
  <c r="I669" i="3"/>
  <c r="H669" i="3"/>
  <c r="J668" i="3"/>
  <c r="I668" i="3"/>
  <c r="H668" i="3"/>
  <c r="J667" i="3"/>
  <c r="I667" i="3"/>
  <c r="H667" i="3"/>
  <c r="J666" i="3"/>
  <c r="I666" i="3"/>
  <c r="H666" i="3"/>
  <c r="J665" i="3"/>
  <c r="I665" i="3"/>
  <c r="H665" i="3"/>
  <c r="S664" i="3"/>
  <c r="R664" i="3" s="1"/>
  <c r="J664" i="3" s="1"/>
  <c r="H664" i="3"/>
  <c r="S663" i="3"/>
  <c r="H663" i="3"/>
  <c r="S662" i="3"/>
  <c r="H662" i="3"/>
  <c r="S661" i="3"/>
  <c r="R661" i="3"/>
  <c r="O661" i="3"/>
  <c r="I661" i="3"/>
  <c r="H661" i="3"/>
  <c r="H660" i="3"/>
  <c r="H659" i="3"/>
  <c r="J658" i="3"/>
  <c r="I658" i="3"/>
  <c r="H658" i="3"/>
  <c r="J657" i="3"/>
  <c r="I657" i="3"/>
  <c r="H657" i="3"/>
  <c r="J656" i="3"/>
  <c r="I656" i="3"/>
  <c r="H656" i="3"/>
  <c r="J655" i="3"/>
  <c r="I655" i="3"/>
  <c r="H655" i="3"/>
  <c r="J654" i="3"/>
  <c r="I654" i="3"/>
  <c r="H654" i="3"/>
  <c r="S653" i="3"/>
  <c r="R653" i="3"/>
  <c r="O653" i="3"/>
  <c r="I653" i="3" s="1"/>
  <c r="J653" i="3"/>
  <c r="H653" i="3"/>
  <c r="S652" i="3"/>
  <c r="R652" i="3" s="1"/>
  <c r="J652" i="3" s="1"/>
  <c r="H652" i="3"/>
  <c r="S651" i="3"/>
  <c r="R651" i="3"/>
  <c r="J651" i="3" s="1"/>
  <c r="O651" i="3"/>
  <c r="I651" i="3" s="1"/>
  <c r="H651" i="3"/>
  <c r="S650" i="3"/>
  <c r="O650" i="3" s="1"/>
  <c r="R650" i="3"/>
  <c r="J650" i="3"/>
  <c r="H650" i="3"/>
  <c r="H649" i="3"/>
  <c r="H648" i="3"/>
  <c r="J647" i="3"/>
  <c r="I647" i="3"/>
  <c r="H647" i="3"/>
  <c r="J646" i="3"/>
  <c r="I646" i="3"/>
  <c r="H646" i="3"/>
  <c r="J645" i="3"/>
  <c r="I645" i="3"/>
  <c r="H645" i="3"/>
  <c r="J644" i="3"/>
  <c r="I644" i="3"/>
  <c r="H644" i="3"/>
  <c r="J643" i="3"/>
  <c r="I643" i="3"/>
  <c r="H643" i="3"/>
  <c r="S642" i="3"/>
  <c r="R642" i="3"/>
  <c r="J642" i="3" s="1"/>
  <c r="O642" i="3"/>
  <c r="I642" i="3"/>
  <c r="H642" i="3"/>
  <c r="S641" i="3"/>
  <c r="R641" i="3" s="1"/>
  <c r="J641" i="3" s="1"/>
  <c r="H641" i="3"/>
  <c r="S640" i="3"/>
  <c r="H640" i="3"/>
  <c r="S639" i="3"/>
  <c r="R639" i="3" s="1"/>
  <c r="O639" i="3"/>
  <c r="H639" i="3"/>
  <c r="H638" i="3"/>
  <c r="H637" i="3"/>
  <c r="J636" i="3"/>
  <c r="I636" i="3"/>
  <c r="H636" i="3"/>
  <c r="J635" i="3"/>
  <c r="I635" i="3"/>
  <c r="H635" i="3"/>
  <c r="J634" i="3"/>
  <c r="I634" i="3"/>
  <c r="H634" i="3"/>
  <c r="J633" i="3"/>
  <c r="I633" i="3"/>
  <c r="H633" i="3"/>
  <c r="J632" i="3"/>
  <c r="I632" i="3"/>
  <c r="H632" i="3"/>
  <c r="S631" i="3"/>
  <c r="O631" i="3" s="1"/>
  <c r="I631" i="3" s="1"/>
  <c r="R631" i="3"/>
  <c r="J631" i="3" s="1"/>
  <c r="H631" i="3"/>
  <c r="S630" i="3"/>
  <c r="R630" i="3" s="1"/>
  <c r="J630" i="3" s="1"/>
  <c r="O630" i="3"/>
  <c r="I630" i="3" s="1"/>
  <c r="H630" i="3"/>
  <c r="S629" i="3"/>
  <c r="R629" i="3" s="1"/>
  <c r="J629" i="3" s="1"/>
  <c r="H629" i="3"/>
  <c r="S628" i="3"/>
  <c r="R628" i="3"/>
  <c r="O628" i="3"/>
  <c r="I628" i="3" s="1"/>
  <c r="H628" i="3"/>
  <c r="H627" i="3"/>
  <c r="H626" i="3"/>
  <c r="J625" i="3"/>
  <c r="I625" i="3"/>
  <c r="H625" i="3"/>
  <c r="J624" i="3"/>
  <c r="I624" i="3"/>
  <c r="H624" i="3"/>
  <c r="J623" i="3"/>
  <c r="I623" i="3"/>
  <c r="H623" i="3"/>
  <c r="J622" i="3"/>
  <c r="I622" i="3"/>
  <c r="H622" i="3"/>
  <c r="J621" i="3"/>
  <c r="I621" i="3"/>
  <c r="H621" i="3"/>
  <c r="S620" i="3"/>
  <c r="R620" i="3" s="1"/>
  <c r="J620" i="3" s="1"/>
  <c r="O620" i="3"/>
  <c r="I620" i="3" s="1"/>
  <c r="H620" i="3"/>
  <c r="S619" i="3"/>
  <c r="R619" i="3"/>
  <c r="J619" i="3" s="1"/>
  <c r="O619" i="3"/>
  <c r="I619" i="3"/>
  <c r="H619" i="3"/>
  <c r="S618" i="3"/>
  <c r="R618" i="3" s="1"/>
  <c r="J618" i="3"/>
  <c r="H618" i="3"/>
  <c r="S617" i="3"/>
  <c r="H617" i="3"/>
  <c r="H616" i="3"/>
  <c r="H615" i="3"/>
  <c r="J614" i="3"/>
  <c r="I614" i="3"/>
  <c r="H614" i="3"/>
  <c r="J613" i="3"/>
  <c r="I613" i="3"/>
  <c r="H613" i="3"/>
  <c r="J612" i="3"/>
  <c r="I612" i="3"/>
  <c r="H612" i="3"/>
  <c r="J611" i="3"/>
  <c r="I611" i="3"/>
  <c r="H611" i="3"/>
  <c r="J610" i="3"/>
  <c r="I610" i="3"/>
  <c r="H610" i="3"/>
  <c r="S609" i="3"/>
  <c r="R609" i="3"/>
  <c r="J609" i="3" s="1"/>
  <c r="O609" i="3"/>
  <c r="I609" i="3" s="1"/>
  <c r="H609" i="3"/>
  <c r="S608" i="3"/>
  <c r="O608" i="3" s="1"/>
  <c r="I608" i="3" s="1"/>
  <c r="H608" i="3"/>
  <c r="S607" i="3"/>
  <c r="R607" i="3" s="1"/>
  <c r="J607" i="3" s="1"/>
  <c r="O607" i="3"/>
  <c r="I607" i="3" s="1"/>
  <c r="H607" i="3"/>
  <c r="S606" i="3"/>
  <c r="R606" i="3" s="1"/>
  <c r="H606" i="3"/>
  <c r="H605" i="3"/>
  <c r="H604" i="3"/>
  <c r="J603" i="3"/>
  <c r="I603" i="3"/>
  <c r="H603" i="3"/>
  <c r="J602" i="3"/>
  <c r="I602" i="3"/>
  <c r="H602" i="3"/>
  <c r="J601" i="3"/>
  <c r="I601" i="3"/>
  <c r="H601" i="3"/>
  <c r="J600" i="3"/>
  <c r="I600" i="3"/>
  <c r="H600" i="3"/>
  <c r="J599" i="3"/>
  <c r="I599" i="3"/>
  <c r="H599" i="3"/>
  <c r="S598" i="3"/>
  <c r="H598" i="3"/>
  <c r="S597" i="3"/>
  <c r="R597" i="3" s="1"/>
  <c r="J597" i="3" s="1"/>
  <c r="O597" i="3"/>
  <c r="I597" i="3" s="1"/>
  <c r="H597" i="3"/>
  <c r="S596" i="3"/>
  <c r="R596" i="3"/>
  <c r="J596" i="3" s="1"/>
  <c r="O596" i="3"/>
  <c r="I596" i="3"/>
  <c r="H596" i="3"/>
  <c r="S595" i="3"/>
  <c r="R595" i="3" s="1"/>
  <c r="J595" i="3"/>
  <c r="H595" i="3"/>
  <c r="H594" i="3"/>
  <c r="H593" i="3"/>
  <c r="J592" i="3"/>
  <c r="I592" i="3"/>
  <c r="H592" i="3"/>
  <c r="J591" i="3"/>
  <c r="I591" i="3"/>
  <c r="H591" i="3"/>
  <c r="J590" i="3"/>
  <c r="I590" i="3"/>
  <c r="H590" i="3"/>
  <c r="J589" i="3"/>
  <c r="I589" i="3"/>
  <c r="H589" i="3"/>
  <c r="J588" i="3"/>
  <c r="I588" i="3"/>
  <c r="H588" i="3"/>
  <c r="S587" i="3"/>
  <c r="R587" i="3" s="1"/>
  <c r="J587" i="3" s="1"/>
  <c r="H587" i="3"/>
  <c r="S586" i="3"/>
  <c r="R586" i="3"/>
  <c r="J586" i="3" s="1"/>
  <c r="O586" i="3"/>
  <c r="I586" i="3" s="1"/>
  <c r="H586" i="3"/>
  <c r="S585" i="3"/>
  <c r="O585" i="3" s="1"/>
  <c r="I585" i="3" s="1"/>
  <c r="R585" i="3"/>
  <c r="J585" i="3"/>
  <c r="H585" i="3"/>
  <c r="S584" i="3"/>
  <c r="R584" i="3" s="1"/>
  <c r="R583" i="3" s="1"/>
  <c r="J583" i="3" s="1"/>
  <c r="O584" i="3"/>
  <c r="H584" i="3"/>
  <c r="H583" i="3"/>
  <c r="H582" i="3"/>
  <c r="J581" i="3"/>
  <c r="I581" i="3"/>
  <c r="H581" i="3"/>
  <c r="J580" i="3"/>
  <c r="I580" i="3"/>
  <c r="H580" i="3"/>
  <c r="J579" i="3"/>
  <c r="I579" i="3"/>
  <c r="H579" i="3"/>
  <c r="J578" i="3"/>
  <c r="I578" i="3"/>
  <c r="H578" i="3"/>
  <c r="J577" i="3"/>
  <c r="I577" i="3"/>
  <c r="H577" i="3"/>
  <c r="S576" i="3"/>
  <c r="R576" i="3" s="1"/>
  <c r="J576" i="3" s="1"/>
  <c r="H576" i="3"/>
  <c r="S575" i="3"/>
  <c r="H575" i="3"/>
  <c r="S574" i="3"/>
  <c r="R574" i="3" s="1"/>
  <c r="J574" i="3" s="1"/>
  <c r="O574" i="3"/>
  <c r="I574" i="3" s="1"/>
  <c r="H574" i="3"/>
  <c r="S573" i="3"/>
  <c r="R573" i="3"/>
  <c r="O573" i="3"/>
  <c r="I573" i="3"/>
  <c r="H573" i="3"/>
  <c r="H572" i="3"/>
  <c r="H571" i="3"/>
  <c r="J570" i="3"/>
  <c r="I570" i="3"/>
  <c r="H570" i="3"/>
  <c r="J569" i="3"/>
  <c r="I569" i="3"/>
  <c r="H569" i="3"/>
  <c r="J568" i="3"/>
  <c r="I568" i="3"/>
  <c r="H568" i="3"/>
  <c r="J567" i="3"/>
  <c r="I567" i="3"/>
  <c r="H567" i="3"/>
  <c r="J566" i="3"/>
  <c r="I566" i="3"/>
  <c r="H566" i="3"/>
  <c r="S565" i="3"/>
  <c r="R565" i="3"/>
  <c r="O565" i="3"/>
  <c r="I565" i="3" s="1"/>
  <c r="J565" i="3"/>
  <c r="H565" i="3"/>
  <c r="S564" i="3"/>
  <c r="R564" i="3" s="1"/>
  <c r="J564" i="3" s="1"/>
  <c r="H564" i="3"/>
  <c r="S563" i="3"/>
  <c r="R563" i="3"/>
  <c r="J563" i="3" s="1"/>
  <c r="O563" i="3"/>
  <c r="I563" i="3" s="1"/>
  <c r="H563" i="3"/>
  <c r="S562" i="3"/>
  <c r="O562" i="3" s="1"/>
  <c r="R562" i="3"/>
  <c r="R561" i="3" s="1"/>
  <c r="J562" i="3"/>
  <c r="H562" i="3"/>
  <c r="J561" i="3"/>
  <c r="H561" i="3"/>
  <c r="H560" i="3"/>
  <c r="J559" i="3"/>
  <c r="I559" i="3"/>
  <c r="H559" i="3"/>
  <c r="J558" i="3"/>
  <c r="I558" i="3"/>
  <c r="H558" i="3"/>
  <c r="J557" i="3"/>
  <c r="I557" i="3"/>
  <c r="H557" i="3"/>
  <c r="J556" i="3"/>
  <c r="I556" i="3"/>
  <c r="H556" i="3"/>
  <c r="J555" i="3"/>
  <c r="I555" i="3"/>
  <c r="H555" i="3"/>
  <c r="S554" i="3"/>
  <c r="R554" i="3"/>
  <c r="J554" i="3" s="1"/>
  <c r="O554" i="3"/>
  <c r="I554" i="3" s="1"/>
  <c r="H554" i="3"/>
  <c r="S553" i="3"/>
  <c r="R553" i="3" s="1"/>
  <c r="J553" i="3"/>
  <c r="H553" i="3"/>
  <c r="S552" i="3"/>
  <c r="O552" i="3" s="1"/>
  <c r="I552" i="3" s="1"/>
  <c r="R552" i="3"/>
  <c r="H552" i="3"/>
  <c r="S551" i="3"/>
  <c r="R551" i="3" s="1"/>
  <c r="J551" i="3" s="1"/>
  <c r="H551" i="3"/>
  <c r="H550" i="3"/>
  <c r="H549" i="3"/>
  <c r="J548" i="3"/>
  <c r="I548" i="3"/>
  <c r="H548" i="3"/>
  <c r="J547" i="3"/>
  <c r="I547" i="3"/>
  <c r="H547" i="3"/>
  <c r="J546" i="3"/>
  <c r="I546" i="3"/>
  <c r="H546" i="3"/>
  <c r="J545" i="3"/>
  <c r="I545" i="3"/>
  <c r="H545" i="3"/>
  <c r="J544" i="3"/>
  <c r="I544" i="3"/>
  <c r="H544" i="3"/>
  <c r="S543" i="3"/>
  <c r="O543" i="3" s="1"/>
  <c r="R543" i="3"/>
  <c r="J543" i="3"/>
  <c r="I543" i="3"/>
  <c r="H543" i="3"/>
  <c r="S542" i="3"/>
  <c r="R542" i="3" s="1"/>
  <c r="J542" i="3" s="1"/>
  <c r="O542" i="3"/>
  <c r="I542" i="3" s="1"/>
  <c r="H542" i="3"/>
  <c r="S541" i="3"/>
  <c r="O541" i="3" s="1"/>
  <c r="I541" i="3" s="1"/>
  <c r="R541" i="3"/>
  <c r="J541" i="3" s="1"/>
  <c r="H541" i="3"/>
  <c r="S540" i="3"/>
  <c r="R540" i="3"/>
  <c r="O540" i="3"/>
  <c r="H540" i="3"/>
  <c r="H539" i="3"/>
  <c r="R538" i="3"/>
  <c r="J538" i="3" s="1"/>
  <c r="H538" i="3"/>
  <c r="J537" i="3"/>
  <c r="I537" i="3"/>
  <c r="H537" i="3"/>
  <c r="J536" i="3"/>
  <c r="I536" i="3"/>
  <c r="H536" i="3"/>
  <c r="J535" i="3"/>
  <c r="I535" i="3"/>
  <c r="H535" i="3"/>
  <c r="J534" i="3"/>
  <c r="I534" i="3"/>
  <c r="H534" i="3"/>
  <c r="J533" i="3"/>
  <c r="I533" i="3"/>
  <c r="H533" i="3"/>
  <c r="S532" i="3"/>
  <c r="R532" i="3" s="1"/>
  <c r="O532" i="3"/>
  <c r="I532" i="3" s="1"/>
  <c r="J532" i="3"/>
  <c r="H532" i="3"/>
  <c r="S531" i="3"/>
  <c r="R531" i="3"/>
  <c r="J531" i="3" s="1"/>
  <c r="O531" i="3"/>
  <c r="I531" i="3" s="1"/>
  <c r="H531" i="3"/>
  <c r="S530" i="3"/>
  <c r="H530" i="3"/>
  <c r="S529" i="3"/>
  <c r="H529" i="3"/>
  <c r="H528" i="3"/>
  <c r="H527" i="3"/>
  <c r="J526" i="3"/>
  <c r="I526" i="3"/>
  <c r="H526" i="3"/>
  <c r="J525" i="3"/>
  <c r="I525" i="3"/>
  <c r="H525" i="3"/>
  <c r="J524" i="3"/>
  <c r="I524" i="3"/>
  <c r="H524" i="3"/>
  <c r="J523" i="3"/>
  <c r="I523" i="3"/>
  <c r="H523" i="3"/>
  <c r="J522" i="3"/>
  <c r="I522" i="3"/>
  <c r="H522" i="3"/>
  <c r="S521" i="3"/>
  <c r="R521" i="3"/>
  <c r="O521" i="3"/>
  <c r="I521" i="3" s="1"/>
  <c r="J521" i="3"/>
  <c r="H521" i="3"/>
  <c r="S520" i="3"/>
  <c r="O520" i="3" s="1"/>
  <c r="I520" i="3" s="1"/>
  <c r="R520" i="3"/>
  <c r="J520" i="3"/>
  <c r="H520" i="3"/>
  <c r="S519" i="3"/>
  <c r="H519" i="3"/>
  <c r="S518" i="3"/>
  <c r="O518" i="3" s="1"/>
  <c r="R518" i="3"/>
  <c r="H518" i="3"/>
  <c r="H517" i="3"/>
  <c r="H516" i="3"/>
  <c r="J515" i="3"/>
  <c r="I515" i="3"/>
  <c r="H515" i="3"/>
  <c r="J514" i="3"/>
  <c r="I514" i="3"/>
  <c r="H514" i="3"/>
  <c r="J513" i="3"/>
  <c r="I513" i="3"/>
  <c r="H513" i="3"/>
  <c r="J512" i="3"/>
  <c r="I512" i="3"/>
  <c r="H512" i="3"/>
  <c r="J511" i="3"/>
  <c r="I511" i="3"/>
  <c r="H511" i="3"/>
  <c r="S510" i="3"/>
  <c r="R510" i="3"/>
  <c r="J510" i="3" s="1"/>
  <c r="O510" i="3"/>
  <c r="I510" i="3" s="1"/>
  <c r="H510" i="3"/>
  <c r="S509" i="3"/>
  <c r="R509" i="3" s="1"/>
  <c r="J509" i="3" s="1"/>
  <c r="O509" i="3"/>
  <c r="I509" i="3" s="1"/>
  <c r="H509" i="3"/>
  <c r="S508" i="3"/>
  <c r="R508" i="3"/>
  <c r="J508" i="3" s="1"/>
  <c r="O508" i="3"/>
  <c r="I508" i="3"/>
  <c r="H508" i="3"/>
  <c r="S507" i="3"/>
  <c r="O507" i="3" s="1"/>
  <c r="H507" i="3"/>
  <c r="H506" i="3"/>
  <c r="H505" i="3"/>
  <c r="J504" i="3"/>
  <c r="I504" i="3"/>
  <c r="H504" i="3"/>
  <c r="J503" i="3"/>
  <c r="I503" i="3"/>
  <c r="H503" i="3"/>
  <c r="J502" i="3"/>
  <c r="I502" i="3"/>
  <c r="H502" i="3"/>
  <c r="J501" i="3"/>
  <c r="I501" i="3"/>
  <c r="H501" i="3"/>
  <c r="J500" i="3"/>
  <c r="I500" i="3"/>
  <c r="H500" i="3"/>
  <c r="S499" i="3"/>
  <c r="R499" i="3"/>
  <c r="J499" i="3" s="1"/>
  <c r="O499" i="3"/>
  <c r="I499" i="3" s="1"/>
  <c r="H499" i="3"/>
  <c r="S498" i="3"/>
  <c r="R498" i="3"/>
  <c r="J498" i="3" s="1"/>
  <c r="O498" i="3"/>
  <c r="I498" i="3" s="1"/>
  <c r="H498" i="3"/>
  <c r="S497" i="3"/>
  <c r="O497" i="3" s="1"/>
  <c r="I497" i="3" s="1"/>
  <c r="R497" i="3"/>
  <c r="J497" i="3"/>
  <c r="H497" i="3"/>
  <c r="S496" i="3"/>
  <c r="H496" i="3"/>
  <c r="H495" i="3"/>
  <c r="H494" i="3"/>
  <c r="J493" i="3"/>
  <c r="I493" i="3"/>
  <c r="H493" i="3"/>
  <c r="J492" i="3"/>
  <c r="I492" i="3"/>
  <c r="H492" i="3"/>
  <c r="J491" i="3"/>
  <c r="I491" i="3"/>
  <c r="H491" i="3"/>
  <c r="J490" i="3"/>
  <c r="I490" i="3"/>
  <c r="H490" i="3"/>
  <c r="J489" i="3"/>
  <c r="I489" i="3"/>
  <c r="H489" i="3"/>
  <c r="S488" i="3"/>
  <c r="O488" i="3" s="1"/>
  <c r="I488" i="3" s="1"/>
  <c r="H488" i="3"/>
  <c r="S487" i="3"/>
  <c r="R487" i="3" s="1"/>
  <c r="H487" i="3"/>
  <c r="S486" i="3"/>
  <c r="R486" i="3" s="1"/>
  <c r="O486" i="3"/>
  <c r="J486" i="3"/>
  <c r="I486" i="3"/>
  <c r="H486" i="3"/>
  <c r="S485" i="3"/>
  <c r="R485" i="3"/>
  <c r="J485" i="3" s="1"/>
  <c r="O485" i="3"/>
  <c r="I485" i="3"/>
  <c r="H485" i="3"/>
  <c r="H484" i="3"/>
  <c r="H483" i="3"/>
  <c r="J482" i="3"/>
  <c r="I482" i="3"/>
  <c r="H482" i="3"/>
  <c r="J481" i="3"/>
  <c r="I481" i="3"/>
  <c r="H481" i="3"/>
  <c r="J480" i="3"/>
  <c r="I480" i="3"/>
  <c r="H480" i="3"/>
  <c r="J479" i="3"/>
  <c r="I479" i="3"/>
  <c r="H479" i="3"/>
  <c r="J478" i="3"/>
  <c r="I478" i="3"/>
  <c r="H478" i="3"/>
  <c r="S477" i="3"/>
  <c r="H477" i="3"/>
  <c r="S476" i="3"/>
  <c r="R476" i="3" s="1"/>
  <c r="J476" i="3" s="1"/>
  <c r="O476" i="3"/>
  <c r="I476" i="3" s="1"/>
  <c r="H476" i="3"/>
  <c r="S475" i="3"/>
  <c r="R475" i="3"/>
  <c r="O475" i="3"/>
  <c r="J475" i="3"/>
  <c r="I475" i="3"/>
  <c r="H475" i="3"/>
  <c r="S474" i="3"/>
  <c r="O474" i="3" s="1"/>
  <c r="R474" i="3"/>
  <c r="J474" i="3"/>
  <c r="H474" i="3"/>
  <c r="H473" i="3"/>
  <c r="H472" i="3"/>
  <c r="J471" i="3"/>
  <c r="I471" i="3"/>
  <c r="H471" i="3"/>
  <c r="J470" i="3"/>
  <c r="I470" i="3"/>
  <c r="H470" i="3"/>
  <c r="J469" i="3"/>
  <c r="I469" i="3"/>
  <c r="H469" i="3"/>
  <c r="J468" i="3"/>
  <c r="I468" i="3"/>
  <c r="H468" i="3"/>
  <c r="J467" i="3"/>
  <c r="I467" i="3"/>
  <c r="H467" i="3"/>
  <c r="S466" i="3"/>
  <c r="R466" i="3"/>
  <c r="J466" i="3" s="1"/>
  <c r="O466" i="3"/>
  <c r="I466" i="3" s="1"/>
  <c r="H466" i="3"/>
  <c r="S465" i="3"/>
  <c r="O465" i="3" s="1"/>
  <c r="I465" i="3" s="1"/>
  <c r="R465" i="3"/>
  <c r="J465" i="3" s="1"/>
  <c r="H465" i="3"/>
  <c r="S464" i="3"/>
  <c r="O464" i="3" s="1"/>
  <c r="I464" i="3" s="1"/>
  <c r="R464" i="3"/>
  <c r="J464" i="3" s="1"/>
  <c r="H464" i="3"/>
  <c r="S463" i="3"/>
  <c r="H463" i="3"/>
  <c r="H462" i="3"/>
  <c r="H461" i="3"/>
  <c r="J460" i="3"/>
  <c r="I460" i="3"/>
  <c r="H460" i="3"/>
  <c r="J459" i="3"/>
  <c r="I459" i="3"/>
  <c r="H459" i="3"/>
  <c r="J458" i="3"/>
  <c r="I458" i="3"/>
  <c r="H458" i="3"/>
  <c r="J457" i="3"/>
  <c r="I457" i="3"/>
  <c r="H457" i="3"/>
  <c r="J456" i="3"/>
  <c r="I456" i="3"/>
  <c r="H456" i="3"/>
  <c r="S455" i="3"/>
  <c r="O455" i="3" s="1"/>
  <c r="I455" i="3" s="1"/>
  <c r="R455" i="3"/>
  <c r="J455" i="3"/>
  <c r="H455" i="3"/>
  <c r="S454" i="3"/>
  <c r="H454" i="3"/>
  <c r="S453" i="3"/>
  <c r="R453" i="3"/>
  <c r="J453" i="3" s="1"/>
  <c r="O453" i="3"/>
  <c r="I453" i="3" s="1"/>
  <c r="H453" i="3"/>
  <c r="S452" i="3"/>
  <c r="R452" i="3"/>
  <c r="J452" i="3" s="1"/>
  <c r="O452" i="3"/>
  <c r="I452" i="3" s="1"/>
  <c r="H452" i="3"/>
  <c r="H451" i="3"/>
  <c r="H450" i="3"/>
  <c r="J449" i="3"/>
  <c r="I449" i="3"/>
  <c r="H449" i="3"/>
  <c r="J448" i="3"/>
  <c r="I448" i="3"/>
  <c r="H448" i="3"/>
  <c r="J447" i="3"/>
  <c r="I447" i="3"/>
  <c r="H447" i="3"/>
  <c r="J446" i="3"/>
  <c r="I446" i="3"/>
  <c r="H446" i="3"/>
  <c r="J445" i="3"/>
  <c r="I445" i="3"/>
  <c r="H445" i="3"/>
  <c r="S444" i="3"/>
  <c r="R444" i="3" s="1"/>
  <c r="J444" i="3"/>
  <c r="H444" i="3"/>
  <c r="S443" i="3"/>
  <c r="R443" i="3"/>
  <c r="J443" i="3" s="1"/>
  <c r="O443" i="3"/>
  <c r="I443" i="3" s="1"/>
  <c r="H443" i="3"/>
  <c r="S442" i="3"/>
  <c r="O442" i="3" s="1"/>
  <c r="I442" i="3" s="1"/>
  <c r="R442" i="3"/>
  <c r="J442" i="3" s="1"/>
  <c r="H442" i="3"/>
  <c r="S441" i="3"/>
  <c r="O441" i="3" s="1"/>
  <c r="R441" i="3"/>
  <c r="J441" i="3" s="1"/>
  <c r="H441" i="3"/>
  <c r="H440" i="3"/>
  <c r="R439" i="3"/>
  <c r="J439" i="3" s="1"/>
  <c r="H439" i="3"/>
  <c r="J438" i="3"/>
  <c r="I438" i="3"/>
  <c r="H438" i="3"/>
  <c r="J437" i="3"/>
  <c r="I437" i="3"/>
  <c r="H437" i="3"/>
  <c r="J436" i="3"/>
  <c r="I436" i="3"/>
  <c r="H436" i="3"/>
  <c r="J435" i="3"/>
  <c r="I435" i="3"/>
  <c r="H435" i="3"/>
  <c r="J434" i="3"/>
  <c r="I434" i="3"/>
  <c r="H434" i="3"/>
  <c r="S433" i="3"/>
  <c r="R433" i="3"/>
  <c r="J433" i="3" s="1"/>
  <c r="O433" i="3"/>
  <c r="I433" i="3"/>
  <c r="H433" i="3"/>
  <c r="S432" i="3"/>
  <c r="O432" i="3" s="1"/>
  <c r="I432" i="3" s="1"/>
  <c r="R432" i="3"/>
  <c r="J432" i="3" s="1"/>
  <c r="H432" i="3"/>
  <c r="S431" i="3"/>
  <c r="H431" i="3"/>
  <c r="S430" i="3"/>
  <c r="H430" i="3"/>
  <c r="H429" i="3"/>
  <c r="H428" i="3"/>
  <c r="J427" i="3"/>
  <c r="I427" i="3"/>
  <c r="H427" i="3"/>
  <c r="J426" i="3"/>
  <c r="I426" i="3"/>
  <c r="H426" i="3"/>
  <c r="J425" i="3"/>
  <c r="I425" i="3"/>
  <c r="H425" i="3"/>
  <c r="J424" i="3"/>
  <c r="I424" i="3"/>
  <c r="H424" i="3"/>
  <c r="J423" i="3"/>
  <c r="I423" i="3"/>
  <c r="H423" i="3"/>
  <c r="S422" i="3"/>
  <c r="R422" i="3" s="1"/>
  <c r="J422" i="3" s="1"/>
  <c r="O422" i="3"/>
  <c r="I422" i="3" s="1"/>
  <c r="H422" i="3"/>
  <c r="S421" i="3"/>
  <c r="H421" i="3"/>
  <c r="S420" i="3"/>
  <c r="R420" i="3"/>
  <c r="J420" i="3" s="1"/>
  <c r="O420" i="3"/>
  <c r="I420" i="3"/>
  <c r="H420" i="3"/>
  <c r="S419" i="3"/>
  <c r="H419" i="3"/>
  <c r="H418" i="3"/>
  <c r="H417" i="3"/>
  <c r="J416" i="3"/>
  <c r="I416" i="3"/>
  <c r="H416" i="3"/>
  <c r="J415" i="3"/>
  <c r="I415" i="3"/>
  <c r="H415" i="3"/>
  <c r="J414" i="3"/>
  <c r="I414" i="3"/>
  <c r="H414" i="3"/>
  <c r="J413" i="3"/>
  <c r="I413" i="3"/>
  <c r="H413" i="3"/>
  <c r="J412" i="3"/>
  <c r="I412" i="3"/>
  <c r="H412" i="3"/>
  <c r="S411" i="3"/>
  <c r="O411" i="3" s="1"/>
  <c r="I411" i="3" s="1"/>
  <c r="R411" i="3"/>
  <c r="J411" i="3" s="1"/>
  <c r="H411" i="3"/>
  <c r="S410" i="3"/>
  <c r="R410" i="3"/>
  <c r="J410" i="3" s="1"/>
  <c r="O410" i="3"/>
  <c r="I410" i="3"/>
  <c r="H410" i="3"/>
  <c r="S409" i="3"/>
  <c r="O409" i="3" s="1"/>
  <c r="R409" i="3"/>
  <c r="J409" i="3" s="1"/>
  <c r="I409" i="3"/>
  <c r="H409" i="3"/>
  <c r="S408" i="3"/>
  <c r="H408" i="3"/>
  <c r="H407" i="3"/>
  <c r="H406" i="3"/>
  <c r="J405" i="3"/>
  <c r="I405" i="3"/>
  <c r="H405" i="3"/>
  <c r="J404" i="3"/>
  <c r="I404" i="3"/>
  <c r="H404" i="3"/>
  <c r="J403" i="3"/>
  <c r="I403" i="3"/>
  <c r="H403" i="3"/>
  <c r="J402" i="3"/>
  <c r="I402" i="3"/>
  <c r="H402" i="3"/>
  <c r="J401" i="3"/>
  <c r="I401" i="3"/>
  <c r="H401" i="3"/>
  <c r="S400" i="3"/>
  <c r="H400" i="3"/>
  <c r="S399" i="3"/>
  <c r="H399" i="3"/>
  <c r="S398" i="3"/>
  <c r="R398" i="3" s="1"/>
  <c r="O398" i="3"/>
  <c r="J398" i="3"/>
  <c r="I398" i="3"/>
  <c r="H398" i="3"/>
  <c r="S397" i="3"/>
  <c r="R397" i="3"/>
  <c r="J397" i="3" s="1"/>
  <c r="O397" i="3"/>
  <c r="H397" i="3"/>
  <c r="H396" i="3"/>
  <c r="H395" i="3"/>
  <c r="J394" i="3"/>
  <c r="I394" i="3"/>
  <c r="H394" i="3"/>
  <c r="J393" i="3"/>
  <c r="I393" i="3"/>
  <c r="H393" i="3"/>
  <c r="J392" i="3"/>
  <c r="I392" i="3"/>
  <c r="H392" i="3"/>
  <c r="J391" i="3"/>
  <c r="I391" i="3"/>
  <c r="H391" i="3"/>
  <c r="J390" i="3"/>
  <c r="I390" i="3"/>
  <c r="H390" i="3"/>
  <c r="S389" i="3"/>
  <c r="H389" i="3"/>
  <c r="S388" i="3"/>
  <c r="H388" i="3"/>
  <c r="S387" i="3"/>
  <c r="R387" i="3"/>
  <c r="O387" i="3"/>
  <c r="J387" i="3"/>
  <c r="I387" i="3"/>
  <c r="H387" i="3"/>
  <c r="S386" i="3"/>
  <c r="O386" i="3" s="1"/>
  <c r="I386" i="3" s="1"/>
  <c r="R386" i="3"/>
  <c r="J386" i="3"/>
  <c r="H386" i="3"/>
  <c r="H385" i="3"/>
  <c r="H384" i="3"/>
  <c r="J383" i="3"/>
  <c r="I383" i="3"/>
  <c r="H383" i="3"/>
  <c r="J382" i="3"/>
  <c r="I382" i="3"/>
  <c r="H382" i="3"/>
  <c r="J381" i="3"/>
  <c r="I381" i="3"/>
  <c r="H381" i="3"/>
  <c r="J380" i="3"/>
  <c r="I380" i="3"/>
  <c r="H380" i="3"/>
  <c r="J379" i="3"/>
  <c r="I379" i="3"/>
  <c r="H379" i="3"/>
  <c r="S378" i="3"/>
  <c r="R378" i="3"/>
  <c r="J378" i="3" s="1"/>
  <c r="O378" i="3"/>
  <c r="I378" i="3" s="1"/>
  <c r="H378" i="3"/>
  <c r="S377" i="3"/>
  <c r="O377" i="3" s="1"/>
  <c r="I377" i="3" s="1"/>
  <c r="R377" i="3"/>
  <c r="J377" i="3" s="1"/>
  <c r="H377" i="3"/>
  <c r="S376" i="3"/>
  <c r="O376" i="3" s="1"/>
  <c r="I376" i="3" s="1"/>
  <c r="H376" i="3"/>
  <c r="S375" i="3"/>
  <c r="H375" i="3"/>
  <c r="H374" i="3"/>
  <c r="H373" i="3"/>
  <c r="J372" i="3"/>
  <c r="I372" i="3"/>
  <c r="H372" i="3"/>
  <c r="J371" i="3"/>
  <c r="I371" i="3"/>
  <c r="H371" i="3"/>
  <c r="J370" i="3"/>
  <c r="I370" i="3"/>
  <c r="H370" i="3"/>
  <c r="J369" i="3"/>
  <c r="I369" i="3"/>
  <c r="H369" i="3"/>
  <c r="J368" i="3"/>
  <c r="I368" i="3"/>
  <c r="H368" i="3"/>
  <c r="S367" i="3"/>
  <c r="O367" i="3" s="1"/>
  <c r="I367" i="3" s="1"/>
  <c r="R367" i="3"/>
  <c r="J367" i="3"/>
  <c r="H367" i="3"/>
  <c r="S366" i="3"/>
  <c r="H366" i="3"/>
  <c r="S365" i="3"/>
  <c r="R365" i="3"/>
  <c r="J365" i="3" s="1"/>
  <c r="O365" i="3"/>
  <c r="I365" i="3" s="1"/>
  <c r="H365" i="3"/>
  <c r="S364" i="3"/>
  <c r="R364" i="3"/>
  <c r="O364" i="3"/>
  <c r="I364" i="3"/>
  <c r="H364" i="3"/>
  <c r="H363" i="3"/>
  <c r="H362" i="3"/>
  <c r="J361" i="3"/>
  <c r="I361" i="3"/>
  <c r="H361" i="3"/>
  <c r="J360" i="3"/>
  <c r="I360" i="3"/>
  <c r="H360" i="3"/>
  <c r="J359" i="3"/>
  <c r="I359" i="3"/>
  <c r="H359" i="3"/>
  <c r="J358" i="3"/>
  <c r="I358" i="3"/>
  <c r="H358" i="3"/>
  <c r="J357" i="3"/>
  <c r="I357" i="3"/>
  <c r="H357" i="3"/>
  <c r="S356" i="3"/>
  <c r="R356" i="3" s="1"/>
  <c r="O356" i="3"/>
  <c r="I356" i="3" s="1"/>
  <c r="J356" i="3"/>
  <c r="H356" i="3"/>
  <c r="S355" i="3"/>
  <c r="R355" i="3"/>
  <c r="J355" i="3" s="1"/>
  <c r="O355" i="3"/>
  <c r="I355" i="3" s="1"/>
  <c r="H355" i="3"/>
  <c r="S354" i="3"/>
  <c r="O354" i="3" s="1"/>
  <c r="I354" i="3" s="1"/>
  <c r="R354" i="3"/>
  <c r="J354" i="3" s="1"/>
  <c r="H354" i="3"/>
  <c r="S353" i="3"/>
  <c r="O353" i="3" s="1"/>
  <c r="H353" i="3"/>
  <c r="H352" i="3"/>
  <c r="H351" i="3"/>
  <c r="J350" i="3"/>
  <c r="I350" i="3"/>
  <c r="H350" i="3"/>
  <c r="J349" i="3"/>
  <c r="I349" i="3"/>
  <c r="H349" i="3"/>
  <c r="J348" i="3"/>
  <c r="I348" i="3"/>
  <c r="H348" i="3"/>
  <c r="J347" i="3"/>
  <c r="I347" i="3"/>
  <c r="H347" i="3"/>
  <c r="J346" i="3"/>
  <c r="I346" i="3"/>
  <c r="H346" i="3"/>
  <c r="S345" i="3"/>
  <c r="R345" i="3"/>
  <c r="J345" i="3" s="1"/>
  <c r="O345" i="3"/>
  <c r="I345" i="3" s="1"/>
  <c r="H345" i="3"/>
  <c r="S344" i="3"/>
  <c r="H344" i="3"/>
  <c r="S343" i="3"/>
  <c r="R343" i="3" s="1"/>
  <c r="J343" i="3"/>
  <c r="H343" i="3"/>
  <c r="S342" i="3"/>
  <c r="R342" i="3"/>
  <c r="O342" i="3"/>
  <c r="H342" i="3"/>
  <c r="H341" i="3"/>
  <c r="H340" i="3"/>
  <c r="J339" i="3"/>
  <c r="I339" i="3"/>
  <c r="H339" i="3"/>
  <c r="J338" i="3"/>
  <c r="I338" i="3"/>
  <c r="H338" i="3"/>
  <c r="J337" i="3"/>
  <c r="I337" i="3"/>
  <c r="H337" i="3"/>
  <c r="J336" i="3"/>
  <c r="I336" i="3"/>
  <c r="H336" i="3"/>
  <c r="J335" i="3"/>
  <c r="I335" i="3"/>
  <c r="H335" i="3"/>
  <c r="S334" i="3"/>
  <c r="H334" i="3"/>
  <c r="S333" i="3"/>
  <c r="R333" i="3" s="1"/>
  <c r="O333" i="3"/>
  <c r="I333" i="3" s="1"/>
  <c r="J333" i="3"/>
  <c r="H333" i="3"/>
  <c r="S332" i="3"/>
  <c r="R332" i="3"/>
  <c r="J332" i="3" s="1"/>
  <c r="O332" i="3"/>
  <c r="I332" i="3" s="1"/>
  <c r="H332" i="3"/>
  <c r="S331" i="3"/>
  <c r="O331" i="3" s="1"/>
  <c r="H331" i="3"/>
  <c r="H330" i="3"/>
  <c r="H329" i="3"/>
  <c r="J328" i="3"/>
  <c r="I328" i="3"/>
  <c r="H328" i="3"/>
  <c r="J327" i="3"/>
  <c r="I327" i="3"/>
  <c r="H327" i="3"/>
  <c r="J326" i="3"/>
  <c r="I326" i="3"/>
  <c r="H326" i="3"/>
  <c r="J325" i="3"/>
  <c r="I325" i="3"/>
  <c r="H325" i="3"/>
  <c r="J324" i="3"/>
  <c r="I324" i="3"/>
  <c r="H324" i="3"/>
  <c r="S323" i="3"/>
  <c r="R323" i="3" s="1"/>
  <c r="J323" i="3" s="1"/>
  <c r="H323" i="3"/>
  <c r="S322" i="3"/>
  <c r="R322" i="3"/>
  <c r="O322" i="3"/>
  <c r="I322" i="3" s="1"/>
  <c r="J322" i="3"/>
  <c r="H322" i="3"/>
  <c r="S321" i="3"/>
  <c r="O321" i="3" s="1"/>
  <c r="I321" i="3" s="1"/>
  <c r="R321" i="3"/>
  <c r="J321" i="3" s="1"/>
  <c r="H321" i="3"/>
  <c r="S320" i="3"/>
  <c r="H320" i="3"/>
  <c r="H319" i="3"/>
  <c r="H318" i="3"/>
  <c r="J317" i="3"/>
  <c r="I317" i="3"/>
  <c r="H317" i="3"/>
  <c r="J316" i="3"/>
  <c r="I316" i="3"/>
  <c r="H316" i="3"/>
  <c r="J315" i="3"/>
  <c r="I315" i="3"/>
  <c r="H315" i="3"/>
  <c r="J314" i="3"/>
  <c r="I314" i="3"/>
  <c r="H314" i="3"/>
  <c r="J313" i="3"/>
  <c r="I313" i="3"/>
  <c r="H313" i="3"/>
  <c r="S312" i="3"/>
  <c r="O312" i="3" s="1"/>
  <c r="I312" i="3" s="1"/>
  <c r="R312" i="3"/>
  <c r="J312" i="3" s="1"/>
  <c r="H312" i="3"/>
  <c r="S311" i="3"/>
  <c r="R311" i="3" s="1"/>
  <c r="J311" i="3" s="1"/>
  <c r="H311" i="3"/>
  <c r="S310" i="3"/>
  <c r="R310" i="3" s="1"/>
  <c r="J310" i="3"/>
  <c r="H310" i="3"/>
  <c r="S309" i="3"/>
  <c r="R309" i="3"/>
  <c r="O309" i="3"/>
  <c r="I309" i="3" s="1"/>
  <c r="H309" i="3"/>
  <c r="H308" i="3"/>
  <c r="H307" i="3"/>
  <c r="J306" i="3"/>
  <c r="I306" i="3"/>
  <c r="H306" i="3"/>
  <c r="J305" i="3"/>
  <c r="I305" i="3"/>
  <c r="H305" i="3"/>
  <c r="J304" i="3"/>
  <c r="I304" i="3"/>
  <c r="H304" i="3"/>
  <c r="J303" i="3"/>
  <c r="I303" i="3"/>
  <c r="H303" i="3"/>
  <c r="J302" i="3"/>
  <c r="I302" i="3"/>
  <c r="H302" i="3"/>
  <c r="S301" i="3"/>
  <c r="R301" i="3" s="1"/>
  <c r="O301" i="3"/>
  <c r="I301" i="3" s="1"/>
  <c r="J301" i="3"/>
  <c r="H301" i="3"/>
  <c r="S300" i="3"/>
  <c r="R300" i="3"/>
  <c r="J300" i="3" s="1"/>
  <c r="O300" i="3"/>
  <c r="I300" i="3" s="1"/>
  <c r="H300" i="3"/>
  <c r="S299" i="3"/>
  <c r="R299" i="3" s="1"/>
  <c r="O299" i="3"/>
  <c r="I299" i="3" s="1"/>
  <c r="J299" i="3"/>
  <c r="H299" i="3"/>
  <c r="S298" i="3"/>
  <c r="R298" i="3"/>
  <c r="R297" i="3" s="1"/>
  <c r="J297" i="3" s="1"/>
  <c r="O298" i="3"/>
  <c r="I298" i="3" s="1"/>
  <c r="H298" i="3"/>
  <c r="H297" i="3"/>
  <c r="O296" i="3"/>
  <c r="I296" i="3" s="1"/>
  <c r="H296" i="3"/>
  <c r="J295" i="3"/>
  <c r="I295" i="3"/>
  <c r="H295" i="3"/>
  <c r="J294" i="3"/>
  <c r="I294" i="3"/>
  <c r="H294" i="3"/>
  <c r="J293" i="3"/>
  <c r="I293" i="3"/>
  <c r="H293" i="3"/>
  <c r="J292" i="3"/>
  <c r="I292" i="3"/>
  <c r="H292" i="3"/>
  <c r="J291" i="3"/>
  <c r="I291" i="3"/>
  <c r="H291" i="3"/>
  <c r="S290" i="3"/>
  <c r="R290" i="3" s="1"/>
  <c r="O290" i="3"/>
  <c r="I290" i="3" s="1"/>
  <c r="J290" i="3"/>
  <c r="H290" i="3"/>
  <c r="S289" i="3"/>
  <c r="O289" i="3" s="1"/>
  <c r="R289" i="3"/>
  <c r="J289" i="3" s="1"/>
  <c r="I289" i="3"/>
  <c r="H289" i="3"/>
  <c r="S288" i="3"/>
  <c r="R288" i="3"/>
  <c r="J288" i="3" s="1"/>
  <c r="O288" i="3"/>
  <c r="I288" i="3" s="1"/>
  <c r="H288" i="3"/>
  <c r="S287" i="3"/>
  <c r="O287" i="3" s="1"/>
  <c r="O286" i="3" s="1"/>
  <c r="I286" i="3" s="1"/>
  <c r="H287" i="3"/>
  <c r="H286" i="3"/>
  <c r="H285" i="3"/>
  <c r="J284" i="3"/>
  <c r="I284" i="3"/>
  <c r="H284" i="3"/>
  <c r="J283" i="3"/>
  <c r="I283" i="3"/>
  <c r="H283" i="3"/>
  <c r="J282" i="3"/>
  <c r="I282" i="3"/>
  <c r="H282" i="3"/>
  <c r="J281" i="3"/>
  <c r="I281" i="3"/>
  <c r="H281" i="3"/>
  <c r="J280" i="3"/>
  <c r="I280" i="3"/>
  <c r="H280" i="3"/>
  <c r="S279" i="3"/>
  <c r="R279" i="3"/>
  <c r="J279" i="3" s="1"/>
  <c r="O279" i="3"/>
  <c r="I279" i="3"/>
  <c r="H279" i="3"/>
  <c r="S278" i="3"/>
  <c r="H278" i="3"/>
  <c r="S277" i="3"/>
  <c r="R277" i="3" s="1"/>
  <c r="H277" i="3"/>
  <c r="S276" i="3"/>
  <c r="R276" i="3" s="1"/>
  <c r="H276" i="3"/>
  <c r="H275" i="3"/>
  <c r="H274" i="3"/>
  <c r="J273" i="3"/>
  <c r="I273" i="3"/>
  <c r="H273" i="3"/>
  <c r="J272" i="3"/>
  <c r="I272" i="3"/>
  <c r="H272" i="3"/>
  <c r="J271" i="3"/>
  <c r="I271" i="3"/>
  <c r="H271" i="3"/>
  <c r="J270" i="3"/>
  <c r="I270" i="3"/>
  <c r="H270" i="3"/>
  <c r="J269" i="3"/>
  <c r="I269" i="3"/>
  <c r="H269" i="3"/>
  <c r="S268" i="3"/>
  <c r="O268" i="3" s="1"/>
  <c r="I268" i="3" s="1"/>
  <c r="H268" i="3"/>
  <c r="S267" i="3"/>
  <c r="R267" i="3" s="1"/>
  <c r="O267" i="3"/>
  <c r="I267" i="3" s="1"/>
  <c r="J267" i="3"/>
  <c r="H267" i="3"/>
  <c r="S266" i="3"/>
  <c r="O266" i="3" s="1"/>
  <c r="R266" i="3"/>
  <c r="J266" i="3" s="1"/>
  <c r="I266" i="3"/>
  <c r="H266" i="3"/>
  <c r="S265" i="3"/>
  <c r="R265" i="3"/>
  <c r="J265" i="3" s="1"/>
  <c r="O265" i="3"/>
  <c r="O264" i="3" s="1"/>
  <c r="I264" i="3" s="1"/>
  <c r="H265" i="3"/>
  <c r="H264" i="3"/>
  <c r="H263" i="3"/>
  <c r="J262" i="3"/>
  <c r="I262" i="3"/>
  <c r="H262" i="3"/>
  <c r="J261" i="3"/>
  <c r="I261" i="3"/>
  <c r="H261" i="3"/>
  <c r="J260" i="3"/>
  <c r="I260" i="3"/>
  <c r="H260" i="3"/>
  <c r="J259" i="3"/>
  <c r="I259" i="3"/>
  <c r="H259" i="3"/>
  <c r="J258" i="3"/>
  <c r="I258" i="3"/>
  <c r="H258" i="3"/>
  <c r="S257" i="3"/>
  <c r="R257" i="3" s="1"/>
  <c r="J257" i="3" s="1"/>
  <c r="H257" i="3"/>
  <c r="S256" i="3"/>
  <c r="R256" i="3"/>
  <c r="J256" i="3" s="1"/>
  <c r="O256" i="3"/>
  <c r="I256" i="3"/>
  <c r="H256" i="3"/>
  <c r="S255" i="3"/>
  <c r="H255" i="3"/>
  <c r="S254" i="3"/>
  <c r="R254" i="3" s="1"/>
  <c r="H254" i="3"/>
  <c r="H253" i="3"/>
  <c r="H252" i="3"/>
  <c r="J251" i="3"/>
  <c r="I251" i="3"/>
  <c r="H251" i="3"/>
  <c r="J250" i="3"/>
  <c r="I250" i="3"/>
  <c r="H250" i="3"/>
  <c r="J249" i="3"/>
  <c r="I249" i="3"/>
  <c r="H249" i="3"/>
  <c r="J248" i="3"/>
  <c r="I248" i="3"/>
  <c r="H248" i="3"/>
  <c r="J247" i="3"/>
  <c r="I247" i="3"/>
  <c r="H247" i="3"/>
  <c r="S246" i="3"/>
  <c r="R246" i="3"/>
  <c r="O246" i="3"/>
  <c r="I246" i="3" s="1"/>
  <c r="J246" i="3"/>
  <c r="H246" i="3"/>
  <c r="S245" i="3"/>
  <c r="O245" i="3" s="1"/>
  <c r="R245" i="3"/>
  <c r="J245" i="3" s="1"/>
  <c r="I245" i="3"/>
  <c r="H245" i="3"/>
  <c r="S244" i="3"/>
  <c r="R244" i="3" s="1"/>
  <c r="J244" i="3" s="1"/>
  <c r="O244" i="3"/>
  <c r="I244" i="3" s="1"/>
  <c r="H244" i="3"/>
  <c r="S243" i="3"/>
  <c r="O243" i="3" s="1"/>
  <c r="I243" i="3" s="1"/>
  <c r="H243" i="3"/>
  <c r="H242" i="3"/>
  <c r="H241" i="3"/>
  <c r="J240" i="3"/>
  <c r="I240" i="3"/>
  <c r="H240" i="3"/>
  <c r="J239" i="3"/>
  <c r="I239" i="3"/>
  <c r="H239" i="3"/>
  <c r="J238" i="3"/>
  <c r="I238" i="3"/>
  <c r="H238" i="3"/>
  <c r="J237" i="3"/>
  <c r="I237" i="3"/>
  <c r="H237" i="3"/>
  <c r="J236" i="3"/>
  <c r="I236" i="3"/>
  <c r="H236" i="3"/>
  <c r="S235" i="3"/>
  <c r="R235" i="3" s="1"/>
  <c r="J235" i="3" s="1"/>
  <c r="H235" i="3"/>
  <c r="S234" i="3"/>
  <c r="R234" i="3" s="1"/>
  <c r="J234" i="3"/>
  <c r="H234" i="3"/>
  <c r="S233" i="3"/>
  <c r="R233" i="3"/>
  <c r="J233" i="3" s="1"/>
  <c r="O233" i="3"/>
  <c r="I233" i="3"/>
  <c r="H233" i="3"/>
  <c r="S232" i="3"/>
  <c r="H232" i="3"/>
  <c r="H231" i="3"/>
  <c r="H230" i="3"/>
  <c r="J229" i="3"/>
  <c r="I229" i="3"/>
  <c r="H229" i="3"/>
  <c r="J228" i="3"/>
  <c r="I228" i="3"/>
  <c r="H228" i="3"/>
  <c r="J227" i="3"/>
  <c r="I227" i="3"/>
  <c r="H227" i="3"/>
  <c r="J226" i="3"/>
  <c r="I226" i="3"/>
  <c r="H226" i="3"/>
  <c r="J225" i="3"/>
  <c r="I225" i="3"/>
  <c r="H225" i="3"/>
  <c r="S224" i="3"/>
  <c r="O224" i="3" s="1"/>
  <c r="R224" i="3"/>
  <c r="J224" i="3" s="1"/>
  <c r="I224" i="3"/>
  <c r="H224" i="3"/>
  <c r="S223" i="3"/>
  <c r="R223" i="3"/>
  <c r="J223" i="3" s="1"/>
  <c r="O223" i="3"/>
  <c r="I223" i="3" s="1"/>
  <c r="H223" i="3"/>
  <c r="S222" i="3"/>
  <c r="O222" i="3" s="1"/>
  <c r="I222" i="3" s="1"/>
  <c r="H222" i="3"/>
  <c r="S221" i="3"/>
  <c r="R221" i="3" s="1"/>
  <c r="J221" i="3" s="1"/>
  <c r="O221" i="3"/>
  <c r="O220" i="3" s="1"/>
  <c r="I220" i="3" s="1"/>
  <c r="H221" i="3"/>
  <c r="H220" i="3"/>
  <c r="H219" i="3"/>
  <c r="J218" i="3"/>
  <c r="I218" i="3"/>
  <c r="H218" i="3"/>
  <c r="J217" i="3"/>
  <c r="I217" i="3"/>
  <c r="H217" i="3"/>
  <c r="J216" i="3"/>
  <c r="I216" i="3"/>
  <c r="H216" i="3"/>
  <c r="J215" i="3"/>
  <c r="I215" i="3"/>
  <c r="H215" i="3"/>
  <c r="J214" i="3"/>
  <c r="I214" i="3"/>
  <c r="H214" i="3"/>
  <c r="S213" i="3"/>
  <c r="H213" i="3"/>
  <c r="S212" i="3"/>
  <c r="R212" i="3"/>
  <c r="J212" i="3" s="1"/>
  <c r="O212" i="3"/>
  <c r="I212" i="3" s="1"/>
  <c r="H212" i="3"/>
  <c r="S211" i="3"/>
  <c r="R211" i="3" s="1"/>
  <c r="O211" i="3"/>
  <c r="I211" i="3" s="1"/>
  <c r="J211" i="3"/>
  <c r="H211" i="3"/>
  <c r="S210" i="3"/>
  <c r="R210" i="3"/>
  <c r="O210" i="3"/>
  <c r="I210" i="3" s="1"/>
  <c r="H210" i="3"/>
  <c r="H209" i="3"/>
  <c r="H208" i="3"/>
  <c r="J207" i="3"/>
  <c r="I207" i="3"/>
  <c r="H207" i="3"/>
  <c r="J206" i="3"/>
  <c r="I206" i="3"/>
  <c r="H206" i="3"/>
  <c r="J205" i="3"/>
  <c r="I205" i="3"/>
  <c r="H205" i="3"/>
  <c r="J204" i="3"/>
  <c r="I204" i="3"/>
  <c r="H204" i="3"/>
  <c r="J203" i="3"/>
  <c r="I203" i="3"/>
  <c r="H203" i="3"/>
  <c r="S202" i="3"/>
  <c r="R202" i="3" s="1"/>
  <c r="O202" i="3"/>
  <c r="I202" i="3" s="1"/>
  <c r="J202" i="3"/>
  <c r="H202" i="3"/>
  <c r="S201" i="3"/>
  <c r="O201" i="3" s="1"/>
  <c r="R201" i="3"/>
  <c r="J201" i="3" s="1"/>
  <c r="I201" i="3"/>
  <c r="H201" i="3"/>
  <c r="S200" i="3"/>
  <c r="R200" i="3"/>
  <c r="J200" i="3" s="1"/>
  <c r="O200" i="3"/>
  <c r="I200" i="3" s="1"/>
  <c r="H200" i="3"/>
  <c r="S199" i="3"/>
  <c r="O199" i="3" s="1"/>
  <c r="O198" i="3" s="1"/>
  <c r="I198" i="3" s="1"/>
  <c r="H199" i="3"/>
  <c r="H198" i="3"/>
  <c r="H197" i="3"/>
  <c r="J196" i="3"/>
  <c r="I196" i="3"/>
  <c r="H196" i="3"/>
  <c r="J195" i="3"/>
  <c r="I195" i="3"/>
  <c r="H195" i="3"/>
  <c r="J194" i="3"/>
  <c r="I194" i="3"/>
  <c r="H194" i="3"/>
  <c r="J193" i="3"/>
  <c r="I193" i="3"/>
  <c r="H193" i="3"/>
  <c r="J192" i="3"/>
  <c r="I192" i="3"/>
  <c r="H192" i="3"/>
  <c r="S191" i="3"/>
  <c r="R191" i="3"/>
  <c r="J191" i="3" s="1"/>
  <c r="O191" i="3"/>
  <c r="I191" i="3"/>
  <c r="H191" i="3"/>
  <c r="S190" i="3"/>
  <c r="H190" i="3"/>
  <c r="S189" i="3"/>
  <c r="R189" i="3" s="1"/>
  <c r="J189" i="3" s="1"/>
  <c r="H189" i="3"/>
  <c r="S188" i="3"/>
  <c r="R188" i="3" s="1"/>
  <c r="H188" i="3"/>
  <c r="H187" i="3"/>
  <c r="H186" i="3"/>
  <c r="J185" i="3"/>
  <c r="I185" i="3"/>
  <c r="H185" i="3"/>
  <c r="J184" i="3"/>
  <c r="I184" i="3"/>
  <c r="H184" i="3"/>
  <c r="J183" i="3"/>
  <c r="I183" i="3"/>
  <c r="H183" i="3"/>
  <c r="J182" i="3"/>
  <c r="I182" i="3"/>
  <c r="H182" i="3"/>
  <c r="J181" i="3"/>
  <c r="I181" i="3"/>
  <c r="H181" i="3"/>
  <c r="S180" i="3"/>
  <c r="O180" i="3" s="1"/>
  <c r="I180" i="3" s="1"/>
  <c r="H180" i="3"/>
  <c r="S179" i="3"/>
  <c r="R179" i="3" s="1"/>
  <c r="O179" i="3"/>
  <c r="I179" i="3" s="1"/>
  <c r="J179" i="3"/>
  <c r="H179" i="3"/>
  <c r="S178" i="3"/>
  <c r="O178" i="3" s="1"/>
  <c r="R178" i="3"/>
  <c r="J178" i="3" s="1"/>
  <c r="I178" i="3"/>
  <c r="H178" i="3"/>
  <c r="S177" i="3"/>
  <c r="R177" i="3"/>
  <c r="J177" i="3" s="1"/>
  <c r="O177" i="3"/>
  <c r="O176" i="3" s="1"/>
  <c r="I176" i="3" s="1"/>
  <c r="H177" i="3"/>
  <c r="H176" i="3"/>
  <c r="H175" i="3"/>
  <c r="J174" i="3"/>
  <c r="I174" i="3"/>
  <c r="H174" i="3"/>
  <c r="J173" i="3"/>
  <c r="I173" i="3"/>
  <c r="H173" i="3"/>
  <c r="J172" i="3"/>
  <c r="I172" i="3"/>
  <c r="H172" i="3"/>
  <c r="J171" i="3"/>
  <c r="I171" i="3"/>
  <c r="H171" i="3"/>
  <c r="J170" i="3"/>
  <c r="I170" i="3"/>
  <c r="H170" i="3"/>
  <c r="S169" i="3"/>
  <c r="R169" i="3" s="1"/>
  <c r="J169" i="3" s="1"/>
  <c r="H169" i="3"/>
  <c r="S168" i="3"/>
  <c r="R168" i="3"/>
  <c r="J168" i="3" s="1"/>
  <c r="O168" i="3"/>
  <c r="I168" i="3"/>
  <c r="H168" i="3"/>
  <c r="S167" i="3"/>
  <c r="H167" i="3"/>
  <c r="S166" i="3"/>
  <c r="R166" i="3" s="1"/>
  <c r="H166" i="3"/>
  <c r="H165" i="3"/>
  <c r="H164" i="3"/>
  <c r="J163" i="3"/>
  <c r="I163" i="3"/>
  <c r="H163" i="3"/>
  <c r="J162" i="3"/>
  <c r="I162" i="3"/>
  <c r="H162" i="3"/>
  <c r="J161" i="3"/>
  <c r="I161" i="3"/>
  <c r="H161" i="3"/>
  <c r="J160" i="3"/>
  <c r="I160" i="3"/>
  <c r="H160" i="3"/>
  <c r="J159" i="3"/>
  <c r="I159" i="3"/>
  <c r="H159" i="3"/>
  <c r="S158" i="3"/>
  <c r="R158" i="3"/>
  <c r="O158" i="3"/>
  <c r="I158" i="3" s="1"/>
  <c r="J158" i="3"/>
  <c r="H158" i="3"/>
  <c r="S157" i="3"/>
  <c r="O157" i="3" s="1"/>
  <c r="R157" i="3"/>
  <c r="J157" i="3" s="1"/>
  <c r="I157" i="3"/>
  <c r="H157" i="3"/>
  <c r="S156" i="3"/>
  <c r="R156" i="3" s="1"/>
  <c r="J156" i="3" s="1"/>
  <c r="O156" i="3"/>
  <c r="I156" i="3" s="1"/>
  <c r="H156" i="3"/>
  <c r="S155" i="3"/>
  <c r="O155" i="3" s="1"/>
  <c r="I155" i="3" s="1"/>
  <c r="H155" i="3"/>
  <c r="H154" i="3"/>
  <c r="H153" i="3"/>
  <c r="J152" i="3"/>
  <c r="I152" i="3"/>
  <c r="H152" i="3"/>
  <c r="J151" i="3"/>
  <c r="I151" i="3"/>
  <c r="H151" i="3"/>
  <c r="J150" i="3"/>
  <c r="I150" i="3"/>
  <c r="H150" i="3"/>
  <c r="J149" i="3"/>
  <c r="I149" i="3"/>
  <c r="H149" i="3"/>
  <c r="J148" i="3"/>
  <c r="I148" i="3"/>
  <c r="H148" i="3"/>
  <c r="S147" i="3"/>
  <c r="R147" i="3" s="1"/>
  <c r="J147" i="3" s="1"/>
  <c r="H147" i="3"/>
  <c r="S146" i="3"/>
  <c r="R146" i="3" s="1"/>
  <c r="J146" i="3" s="1"/>
  <c r="H146" i="3"/>
  <c r="S145" i="3"/>
  <c r="R145" i="3" s="1"/>
  <c r="J145" i="3" s="1"/>
  <c r="O145" i="3"/>
  <c r="I145" i="3" s="1"/>
  <c r="H145" i="3"/>
  <c r="S144" i="3"/>
  <c r="R144" i="3" s="1"/>
  <c r="H144" i="3"/>
  <c r="H143" i="3"/>
  <c r="H142" i="3"/>
  <c r="J141" i="3"/>
  <c r="I141" i="3"/>
  <c r="H141" i="3"/>
  <c r="J140" i="3"/>
  <c r="I140" i="3"/>
  <c r="H140" i="3"/>
  <c r="J139" i="3"/>
  <c r="I139" i="3"/>
  <c r="H139" i="3"/>
  <c r="J138" i="3"/>
  <c r="I138" i="3"/>
  <c r="H138" i="3"/>
  <c r="J137" i="3"/>
  <c r="I137" i="3"/>
  <c r="H137" i="3"/>
  <c r="S136" i="3"/>
  <c r="R136" i="3"/>
  <c r="J136" i="3" s="1"/>
  <c r="O136" i="3"/>
  <c r="I136" i="3" s="1"/>
  <c r="H136" i="3"/>
  <c r="S135" i="3"/>
  <c r="O135" i="3" s="1"/>
  <c r="I135" i="3" s="1"/>
  <c r="R135" i="3"/>
  <c r="J135" i="3" s="1"/>
  <c r="H135" i="3"/>
  <c r="S134" i="3"/>
  <c r="R134" i="3"/>
  <c r="J134" i="3" s="1"/>
  <c r="O134" i="3"/>
  <c r="I134" i="3" s="1"/>
  <c r="H134" i="3"/>
  <c r="S133" i="3"/>
  <c r="O133" i="3" s="1"/>
  <c r="R133" i="3"/>
  <c r="R132" i="3" s="1"/>
  <c r="J132" i="3" s="1"/>
  <c r="J133" i="3"/>
  <c r="H133" i="3"/>
  <c r="H132" i="3"/>
  <c r="H131" i="3"/>
  <c r="J130" i="3"/>
  <c r="I130" i="3"/>
  <c r="H130" i="3"/>
  <c r="J129" i="3"/>
  <c r="I129" i="3"/>
  <c r="H129" i="3"/>
  <c r="J128" i="3"/>
  <c r="I128" i="3"/>
  <c r="H128" i="3"/>
  <c r="J127" i="3"/>
  <c r="I127" i="3"/>
  <c r="H127" i="3"/>
  <c r="J126" i="3"/>
  <c r="I126" i="3"/>
  <c r="H126" i="3"/>
  <c r="S125" i="3"/>
  <c r="R125" i="3" s="1"/>
  <c r="J125" i="3" s="1"/>
  <c r="H125" i="3"/>
  <c r="S124" i="3"/>
  <c r="R124" i="3" s="1"/>
  <c r="J124" i="3" s="1"/>
  <c r="H124" i="3"/>
  <c r="S123" i="3"/>
  <c r="R123" i="3" s="1"/>
  <c r="J123" i="3" s="1"/>
  <c r="H123" i="3"/>
  <c r="S122" i="3"/>
  <c r="R122" i="3" s="1"/>
  <c r="O122" i="3"/>
  <c r="I122" i="3" s="1"/>
  <c r="H122" i="3"/>
  <c r="H121" i="3"/>
  <c r="H120" i="3"/>
  <c r="J119" i="3"/>
  <c r="I119" i="3"/>
  <c r="H119" i="3"/>
  <c r="J118" i="3"/>
  <c r="I118" i="3"/>
  <c r="H118" i="3"/>
  <c r="J117" i="3"/>
  <c r="I117" i="3"/>
  <c r="H117" i="3"/>
  <c r="J116" i="3"/>
  <c r="I116" i="3"/>
  <c r="H116" i="3"/>
  <c r="J115" i="3"/>
  <c r="I115" i="3"/>
  <c r="H115" i="3"/>
  <c r="S114" i="3"/>
  <c r="O114" i="3" s="1"/>
  <c r="I114" i="3" s="1"/>
  <c r="R114" i="3"/>
  <c r="J114" i="3"/>
  <c r="H114" i="3"/>
  <c r="S113" i="3"/>
  <c r="R113" i="3"/>
  <c r="J113" i="3" s="1"/>
  <c r="O113" i="3"/>
  <c r="I113" i="3" s="1"/>
  <c r="H113" i="3"/>
  <c r="S112" i="3"/>
  <c r="O112" i="3" s="1"/>
  <c r="I112" i="3" s="1"/>
  <c r="R112" i="3"/>
  <c r="J112" i="3" s="1"/>
  <c r="H112" i="3"/>
  <c r="S111" i="3"/>
  <c r="R111" i="3"/>
  <c r="J111" i="3" s="1"/>
  <c r="O111" i="3"/>
  <c r="I111" i="3" s="1"/>
  <c r="H111" i="3"/>
  <c r="H110" i="3"/>
  <c r="H109" i="3"/>
  <c r="J108" i="3"/>
  <c r="I108" i="3"/>
  <c r="H108" i="3"/>
  <c r="J107" i="3"/>
  <c r="I107" i="3"/>
  <c r="H107" i="3"/>
  <c r="J106" i="3"/>
  <c r="I106" i="3"/>
  <c r="H106" i="3"/>
  <c r="J105" i="3"/>
  <c r="I105" i="3"/>
  <c r="H105" i="3"/>
  <c r="J104" i="3"/>
  <c r="I104" i="3"/>
  <c r="H104" i="3"/>
  <c r="S103" i="3"/>
  <c r="R103" i="3" s="1"/>
  <c r="J103" i="3" s="1"/>
  <c r="O103" i="3"/>
  <c r="I103" i="3" s="1"/>
  <c r="H103" i="3"/>
  <c r="S102" i="3"/>
  <c r="R102" i="3" s="1"/>
  <c r="J102" i="3" s="1"/>
  <c r="H102" i="3"/>
  <c r="S101" i="3"/>
  <c r="R101" i="3" s="1"/>
  <c r="J101" i="3" s="1"/>
  <c r="H101" i="3"/>
  <c r="S100" i="3"/>
  <c r="R100" i="3" s="1"/>
  <c r="H100" i="3"/>
  <c r="H99" i="3"/>
  <c r="H98" i="3"/>
  <c r="J97" i="3"/>
  <c r="I97" i="3"/>
  <c r="H97" i="3"/>
  <c r="J96" i="3"/>
  <c r="I96" i="3"/>
  <c r="H96" i="3"/>
  <c r="J95" i="3"/>
  <c r="I95" i="3"/>
  <c r="H95" i="3"/>
  <c r="J94" i="3"/>
  <c r="I94" i="3"/>
  <c r="H94" i="3"/>
  <c r="J93" i="3"/>
  <c r="I93" i="3"/>
  <c r="H93" i="3"/>
  <c r="S92" i="3"/>
  <c r="R92" i="3"/>
  <c r="J92" i="3" s="1"/>
  <c r="O92" i="3"/>
  <c r="I92" i="3" s="1"/>
  <c r="H92" i="3"/>
  <c r="S91" i="3"/>
  <c r="R91" i="3"/>
  <c r="O91" i="3"/>
  <c r="J91" i="3"/>
  <c r="I91" i="3"/>
  <c r="H91" i="3"/>
  <c r="S90" i="3"/>
  <c r="O90" i="3" s="1"/>
  <c r="I90" i="3" s="1"/>
  <c r="R90" i="3"/>
  <c r="J90" i="3" s="1"/>
  <c r="H90" i="3"/>
  <c r="S89" i="3"/>
  <c r="O89" i="3" s="1"/>
  <c r="R89" i="3"/>
  <c r="J89" i="3" s="1"/>
  <c r="H89" i="3"/>
  <c r="H88" i="3"/>
  <c r="H87" i="3"/>
  <c r="J86" i="3"/>
  <c r="I86" i="3"/>
  <c r="H86" i="3"/>
  <c r="J85" i="3"/>
  <c r="I85" i="3"/>
  <c r="H85" i="3"/>
  <c r="J84" i="3"/>
  <c r="I84" i="3"/>
  <c r="H84" i="3"/>
  <c r="J83" i="3"/>
  <c r="I83" i="3"/>
  <c r="H83" i="3"/>
  <c r="J82" i="3"/>
  <c r="I82" i="3"/>
  <c r="H82" i="3"/>
  <c r="S81" i="3"/>
  <c r="R81" i="3" s="1"/>
  <c r="J81" i="3" s="1"/>
  <c r="H81" i="3"/>
  <c r="S80" i="3"/>
  <c r="R80" i="3" s="1"/>
  <c r="J80" i="3" s="1"/>
  <c r="O80" i="3"/>
  <c r="I80" i="3" s="1"/>
  <c r="H80" i="3"/>
  <c r="S79" i="3"/>
  <c r="R79" i="3" s="1"/>
  <c r="J79" i="3" s="1"/>
  <c r="H79" i="3"/>
  <c r="S78" i="3"/>
  <c r="R78" i="3" s="1"/>
  <c r="H78" i="3"/>
  <c r="H77" i="3"/>
  <c r="H76" i="3"/>
  <c r="J75" i="3"/>
  <c r="I75" i="3"/>
  <c r="H75" i="3"/>
  <c r="J74" i="3"/>
  <c r="I74" i="3"/>
  <c r="H74" i="3"/>
  <c r="J73" i="3"/>
  <c r="I73" i="3"/>
  <c r="H73" i="3"/>
  <c r="J72" i="3"/>
  <c r="I72" i="3"/>
  <c r="H72" i="3"/>
  <c r="J71" i="3"/>
  <c r="I71" i="3"/>
  <c r="H71" i="3"/>
  <c r="S70" i="3"/>
  <c r="O70" i="3" s="1"/>
  <c r="I70" i="3" s="1"/>
  <c r="R70" i="3"/>
  <c r="J70" i="3" s="1"/>
  <c r="H70" i="3"/>
  <c r="S69" i="3"/>
  <c r="R69" i="3"/>
  <c r="J69" i="3" s="1"/>
  <c r="O69" i="3"/>
  <c r="I69" i="3" s="1"/>
  <c r="H69" i="3"/>
  <c r="S68" i="3"/>
  <c r="R68" i="3"/>
  <c r="O68" i="3"/>
  <c r="J68" i="3"/>
  <c r="I68" i="3"/>
  <c r="H68" i="3"/>
  <c r="S67" i="3"/>
  <c r="O67" i="3" s="1"/>
  <c r="R67" i="3"/>
  <c r="R66" i="3" s="1"/>
  <c r="J66" i="3" s="1"/>
  <c r="H67" i="3"/>
  <c r="H66" i="3"/>
  <c r="H65" i="3"/>
  <c r="J64" i="3"/>
  <c r="I64" i="3"/>
  <c r="H64" i="3"/>
  <c r="J63" i="3"/>
  <c r="I63" i="3"/>
  <c r="H63" i="3"/>
  <c r="J62" i="3"/>
  <c r="I62" i="3"/>
  <c r="H62" i="3"/>
  <c r="J61" i="3"/>
  <c r="I61" i="3"/>
  <c r="H61" i="3"/>
  <c r="J60" i="3"/>
  <c r="I60" i="3"/>
  <c r="H60" i="3"/>
  <c r="S59" i="3"/>
  <c r="R59" i="3" s="1"/>
  <c r="J59" i="3" s="1"/>
  <c r="H59" i="3"/>
  <c r="S58" i="3"/>
  <c r="R58" i="3" s="1"/>
  <c r="J58" i="3" s="1"/>
  <c r="H58" i="3"/>
  <c r="S57" i="3"/>
  <c r="R57" i="3" s="1"/>
  <c r="J57" i="3" s="1"/>
  <c r="O57" i="3"/>
  <c r="I57" i="3" s="1"/>
  <c r="H57" i="3"/>
  <c r="S56" i="3"/>
  <c r="R56" i="3" s="1"/>
  <c r="H56" i="3"/>
  <c r="H55" i="3"/>
  <c r="H54" i="3"/>
  <c r="J53" i="3"/>
  <c r="I53" i="3"/>
  <c r="H53" i="3"/>
  <c r="J52" i="3"/>
  <c r="I52" i="3"/>
  <c r="H52" i="3"/>
  <c r="J51" i="3"/>
  <c r="I51" i="3"/>
  <c r="H51" i="3"/>
  <c r="J50" i="3"/>
  <c r="I50" i="3"/>
  <c r="H50" i="3"/>
  <c r="J49" i="3"/>
  <c r="I49" i="3"/>
  <c r="H49" i="3"/>
  <c r="S48" i="3"/>
  <c r="O48" i="3" s="1"/>
  <c r="I48" i="3" s="1"/>
  <c r="R48" i="3"/>
  <c r="J48" i="3" s="1"/>
  <c r="H48" i="3"/>
  <c r="S47" i="3"/>
  <c r="O47" i="3" s="1"/>
  <c r="R47" i="3"/>
  <c r="J47" i="3" s="1"/>
  <c r="H47" i="3"/>
  <c r="S46" i="3"/>
  <c r="R46" i="3"/>
  <c r="J46" i="3" s="1"/>
  <c r="O46" i="3"/>
  <c r="I46" i="3" s="1"/>
  <c r="H46" i="3"/>
  <c r="S45" i="3"/>
  <c r="R45" i="3"/>
  <c r="R44" i="3" s="1"/>
  <c r="J44" i="3" s="1"/>
  <c r="O45" i="3"/>
  <c r="J45" i="3"/>
  <c r="I45" i="3"/>
  <c r="H45" i="3"/>
  <c r="H44" i="3"/>
  <c r="R43" i="3"/>
  <c r="J43" i="3" s="1"/>
  <c r="H43" i="3"/>
  <c r="J42" i="3"/>
  <c r="I42" i="3"/>
  <c r="H42" i="3"/>
  <c r="J41" i="3"/>
  <c r="I41" i="3"/>
  <c r="H41" i="3"/>
  <c r="J40" i="3"/>
  <c r="I40" i="3"/>
  <c r="H40" i="3"/>
  <c r="J39" i="3"/>
  <c r="I39" i="3"/>
  <c r="H39" i="3"/>
  <c r="J38" i="3"/>
  <c r="I38" i="3"/>
  <c r="H38" i="3"/>
  <c r="S37" i="3"/>
  <c r="R37" i="3" s="1"/>
  <c r="J37" i="3" s="1"/>
  <c r="H37" i="3"/>
  <c r="S36" i="3"/>
  <c r="R36" i="3" s="1"/>
  <c r="J36" i="3" s="1"/>
  <c r="H36" i="3"/>
  <c r="S35" i="3"/>
  <c r="R35" i="3" s="1"/>
  <c r="J35" i="3" s="1"/>
  <c r="H35" i="3"/>
  <c r="S34" i="3"/>
  <c r="R34" i="3" s="1"/>
  <c r="O34" i="3"/>
  <c r="I34" i="3" s="1"/>
  <c r="H34" i="3"/>
  <c r="H33" i="3"/>
  <c r="H32" i="3"/>
  <c r="J31" i="3"/>
  <c r="I31" i="3"/>
  <c r="H31" i="3"/>
  <c r="J30" i="3"/>
  <c r="I30" i="3"/>
  <c r="H30" i="3"/>
  <c r="J29" i="3"/>
  <c r="I29" i="3"/>
  <c r="H29" i="3"/>
  <c r="J28" i="3"/>
  <c r="I28" i="3"/>
  <c r="H28" i="3"/>
  <c r="J27" i="3"/>
  <c r="I27" i="3"/>
  <c r="H27" i="3"/>
  <c r="S26" i="3"/>
  <c r="R26" i="3"/>
  <c r="O26" i="3"/>
  <c r="J26" i="3"/>
  <c r="I26" i="3"/>
  <c r="H26" i="3"/>
  <c r="S25" i="3"/>
  <c r="O25" i="3" s="1"/>
  <c r="I25" i="3" s="1"/>
  <c r="R25" i="3"/>
  <c r="J25" i="3" s="1"/>
  <c r="H25" i="3"/>
  <c r="S24" i="3"/>
  <c r="O24" i="3" s="1"/>
  <c r="I24" i="3" s="1"/>
  <c r="R24" i="3"/>
  <c r="J24" i="3" s="1"/>
  <c r="H24" i="3"/>
  <c r="S23" i="3"/>
  <c r="R23" i="3"/>
  <c r="J23" i="3" s="1"/>
  <c r="O23" i="3"/>
  <c r="I23" i="3" s="1"/>
  <c r="H23" i="3"/>
  <c r="H22" i="3"/>
  <c r="H21" i="3"/>
  <c r="J20" i="3"/>
  <c r="I20" i="3"/>
  <c r="H20" i="3"/>
  <c r="J19" i="3"/>
  <c r="I19" i="3"/>
  <c r="H19" i="3"/>
  <c r="J18" i="3"/>
  <c r="I18" i="3"/>
  <c r="H18" i="3"/>
  <c r="J17" i="3"/>
  <c r="I17" i="3"/>
  <c r="H17" i="3"/>
  <c r="J16" i="3"/>
  <c r="I16" i="3"/>
  <c r="H16" i="3"/>
  <c r="S15" i="3"/>
  <c r="R15" i="3" s="1"/>
  <c r="J15" i="3" s="1"/>
  <c r="O15" i="3"/>
  <c r="I15" i="3" s="1"/>
  <c r="H15" i="3"/>
  <c r="S14" i="3"/>
  <c r="R14" i="3" s="1"/>
  <c r="J14" i="3" s="1"/>
  <c r="H14" i="3"/>
  <c r="S13" i="3"/>
  <c r="R13" i="3" s="1"/>
  <c r="J13" i="3" s="1"/>
  <c r="H13" i="3"/>
  <c r="S12" i="3"/>
  <c r="R12" i="3" s="1"/>
  <c r="H12" i="3"/>
  <c r="H11" i="3"/>
  <c r="H10" i="3"/>
  <c r="O66" i="3" l="1"/>
  <c r="I66" i="3" s="1"/>
  <c r="I67" i="3"/>
  <c r="O65" i="3"/>
  <c r="I65" i="3" s="1"/>
  <c r="J78" i="3"/>
  <c r="R76" i="3"/>
  <c r="J76" i="3" s="1"/>
  <c r="R77" i="3"/>
  <c r="J77" i="3" s="1"/>
  <c r="J166" i="3"/>
  <c r="R164" i="3"/>
  <c r="J164" i="3" s="1"/>
  <c r="I133" i="3"/>
  <c r="O131" i="3"/>
  <c r="I131" i="3" s="1"/>
  <c r="O132" i="3"/>
  <c r="I132" i="3" s="1"/>
  <c r="J34" i="3"/>
  <c r="R32" i="3"/>
  <c r="J32" i="3" s="1"/>
  <c r="R33" i="3"/>
  <c r="J33" i="3" s="1"/>
  <c r="I89" i="3"/>
  <c r="O87" i="3"/>
  <c r="I87" i="3" s="1"/>
  <c r="O88" i="3"/>
  <c r="I88" i="3" s="1"/>
  <c r="J100" i="3"/>
  <c r="R98" i="3"/>
  <c r="J98" i="3" s="1"/>
  <c r="R99" i="3"/>
  <c r="J99" i="3" s="1"/>
  <c r="J277" i="3"/>
  <c r="R274" i="3"/>
  <c r="J274" i="3" s="1"/>
  <c r="R55" i="3"/>
  <c r="J55" i="3" s="1"/>
  <c r="J56" i="3"/>
  <c r="R54" i="3"/>
  <c r="J54" i="3" s="1"/>
  <c r="J12" i="3"/>
  <c r="R10" i="3"/>
  <c r="J10" i="3" s="1"/>
  <c r="R11" i="3"/>
  <c r="J11" i="3" s="1"/>
  <c r="J122" i="3"/>
  <c r="R120" i="3"/>
  <c r="J120" i="3" s="1"/>
  <c r="R121" i="3"/>
  <c r="J121" i="3" s="1"/>
  <c r="O43" i="3"/>
  <c r="I43" i="3" s="1"/>
  <c r="I47" i="3"/>
  <c r="R143" i="3"/>
  <c r="J143" i="3" s="1"/>
  <c r="J144" i="3"/>
  <c r="R142" i="3"/>
  <c r="J142" i="3" s="1"/>
  <c r="J254" i="3"/>
  <c r="R253" i="3"/>
  <c r="J253" i="3" s="1"/>
  <c r="R232" i="3"/>
  <c r="O232" i="3"/>
  <c r="O241" i="3"/>
  <c r="I241" i="3" s="1"/>
  <c r="R275" i="3"/>
  <c r="J275" i="3" s="1"/>
  <c r="R278" i="3"/>
  <c r="J278" i="3" s="1"/>
  <c r="O278" i="3"/>
  <c r="I278" i="3" s="1"/>
  <c r="R320" i="3"/>
  <c r="O320" i="3"/>
  <c r="R334" i="3"/>
  <c r="J334" i="3" s="1"/>
  <c r="O334" i="3"/>
  <c r="I334" i="3" s="1"/>
  <c r="J364" i="3"/>
  <c r="R366" i="3"/>
  <c r="J366" i="3" s="1"/>
  <c r="O366" i="3"/>
  <c r="R399" i="3"/>
  <c r="O399" i="3"/>
  <c r="I399" i="3" s="1"/>
  <c r="O419" i="3"/>
  <c r="R419" i="3"/>
  <c r="R421" i="3"/>
  <c r="J421" i="3" s="1"/>
  <c r="O421" i="3"/>
  <c r="I421" i="3" s="1"/>
  <c r="O473" i="3"/>
  <c r="I473" i="3" s="1"/>
  <c r="I474" i="3"/>
  <c r="R1022" i="3"/>
  <c r="J1022" i="3" s="1"/>
  <c r="R1060" i="3"/>
  <c r="R1055" i="3" s="1"/>
  <c r="J1055" i="3" s="1"/>
  <c r="O1060" i="3"/>
  <c r="I1060" i="3" s="1"/>
  <c r="R88" i="3"/>
  <c r="J88" i="3" s="1"/>
  <c r="O234" i="3"/>
  <c r="I234" i="3" s="1"/>
  <c r="J342" i="3"/>
  <c r="R341" i="3"/>
  <c r="J341" i="3" s="1"/>
  <c r="O344" i="3"/>
  <c r="I344" i="3" s="1"/>
  <c r="R344" i="3"/>
  <c r="J344" i="3" s="1"/>
  <c r="R440" i="3"/>
  <c r="J440" i="3" s="1"/>
  <c r="O153" i="3"/>
  <c r="I153" i="3" s="1"/>
  <c r="O14" i="3"/>
  <c r="I14" i="3" s="1"/>
  <c r="O22" i="3"/>
  <c r="I22" i="3" s="1"/>
  <c r="O37" i="3"/>
  <c r="I37" i="3" s="1"/>
  <c r="O56" i="3"/>
  <c r="R65" i="3"/>
  <c r="J65" i="3" s="1"/>
  <c r="J67" i="3"/>
  <c r="O79" i="3"/>
  <c r="I79" i="3" s="1"/>
  <c r="O102" i="3"/>
  <c r="I102" i="3" s="1"/>
  <c r="O110" i="3"/>
  <c r="I110" i="3" s="1"/>
  <c r="O125" i="3"/>
  <c r="I125" i="3" s="1"/>
  <c r="O144" i="3"/>
  <c r="O189" i="3"/>
  <c r="I189" i="3" s="1"/>
  <c r="R308" i="3"/>
  <c r="J308" i="3" s="1"/>
  <c r="R430" i="3"/>
  <c r="O430" i="3"/>
  <c r="R131" i="3"/>
  <c r="J131" i="3" s="1"/>
  <c r="R190" i="3"/>
  <c r="J190" i="3" s="1"/>
  <c r="O190" i="3"/>
  <c r="I190" i="3" s="1"/>
  <c r="O277" i="3"/>
  <c r="I277" i="3" s="1"/>
  <c r="R22" i="3"/>
  <c r="J22" i="3" s="1"/>
  <c r="R110" i="3"/>
  <c r="J110" i="3" s="1"/>
  <c r="R222" i="3"/>
  <c r="R220" i="3" s="1"/>
  <c r="J220" i="3" s="1"/>
  <c r="O323" i="3"/>
  <c r="I323" i="3" s="1"/>
  <c r="R331" i="3"/>
  <c r="R353" i="3"/>
  <c r="R375" i="3"/>
  <c r="O375" i="3"/>
  <c r="O400" i="3"/>
  <c r="I400" i="3" s="1"/>
  <c r="R400" i="3"/>
  <c r="J400" i="3" s="1"/>
  <c r="O487" i="3"/>
  <c r="J552" i="3"/>
  <c r="R549" i="3"/>
  <c r="J549" i="3" s="1"/>
  <c r="O13" i="3"/>
  <c r="I13" i="3" s="1"/>
  <c r="O36" i="3"/>
  <c r="I36" i="3" s="1"/>
  <c r="O44" i="3"/>
  <c r="I44" i="3" s="1"/>
  <c r="R87" i="3"/>
  <c r="J87" i="3" s="1"/>
  <c r="O101" i="3"/>
  <c r="I101" i="3" s="1"/>
  <c r="O154" i="3"/>
  <c r="I154" i="3" s="1"/>
  <c r="R167" i="3"/>
  <c r="J167" i="3" s="1"/>
  <c r="O167" i="3"/>
  <c r="I167" i="3" s="1"/>
  <c r="O242" i="3"/>
  <c r="I242" i="3" s="1"/>
  <c r="R255" i="3"/>
  <c r="J255" i="3" s="1"/>
  <c r="O255" i="3"/>
  <c r="I255" i="3" s="1"/>
  <c r="R264" i="3"/>
  <c r="J264" i="3" s="1"/>
  <c r="I353" i="3"/>
  <c r="O351" i="3"/>
  <c r="I351" i="3" s="1"/>
  <c r="O352" i="3"/>
  <c r="I352" i="3" s="1"/>
  <c r="I441" i="3"/>
  <c r="O439" i="3"/>
  <c r="I439" i="3" s="1"/>
  <c r="J487" i="3"/>
  <c r="R484" i="3"/>
  <c r="J484" i="3" s="1"/>
  <c r="O506" i="3"/>
  <c r="I506" i="3" s="1"/>
  <c r="J518" i="3"/>
  <c r="R516" i="3"/>
  <c r="J516" i="3" s="1"/>
  <c r="O59" i="3"/>
  <c r="I59" i="3" s="1"/>
  <c r="O78" i="3"/>
  <c r="O124" i="3"/>
  <c r="I124" i="3" s="1"/>
  <c r="O147" i="3"/>
  <c r="I147" i="3" s="1"/>
  <c r="O235" i="3"/>
  <c r="I235" i="3" s="1"/>
  <c r="I331" i="3"/>
  <c r="O21" i="3"/>
  <c r="I21" i="3" s="1"/>
  <c r="O109" i="3"/>
  <c r="I109" i="3" s="1"/>
  <c r="O169" i="3"/>
  <c r="I169" i="3" s="1"/>
  <c r="R180" i="3"/>
  <c r="J180" i="3" s="1"/>
  <c r="I199" i="3"/>
  <c r="R213" i="3"/>
  <c r="J213" i="3" s="1"/>
  <c r="O213" i="3"/>
  <c r="O209" i="3" s="1"/>
  <c r="I209" i="3" s="1"/>
  <c r="O257" i="3"/>
  <c r="I257" i="3" s="1"/>
  <c r="R268" i="3"/>
  <c r="I287" i="3"/>
  <c r="J309" i="3"/>
  <c r="R307" i="3"/>
  <c r="J307" i="3" s="1"/>
  <c r="O311" i="3"/>
  <c r="I311" i="3" s="1"/>
  <c r="R376" i="3"/>
  <c r="J376" i="3" s="1"/>
  <c r="R463" i="3"/>
  <c r="O463" i="3"/>
  <c r="I518" i="3"/>
  <c r="O12" i="3"/>
  <c r="R21" i="3"/>
  <c r="J21" i="3" s="1"/>
  <c r="O35" i="3"/>
  <c r="I35" i="3" s="1"/>
  <c r="O58" i="3"/>
  <c r="I58" i="3" s="1"/>
  <c r="O81" i="3"/>
  <c r="I81" i="3" s="1"/>
  <c r="O100" i="3"/>
  <c r="R109" i="3"/>
  <c r="J109" i="3" s="1"/>
  <c r="O120" i="3"/>
  <c r="I120" i="3" s="1"/>
  <c r="O123" i="3"/>
  <c r="I123" i="3" s="1"/>
  <c r="O146" i="3"/>
  <c r="I146" i="3" s="1"/>
  <c r="O166" i="3"/>
  <c r="J188" i="3"/>
  <c r="I221" i="3"/>
  <c r="O219" i="3"/>
  <c r="I219" i="3" s="1"/>
  <c r="O254" i="3"/>
  <c r="J276" i="3"/>
  <c r="O297" i="3"/>
  <c r="I297" i="3" s="1"/>
  <c r="R388" i="3"/>
  <c r="O388" i="3"/>
  <c r="I388" i="3" s="1"/>
  <c r="R155" i="3"/>
  <c r="I177" i="3"/>
  <c r="O175" i="3"/>
  <c r="I175" i="3" s="1"/>
  <c r="O188" i="3"/>
  <c r="O197" i="3"/>
  <c r="I197" i="3" s="1"/>
  <c r="R199" i="3"/>
  <c r="J210" i="3"/>
  <c r="R208" i="3"/>
  <c r="J208" i="3" s="1"/>
  <c r="R243" i="3"/>
  <c r="I265" i="3"/>
  <c r="O263" i="3"/>
  <c r="I263" i="3" s="1"/>
  <c r="O276" i="3"/>
  <c r="O285" i="3"/>
  <c r="I285" i="3" s="1"/>
  <c r="R287" i="3"/>
  <c r="J298" i="3"/>
  <c r="R296" i="3"/>
  <c r="J296" i="3" s="1"/>
  <c r="I342" i="3"/>
  <c r="O395" i="3"/>
  <c r="I395" i="3" s="1"/>
  <c r="I397" i="3"/>
  <c r="R389" i="3"/>
  <c r="J389" i="3" s="1"/>
  <c r="O389" i="3"/>
  <c r="I389" i="3" s="1"/>
  <c r="R431" i="3"/>
  <c r="J431" i="3" s="1"/>
  <c r="O431" i="3"/>
  <c r="I431" i="3" s="1"/>
  <c r="R762" i="3"/>
  <c r="O762" i="3"/>
  <c r="I762" i="3" s="1"/>
  <c r="R836" i="3"/>
  <c r="J836" i="3" s="1"/>
  <c r="R835" i="3"/>
  <c r="J835" i="3" s="1"/>
  <c r="J837" i="3"/>
  <c r="R671" i="3"/>
  <c r="J671" i="3" s="1"/>
  <c r="J673" i="3"/>
  <c r="R670" i="3"/>
  <c r="J670" i="3" s="1"/>
  <c r="R727" i="3"/>
  <c r="O727" i="3"/>
  <c r="J826" i="3"/>
  <c r="O539" i="3"/>
  <c r="I539" i="3" s="1"/>
  <c r="J972" i="3"/>
  <c r="R968" i="3"/>
  <c r="J968" i="3" s="1"/>
  <c r="O310" i="3"/>
  <c r="I310" i="3" s="1"/>
  <c r="O343" i="3"/>
  <c r="I343" i="3" s="1"/>
  <c r="O385" i="3"/>
  <c r="I385" i="3" s="1"/>
  <c r="R408" i="3"/>
  <c r="O408" i="3"/>
  <c r="O444" i="3"/>
  <c r="I444" i="3" s="1"/>
  <c r="R488" i="3"/>
  <c r="J488" i="3" s="1"/>
  <c r="R507" i="3"/>
  <c r="J540" i="3"/>
  <c r="R539" i="3"/>
  <c r="J539" i="3" s="1"/>
  <c r="R477" i="3"/>
  <c r="O477" i="3"/>
  <c r="I477" i="3" s="1"/>
  <c r="R496" i="3"/>
  <c r="O496" i="3"/>
  <c r="I507" i="3"/>
  <c r="O505" i="3"/>
  <c r="I505" i="3" s="1"/>
  <c r="R519" i="3"/>
  <c r="J519" i="3" s="1"/>
  <c r="O519" i="3"/>
  <c r="I519" i="3" s="1"/>
  <c r="R529" i="3"/>
  <c r="O529" i="3"/>
  <c r="J716" i="3"/>
  <c r="R714" i="3"/>
  <c r="J714" i="3" s="1"/>
  <c r="R715" i="3"/>
  <c r="J715" i="3" s="1"/>
  <c r="R737" i="3"/>
  <c r="J737" i="3" s="1"/>
  <c r="J738" i="3"/>
  <c r="R736" i="3"/>
  <c r="J736" i="3" s="1"/>
  <c r="R662" i="3"/>
  <c r="J662" i="3" s="1"/>
  <c r="O662" i="3"/>
  <c r="R454" i="3"/>
  <c r="O454" i="3"/>
  <c r="R686" i="3"/>
  <c r="O686" i="3"/>
  <c r="I686" i="3" s="1"/>
  <c r="I639" i="3"/>
  <c r="I738" i="3"/>
  <c r="O736" i="3"/>
  <c r="I736" i="3" s="1"/>
  <c r="O737" i="3"/>
  <c r="I737" i="3" s="1"/>
  <c r="R751" i="3"/>
  <c r="J751" i="3" s="1"/>
  <c r="O751" i="3"/>
  <c r="I751" i="3" s="1"/>
  <c r="I760" i="3"/>
  <c r="R847" i="3"/>
  <c r="J847" i="3" s="1"/>
  <c r="J848" i="3"/>
  <c r="J949" i="3"/>
  <c r="R945" i="3"/>
  <c r="J945" i="3" s="1"/>
  <c r="I1025" i="3"/>
  <c r="O1022" i="3"/>
  <c r="I1022" i="3" s="1"/>
  <c r="R582" i="3"/>
  <c r="J582" i="3" s="1"/>
  <c r="J628" i="3"/>
  <c r="R626" i="3"/>
  <c r="J626" i="3" s="1"/>
  <c r="R627" i="3"/>
  <c r="J627" i="3" s="1"/>
  <c r="J639" i="3"/>
  <c r="R649" i="3"/>
  <c r="J649" i="3" s="1"/>
  <c r="R663" i="3"/>
  <c r="J663" i="3" s="1"/>
  <c r="O663" i="3"/>
  <c r="I663" i="3" s="1"/>
  <c r="R728" i="3"/>
  <c r="J728" i="3" s="1"/>
  <c r="O728" i="3"/>
  <c r="I728" i="3" s="1"/>
  <c r="I1048" i="3"/>
  <c r="R395" i="3"/>
  <c r="J395" i="3" s="1"/>
  <c r="R483" i="3"/>
  <c r="J483" i="3" s="1"/>
  <c r="I562" i="3"/>
  <c r="R608" i="3"/>
  <c r="J608" i="3" s="1"/>
  <c r="I650" i="3"/>
  <c r="O649" i="3"/>
  <c r="I649" i="3" s="1"/>
  <c r="R748" i="3"/>
  <c r="J748" i="3" s="1"/>
  <c r="J870" i="3"/>
  <c r="R868" i="3"/>
  <c r="J868" i="3" s="1"/>
  <c r="J937" i="3"/>
  <c r="R934" i="3"/>
  <c r="J934" i="3" s="1"/>
  <c r="R960" i="3"/>
  <c r="J960" i="3" s="1"/>
  <c r="O960" i="3"/>
  <c r="I960" i="3" s="1"/>
  <c r="R530" i="3"/>
  <c r="J530" i="3" s="1"/>
  <c r="O530" i="3"/>
  <c r="I530" i="3" s="1"/>
  <c r="R560" i="3"/>
  <c r="J560" i="3" s="1"/>
  <c r="R575" i="3"/>
  <c r="J575" i="3" s="1"/>
  <c r="O575" i="3"/>
  <c r="J606" i="3"/>
  <c r="R604" i="3"/>
  <c r="J604" i="3" s="1"/>
  <c r="R640" i="3"/>
  <c r="J640" i="3" s="1"/>
  <c r="O640" i="3"/>
  <c r="I640" i="3" s="1"/>
  <c r="I914" i="3"/>
  <c r="O913" i="3"/>
  <c r="I913" i="3" s="1"/>
  <c r="O991" i="3"/>
  <c r="R991" i="3"/>
  <c r="J584" i="3"/>
  <c r="R593" i="3"/>
  <c r="J593" i="3" s="1"/>
  <c r="R598" i="3"/>
  <c r="O598" i="3"/>
  <c r="I598" i="3" s="1"/>
  <c r="R648" i="3"/>
  <c r="J648" i="3" s="1"/>
  <c r="J694" i="3"/>
  <c r="R692" i="3"/>
  <c r="J692" i="3" s="1"/>
  <c r="R693" i="3"/>
  <c r="J693" i="3" s="1"/>
  <c r="I772" i="3"/>
  <c r="O769" i="3"/>
  <c r="I769" i="3" s="1"/>
  <c r="J815" i="3"/>
  <c r="R813" i="3"/>
  <c r="J813" i="3" s="1"/>
  <c r="R814" i="3"/>
  <c r="J814" i="3" s="1"/>
  <c r="R846" i="3"/>
  <c r="J846" i="3" s="1"/>
  <c r="R961" i="3"/>
  <c r="J961" i="3" s="1"/>
  <c r="O961" i="3"/>
  <c r="I961" i="3" s="1"/>
  <c r="O551" i="3"/>
  <c r="R572" i="3"/>
  <c r="J572" i="3" s="1"/>
  <c r="J573" i="3"/>
  <c r="R571" i="3"/>
  <c r="J571" i="3" s="1"/>
  <c r="O583" i="3"/>
  <c r="I583" i="3" s="1"/>
  <c r="I584" i="3"/>
  <c r="J683" i="3"/>
  <c r="R681" i="3"/>
  <c r="J681" i="3" s="1"/>
  <c r="O750" i="3"/>
  <c r="I750" i="3" s="1"/>
  <c r="R892" i="3"/>
  <c r="O892" i="3"/>
  <c r="I540" i="3"/>
  <c r="O538" i="3"/>
  <c r="I538" i="3" s="1"/>
  <c r="R550" i="3"/>
  <c r="J550" i="3" s="1"/>
  <c r="R617" i="3"/>
  <c r="O617" i="3"/>
  <c r="R705" i="3"/>
  <c r="O705" i="3"/>
  <c r="R783" i="3"/>
  <c r="O783" i="3"/>
  <c r="O781" i="3" s="1"/>
  <c r="I781" i="3" s="1"/>
  <c r="O796" i="3"/>
  <c r="R796" i="3"/>
  <c r="J1024" i="3"/>
  <c r="J1037" i="3"/>
  <c r="R1033" i="3"/>
  <c r="J1033" i="3" s="1"/>
  <c r="J661" i="3"/>
  <c r="I672" i="3"/>
  <c r="R747" i="3"/>
  <c r="J747" i="3" s="1"/>
  <c r="J749" i="3"/>
  <c r="R759" i="3"/>
  <c r="J759" i="3" s="1"/>
  <c r="R785" i="3"/>
  <c r="J785" i="3" s="1"/>
  <c r="O785" i="3"/>
  <c r="I785" i="3" s="1"/>
  <c r="I815" i="3"/>
  <c r="O813" i="3"/>
  <c r="I813" i="3" s="1"/>
  <c r="R827" i="3"/>
  <c r="J827" i="3" s="1"/>
  <c r="O827" i="3"/>
  <c r="I827" i="3" s="1"/>
  <c r="I837" i="3"/>
  <c r="O835" i="3"/>
  <c r="I835" i="3" s="1"/>
  <c r="O836" i="3"/>
  <c r="I836" i="3" s="1"/>
  <c r="R923" i="3"/>
  <c r="J923" i="3" s="1"/>
  <c r="R1003" i="3"/>
  <c r="J1003" i="3" s="1"/>
  <c r="O1003" i="3"/>
  <c r="I1003" i="3" s="1"/>
  <c r="O1034" i="3"/>
  <c r="I1034" i="3" s="1"/>
  <c r="R804" i="3"/>
  <c r="O804" i="3"/>
  <c r="R873" i="3"/>
  <c r="J873" i="3" s="1"/>
  <c r="O873" i="3"/>
  <c r="O869" i="3" s="1"/>
  <c r="I869" i="3" s="1"/>
  <c r="J914" i="3"/>
  <c r="R938" i="3"/>
  <c r="J938" i="3" s="1"/>
  <c r="O938" i="3"/>
  <c r="I938" i="3" s="1"/>
  <c r="R1045" i="3"/>
  <c r="J1045" i="3" s="1"/>
  <c r="J1057" i="3"/>
  <c r="O553" i="3"/>
  <c r="I553" i="3" s="1"/>
  <c r="O576" i="3"/>
  <c r="I576" i="3" s="1"/>
  <c r="O595" i="3"/>
  <c r="O618" i="3"/>
  <c r="I618" i="3" s="1"/>
  <c r="O641" i="3"/>
  <c r="I641" i="3" s="1"/>
  <c r="O664" i="3"/>
  <c r="I664" i="3" s="1"/>
  <c r="O683" i="3"/>
  <c r="O706" i="3"/>
  <c r="I706" i="3" s="1"/>
  <c r="O729" i="3"/>
  <c r="I729" i="3" s="1"/>
  <c r="O752" i="3"/>
  <c r="I752" i="3" s="1"/>
  <c r="O784" i="3"/>
  <c r="I784" i="3" s="1"/>
  <c r="O857" i="3"/>
  <c r="I857" i="3" s="1"/>
  <c r="I881" i="3"/>
  <c r="O879" i="3"/>
  <c r="I879" i="3" s="1"/>
  <c r="O895" i="3"/>
  <c r="I895" i="3" s="1"/>
  <c r="J903" i="3"/>
  <c r="R901" i="3"/>
  <c r="J901" i="3" s="1"/>
  <c r="R902" i="3"/>
  <c r="J902" i="3" s="1"/>
  <c r="O1033" i="3"/>
  <c r="I1033" i="3" s="1"/>
  <c r="J1047" i="3"/>
  <c r="O1056" i="3"/>
  <c r="I1056" i="3" s="1"/>
  <c r="I1059" i="3"/>
  <c r="O564" i="3"/>
  <c r="I564" i="3" s="1"/>
  <c r="O587" i="3"/>
  <c r="I587" i="3" s="1"/>
  <c r="O606" i="3"/>
  <c r="O629" i="3"/>
  <c r="O652" i="3"/>
  <c r="I652" i="3" s="1"/>
  <c r="O675" i="3"/>
  <c r="I675" i="3" s="1"/>
  <c r="O694" i="3"/>
  <c r="O714" i="3"/>
  <c r="I714" i="3" s="1"/>
  <c r="O717" i="3"/>
  <c r="J782" i="3"/>
  <c r="I795" i="3"/>
  <c r="O791" i="3"/>
  <c r="I791" i="3" s="1"/>
  <c r="O826" i="3"/>
  <c r="R838" i="3"/>
  <c r="J838" i="3" s="1"/>
  <c r="R857" i="3"/>
  <c r="J857" i="3" s="1"/>
  <c r="R879" i="3"/>
  <c r="J879" i="3" s="1"/>
  <c r="I903" i="3"/>
  <c r="O901" i="3"/>
  <c r="I901" i="3" s="1"/>
  <c r="R935" i="3"/>
  <c r="J935" i="3" s="1"/>
  <c r="R967" i="3"/>
  <c r="J967" i="3" s="1"/>
  <c r="I1002" i="3"/>
  <c r="O1000" i="3"/>
  <c r="I1000" i="3" s="1"/>
  <c r="O1001" i="3"/>
  <c r="I1001" i="3" s="1"/>
  <c r="R770" i="3"/>
  <c r="J770" i="3" s="1"/>
  <c r="R850" i="3"/>
  <c r="J850" i="3" s="1"/>
  <c r="O850" i="3"/>
  <c r="I850" i="3" s="1"/>
  <c r="R915" i="3"/>
  <c r="J915" i="3" s="1"/>
  <c r="O915" i="3"/>
  <c r="I915" i="3" s="1"/>
  <c r="I925" i="3"/>
  <c r="O923" i="3"/>
  <c r="I923" i="3" s="1"/>
  <c r="O924" i="3"/>
  <c r="I924" i="3" s="1"/>
  <c r="J1002" i="3"/>
  <c r="R1000" i="3"/>
  <c r="J1000" i="3" s="1"/>
  <c r="R1026" i="3"/>
  <c r="J1026" i="3" s="1"/>
  <c r="O1026" i="3"/>
  <c r="I1026" i="3" s="1"/>
  <c r="O770" i="3"/>
  <c r="I770" i="3" s="1"/>
  <c r="R924" i="3"/>
  <c r="J924" i="3" s="1"/>
  <c r="J958" i="3"/>
  <c r="R980" i="3"/>
  <c r="O980" i="3"/>
  <c r="I1013" i="3"/>
  <c r="O1011" i="3"/>
  <c r="I1011" i="3" s="1"/>
  <c r="O1012" i="3"/>
  <c r="I1012" i="3" s="1"/>
  <c r="O1023" i="3"/>
  <c r="I1023" i="3" s="1"/>
  <c r="O1045" i="3"/>
  <c r="I1045" i="3" s="1"/>
  <c r="O967" i="3"/>
  <c r="I967" i="3" s="1"/>
  <c r="O1049" i="3"/>
  <c r="I1049" i="3" s="1"/>
  <c r="J1065" i="2"/>
  <c r="I1065" i="2"/>
  <c r="H1065" i="2"/>
  <c r="J1064" i="2"/>
  <c r="I1064" i="2"/>
  <c r="H1064" i="2"/>
  <c r="J1063" i="2"/>
  <c r="I1063" i="2"/>
  <c r="H1063" i="2"/>
  <c r="J1062" i="2"/>
  <c r="I1062" i="2"/>
  <c r="H1062" i="2"/>
  <c r="J1061" i="2"/>
  <c r="I1061" i="2"/>
  <c r="H1061" i="2"/>
  <c r="S1060" i="2"/>
  <c r="H1060" i="2"/>
  <c r="S1059" i="2"/>
  <c r="R1059" i="2" s="1"/>
  <c r="J1059" i="2" s="1"/>
  <c r="O1059" i="2"/>
  <c r="I1059" i="2" s="1"/>
  <c r="H1059" i="2"/>
  <c r="S1058" i="2"/>
  <c r="R1058" i="2"/>
  <c r="J1058" i="2" s="1"/>
  <c r="O1058" i="2"/>
  <c r="I1058" i="2"/>
  <c r="H1058" i="2"/>
  <c r="S1057" i="2"/>
  <c r="R1057" i="2" s="1"/>
  <c r="H1057" i="2"/>
  <c r="H1056" i="2"/>
  <c r="H1055" i="2"/>
  <c r="J1054" i="2"/>
  <c r="I1054" i="2"/>
  <c r="H1054" i="2"/>
  <c r="J1053" i="2"/>
  <c r="I1053" i="2"/>
  <c r="H1053" i="2"/>
  <c r="J1052" i="2"/>
  <c r="I1052" i="2"/>
  <c r="H1052" i="2"/>
  <c r="J1051" i="2"/>
  <c r="I1051" i="2"/>
  <c r="H1051" i="2"/>
  <c r="J1050" i="2"/>
  <c r="I1050" i="2"/>
  <c r="H1050" i="2"/>
  <c r="S1049" i="2"/>
  <c r="R1049" i="2" s="1"/>
  <c r="J1049" i="2" s="1"/>
  <c r="H1049" i="2"/>
  <c r="S1048" i="2"/>
  <c r="R1048" i="2"/>
  <c r="J1048" i="2" s="1"/>
  <c r="O1048" i="2"/>
  <c r="I1048" i="2" s="1"/>
  <c r="H1048" i="2"/>
  <c r="S1047" i="2"/>
  <c r="R1047" i="2" s="1"/>
  <c r="J1047" i="2"/>
  <c r="H1047" i="2"/>
  <c r="S1046" i="2"/>
  <c r="R1046" i="2" s="1"/>
  <c r="O1046" i="2"/>
  <c r="H1046" i="2"/>
  <c r="H1045" i="2"/>
  <c r="H1044" i="2"/>
  <c r="J1043" i="2"/>
  <c r="I1043" i="2"/>
  <c r="H1043" i="2"/>
  <c r="J1042" i="2"/>
  <c r="I1042" i="2"/>
  <c r="H1042" i="2"/>
  <c r="J1041" i="2"/>
  <c r="I1041" i="2"/>
  <c r="H1041" i="2"/>
  <c r="J1040" i="2"/>
  <c r="I1040" i="2"/>
  <c r="H1040" i="2"/>
  <c r="J1039" i="2"/>
  <c r="I1039" i="2"/>
  <c r="H1039" i="2"/>
  <c r="S1038" i="2"/>
  <c r="R1038" i="2" s="1"/>
  <c r="J1038" i="2" s="1"/>
  <c r="H1038" i="2"/>
  <c r="S1037" i="2"/>
  <c r="H1037" i="2"/>
  <c r="S1036" i="2"/>
  <c r="R1036" i="2" s="1"/>
  <c r="J1036" i="2" s="1"/>
  <c r="O1036" i="2"/>
  <c r="H1036" i="2"/>
  <c r="S1035" i="2"/>
  <c r="R1035" i="2"/>
  <c r="O1035" i="2"/>
  <c r="I1035" i="2"/>
  <c r="H1035" i="2"/>
  <c r="H1034" i="2"/>
  <c r="H1033" i="2"/>
  <c r="J1032" i="2"/>
  <c r="I1032" i="2"/>
  <c r="H1032" i="2"/>
  <c r="J1031" i="2"/>
  <c r="I1031" i="2"/>
  <c r="H1031" i="2"/>
  <c r="J1030" i="2"/>
  <c r="I1030" i="2"/>
  <c r="H1030" i="2"/>
  <c r="J1029" i="2"/>
  <c r="I1029" i="2"/>
  <c r="H1029" i="2"/>
  <c r="J1028" i="2"/>
  <c r="I1028" i="2"/>
  <c r="H1028" i="2"/>
  <c r="S1027" i="2"/>
  <c r="R1027" i="2" s="1"/>
  <c r="J1027" i="2" s="1"/>
  <c r="O1027" i="2"/>
  <c r="I1027" i="2" s="1"/>
  <c r="H1027" i="2"/>
  <c r="S1026" i="2"/>
  <c r="R1026" i="2" s="1"/>
  <c r="J1026" i="2" s="1"/>
  <c r="H1026" i="2"/>
  <c r="S1025" i="2"/>
  <c r="R1025" i="2"/>
  <c r="J1025" i="2" s="1"/>
  <c r="O1025" i="2"/>
  <c r="I1025" i="2" s="1"/>
  <c r="H1025" i="2"/>
  <c r="S1024" i="2"/>
  <c r="R1024" i="2" s="1"/>
  <c r="J1024" i="2"/>
  <c r="H1024" i="2"/>
  <c r="H1023" i="2"/>
  <c r="R1022" i="2"/>
  <c r="J1022" i="2" s="1"/>
  <c r="H1022" i="2"/>
  <c r="J1021" i="2"/>
  <c r="I1021" i="2"/>
  <c r="H1021" i="2"/>
  <c r="J1020" i="2"/>
  <c r="I1020" i="2"/>
  <c r="H1020" i="2"/>
  <c r="J1019" i="2"/>
  <c r="I1019" i="2"/>
  <c r="H1019" i="2"/>
  <c r="J1018" i="2"/>
  <c r="I1018" i="2"/>
  <c r="H1018" i="2"/>
  <c r="J1017" i="2"/>
  <c r="I1017" i="2"/>
  <c r="H1017" i="2"/>
  <c r="S1016" i="2"/>
  <c r="R1016" i="2"/>
  <c r="J1016" i="2" s="1"/>
  <c r="O1016" i="2"/>
  <c r="I1016" i="2"/>
  <c r="H1016" i="2"/>
  <c r="S1015" i="2"/>
  <c r="O1015" i="2" s="1"/>
  <c r="I1015" i="2" s="1"/>
  <c r="R1015" i="2"/>
  <c r="J1015" i="2"/>
  <c r="H1015" i="2"/>
  <c r="S1014" i="2"/>
  <c r="H1014" i="2"/>
  <c r="S1013" i="2"/>
  <c r="R1013" i="2" s="1"/>
  <c r="O1013" i="2"/>
  <c r="H1013" i="2"/>
  <c r="H1012" i="2"/>
  <c r="H1011" i="2"/>
  <c r="J1010" i="2"/>
  <c r="I1010" i="2"/>
  <c r="H1010" i="2"/>
  <c r="J1009" i="2"/>
  <c r="I1009" i="2"/>
  <c r="H1009" i="2"/>
  <c r="J1008" i="2"/>
  <c r="I1008" i="2"/>
  <c r="H1008" i="2"/>
  <c r="J1007" i="2"/>
  <c r="I1007" i="2"/>
  <c r="H1007" i="2"/>
  <c r="J1006" i="2"/>
  <c r="I1006" i="2"/>
  <c r="H1006" i="2"/>
  <c r="S1005" i="2"/>
  <c r="H1005" i="2"/>
  <c r="S1004" i="2"/>
  <c r="R1004" i="2" s="1"/>
  <c r="J1004" i="2" s="1"/>
  <c r="O1004" i="2"/>
  <c r="I1004" i="2" s="1"/>
  <c r="H1004" i="2"/>
  <c r="S1003" i="2"/>
  <c r="H1003" i="2"/>
  <c r="S1002" i="2"/>
  <c r="R1002" i="2"/>
  <c r="O1002" i="2"/>
  <c r="H1002" i="2"/>
  <c r="H1001" i="2"/>
  <c r="H1000" i="2"/>
  <c r="J999" i="2"/>
  <c r="I999" i="2"/>
  <c r="H999" i="2"/>
  <c r="J998" i="2"/>
  <c r="I998" i="2"/>
  <c r="H998" i="2"/>
  <c r="J997" i="2"/>
  <c r="I997" i="2"/>
  <c r="H997" i="2"/>
  <c r="J996" i="2"/>
  <c r="I996" i="2"/>
  <c r="H996" i="2"/>
  <c r="J995" i="2"/>
  <c r="I995" i="2"/>
  <c r="H995" i="2"/>
  <c r="S994" i="2"/>
  <c r="R994" i="2" s="1"/>
  <c r="O994" i="2"/>
  <c r="I994" i="2" s="1"/>
  <c r="J994" i="2"/>
  <c r="H994" i="2"/>
  <c r="S993" i="2"/>
  <c r="R993" i="2"/>
  <c r="J993" i="2" s="1"/>
  <c r="O993" i="2"/>
  <c r="I993" i="2"/>
  <c r="H993" i="2"/>
  <c r="S992" i="2"/>
  <c r="O992" i="2" s="1"/>
  <c r="I992" i="2" s="1"/>
  <c r="R992" i="2"/>
  <c r="J992" i="2"/>
  <c r="H992" i="2"/>
  <c r="S991" i="2"/>
  <c r="H991" i="2"/>
  <c r="H990" i="2"/>
  <c r="H989" i="2"/>
  <c r="J988" i="2"/>
  <c r="I988" i="2"/>
  <c r="H988" i="2"/>
  <c r="J987" i="2"/>
  <c r="I987" i="2"/>
  <c r="H987" i="2"/>
  <c r="J986" i="2"/>
  <c r="I986" i="2"/>
  <c r="H986" i="2"/>
  <c r="J985" i="2"/>
  <c r="I985" i="2"/>
  <c r="H985" i="2"/>
  <c r="J984" i="2"/>
  <c r="I984" i="2"/>
  <c r="H984" i="2"/>
  <c r="S983" i="2"/>
  <c r="R983" i="2"/>
  <c r="J983" i="2" s="1"/>
  <c r="O983" i="2"/>
  <c r="I983" i="2" s="1"/>
  <c r="H983" i="2"/>
  <c r="S982" i="2"/>
  <c r="H982" i="2"/>
  <c r="S981" i="2"/>
  <c r="R981" i="2" s="1"/>
  <c r="J981" i="2" s="1"/>
  <c r="O981" i="2"/>
  <c r="I981" i="2" s="1"/>
  <c r="H981" i="2"/>
  <c r="S980" i="2"/>
  <c r="H980" i="2"/>
  <c r="H979" i="2"/>
  <c r="H978" i="2"/>
  <c r="J977" i="2"/>
  <c r="I977" i="2"/>
  <c r="H977" i="2"/>
  <c r="J976" i="2"/>
  <c r="I976" i="2"/>
  <c r="H976" i="2"/>
  <c r="J975" i="2"/>
  <c r="I975" i="2"/>
  <c r="H975" i="2"/>
  <c r="J974" i="2"/>
  <c r="I974" i="2"/>
  <c r="H974" i="2"/>
  <c r="J973" i="2"/>
  <c r="I973" i="2"/>
  <c r="H973" i="2"/>
  <c r="S972" i="2"/>
  <c r="O972" i="2" s="1"/>
  <c r="I972" i="2" s="1"/>
  <c r="H972" i="2"/>
  <c r="S971" i="2"/>
  <c r="R971" i="2" s="1"/>
  <c r="O971" i="2"/>
  <c r="I971" i="2" s="1"/>
  <c r="J971" i="2"/>
  <c r="H971" i="2"/>
  <c r="S970" i="2"/>
  <c r="R970" i="2"/>
  <c r="J970" i="2" s="1"/>
  <c r="O970" i="2"/>
  <c r="I970" i="2"/>
  <c r="H970" i="2"/>
  <c r="S969" i="2"/>
  <c r="R969" i="2" s="1"/>
  <c r="J969" i="2"/>
  <c r="H969" i="2"/>
  <c r="H968" i="2"/>
  <c r="H967" i="2"/>
  <c r="J966" i="2"/>
  <c r="I966" i="2"/>
  <c r="H966" i="2"/>
  <c r="J965" i="2"/>
  <c r="I965" i="2"/>
  <c r="H965" i="2"/>
  <c r="J964" i="2"/>
  <c r="I964" i="2"/>
  <c r="H964" i="2"/>
  <c r="J963" i="2"/>
  <c r="I963" i="2"/>
  <c r="H963" i="2"/>
  <c r="J962" i="2"/>
  <c r="I962" i="2"/>
  <c r="H962" i="2"/>
  <c r="S961" i="2"/>
  <c r="H961" i="2"/>
  <c r="S960" i="2"/>
  <c r="R960" i="2"/>
  <c r="J960" i="2" s="1"/>
  <c r="O960" i="2"/>
  <c r="I960" i="2" s="1"/>
  <c r="H960" i="2"/>
  <c r="S959" i="2"/>
  <c r="H959" i="2"/>
  <c r="S958" i="2"/>
  <c r="R958" i="2" s="1"/>
  <c r="O958" i="2"/>
  <c r="H958" i="2"/>
  <c r="H957" i="2"/>
  <c r="H956" i="2"/>
  <c r="J955" i="2"/>
  <c r="I955" i="2"/>
  <c r="H955" i="2"/>
  <c r="J954" i="2"/>
  <c r="I954" i="2"/>
  <c r="H954" i="2"/>
  <c r="J953" i="2"/>
  <c r="I953" i="2"/>
  <c r="H953" i="2"/>
  <c r="J952" i="2"/>
  <c r="I952" i="2"/>
  <c r="H952" i="2"/>
  <c r="J951" i="2"/>
  <c r="I951" i="2"/>
  <c r="H951" i="2"/>
  <c r="S950" i="2"/>
  <c r="R950" i="2" s="1"/>
  <c r="J950" i="2"/>
  <c r="H950" i="2"/>
  <c r="S949" i="2"/>
  <c r="O949" i="2" s="1"/>
  <c r="I949" i="2" s="1"/>
  <c r="H949" i="2"/>
  <c r="S948" i="2"/>
  <c r="R948" i="2"/>
  <c r="O948" i="2"/>
  <c r="J948" i="2"/>
  <c r="H948" i="2"/>
  <c r="S947" i="2"/>
  <c r="R947" i="2"/>
  <c r="O947" i="2"/>
  <c r="I947" i="2"/>
  <c r="H947" i="2"/>
  <c r="H946" i="2"/>
  <c r="H945" i="2"/>
  <c r="J944" i="2"/>
  <c r="I944" i="2"/>
  <c r="H944" i="2"/>
  <c r="J943" i="2"/>
  <c r="I943" i="2"/>
  <c r="H943" i="2"/>
  <c r="J942" i="2"/>
  <c r="I942" i="2"/>
  <c r="H942" i="2"/>
  <c r="J941" i="2"/>
  <c r="I941" i="2"/>
  <c r="H941" i="2"/>
  <c r="J940" i="2"/>
  <c r="I940" i="2"/>
  <c r="H940" i="2"/>
  <c r="S939" i="2"/>
  <c r="R939" i="2" s="1"/>
  <c r="J939" i="2" s="1"/>
  <c r="O939" i="2"/>
  <c r="I939" i="2" s="1"/>
  <c r="H939" i="2"/>
  <c r="S938" i="2"/>
  <c r="H938" i="2"/>
  <c r="S937" i="2"/>
  <c r="R937" i="2"/>
  <c r="J937" i="2" s="1"/>
  <c r="O937" i="2"/>
  <c r="I937" i="2" s="1"/>
  <c r="H937" i="2"/>
  <c r="S936" i="2"/>
  <c r="H936" i="2"/>
  <c r="H935" i="2"/>
  <c r="H934" i="2"/>
  <c r="J933" i="2"/>
  <c r="I933" i="2"/>
  <c r="H933" i="2"/>
  <c r="J932" i="2"/>
  <c r="I932" i="2"/>
  <c r="H932" i="2"/>
  <c r="J931" i="2"/>
  <c r="I931" i="2"/>
  <c r="H931" i="2"/>
  <c r="J930" i="2"/>
  <c r="I930" i="2"/>
  <c r="H930" i="2"/>
  <c r="J929" i="2"/>
  <c r="I929" i="2"/>
  <c r="H929" i="2"/>
  <c r="S928" i="2"/>
  <c r="R928" i="2"/>
  <c r="J928" i="2" s="1"/>
  <c r="O928" i="2"/>
  <c r="I928" i="2"/>
  <c r="H928" i="2"/>
  <c r="S927" i="2"/>
  <c r="O927" i="2" s="1"/>
  <c r="I927" i="2" s="1"/>
  <c r="R927" i="2"/>
  <c r="J927" i="2"/>
  <c r="H927" i="2"/>
  <c r="S926" i="2"/>
  <c r="H926" i="2"/>
  <c r="S925" i="2"/>
  <c r="R925" i="2"/>
  <c r="O925" i="2"/>
  <c r="J925" i="2"/>
  <c r="H925" i="2"/>
  <c r="H924" i="2"/>
  <c r="H923" i="2"/>
  <c r="J922" i="2"/>
  <c r="I922" i="2"/>
  <c r="H922" i="2"/>
  <c r="J921" i="2"/>
  <c r="I921" i="2"/>
  <c r="H921" i="2"/>
  <c r="J920" i="2"/>
  <c r="I920" i="2"/>
  <c r="H920" i="2"/>
  <c r="J919" i="2"/>
  <c r="I919" i="2"/>
  <c r="H919" i="2"/>
  <c r="J918" i="2"/>
  <c r="I918" i="2"/>
  <c r="H918" i="2"/>
  <c r="S917" i="2"/>
  <c r="H917" i="2"/>
  <c r="S916" i="2"/>
  <c r="R916" i="2" s="1"/>
  <c r="J916" i="2" s="1"/>
  <c r="O916" i="2"/>
  <c r="I916" i="2" s="1"/>
  <c r="H916" i="2"/>
  <c r="S915" i="2"/>
  <c r="H915" i="2"/>
  <c r="S914" i="2"/>
  <c r="R914" i="2"/>
  <c r="O914" i="2"/>
  <c r="H914" i="2"/>
  <c r="H913" i="2"/>
  <c r="H912" i="2"/>
  <c r="J911" i="2"/>
  <c r="I911" i="2"/>
  <c r="H911" i="2"/>
  <c r="J910" i="2"/>
  <c r="I910" i="2"/>
  <c r="H910" i="2"/>
  <c r="J909" i="2"/>
  <c r="I909" i="2"/>
  <c r="H909" i="2"/>
  <c r="J908" i="2"/>
  <c r="I908" i="2"/>
  <c r="H908" i="2"/>
  <c r="J907" i="2"/>
  <c r="I907" i="2"/>
  <c r="H907" i="2"/>
  <c r="S906" i="2"/>
  <c r="R906" i="2"/>
  <c r="O906" i="2"/>
  <c r="I906" i="2" s="1"/>
  <c r="J906" i="2"/>
  <c r="H906" i="2"/>
  <c r="S905" i="2"/>
  <c r="O905" i="2" s="1"/>
  <c r="I905" i="2" s="1"/>
  <c r="R905" i="2"/>
  <c r="J905" i="2" s="1"/>
  <c r="H905" i="2"/>
  <c r="S904" i="2"/>
  <c r="R904" i="2" s="1"/>
  <c r="J904" i="2"/>
  <c r="H904" i="2"/>
  <c r="S903" i="2"/>
  <c r="O903" i="2" s="1"/>
  <c r="R903" i="2"/>
  <c r="H903" i="2"/>
  <c r="H902" i="2"/>
  <c r="H901" i="2"/>
  <c r="J900" i="2"/>
  <c r="I900" i="2"/>
  <c r="H900" i="2"/>
  <c r="J899" i="2"/>
  <c r="I899" i="2"/>
  <c r="H899" i="2"/>
  <c r="J898" i="2"/>
  <c r="I898" i="2"/>
  <c r="H898" i="2"/>
  <c r="J897" i="2"/>
  <c r="I897" i="2"/>
  <c r="H897" i="2"/>
  <c r="J896" i="2"/>
  <c r="I896" i="2"/>
  <c r="H896" i="2"/>
  <c r="S895" i="2"/>
  <c r="R895" i="2"/>
  <c r="J895" i="2" s="1"/>
  <c r="O895" i="2"/>
  <c r="I895" i="2" s="1"/>
  <c r="H895" i="2"/>
  <c r="S894" i="2"/>
  <c r="H894" i="2"/>
  <c r="S893" i="2"/>
  <c r="R893" i="2" s="1"/>
  <c r="J893" i="2" s="1"/>
  <c r="O893" i="2"/>
  <c r="I893" i="2" s="1"/>
  <c r="H893" i="2"/>
  <c r="S892" i="2"/>
  <c r="H892" i="2"/>
  <c r="H891" i="2"/>
  <c r="H890" i="2"/>
  <c r="J889" i="2"/>
  <c r="I889" i="2"/>
  <c r="H889" i="2"/>
  <c r="J888" i="2"/>
  <c r="I888" i="2"/>
  <c r="H888" i="2"/>
  <c r="J887" i="2"/>
  <c r="I887" i="2"/>
  <c r="H887" i="2"/>
  <c r="J886" i="2"/>
  <c r="I886" i="2"/>
  <c r="H886" i="2"/>
  <c r="J885" i="2"/>
  <c r="I885" i="2"/>
  <c r="H885" i="2"/>
  <c r="S884" i="2"/>
  <c r="H884" i="2"/>
  <c r="S883" i="2"/>
  <c r="R883" i="2"/>
  <c r="O883" i="2"/>
  <c r="I883" i="2" s="1"/>
  <c r="J883" i="2"/>
  <c r="H883" i="2"/>
  <c r="S882" i="2"/>
  <c r="R882" i="2"/>
  <c r="J882" i="2" s="1"/>
  <c r="O882" i="2"/>
  <c r="I882" i="2"/>
  <c r="H882" i="2"/>
  <c r="S881" i="2"/>
  <c r="O881" i="2" s="1"/>
  <c r="R881" i="2"/>
  <c r="J881" i="2"/>
  <c r="H881" i="2"/>
  <c r="H880" i="2"/>
  <c r="H879" i="2"/>
  <c r="J878" i="2"/>
  <c r="I878" i="2"/>
  <c r="H878" i="2"/>
  <c r="J877" i="2"/>
  <c r="I877" i="2"/>
  <c r="H877" i="2"/>
  <c r="J876" i="2"/>
  <c r="I876" i="2"/>
  <c r="H876" i="2"/>
  <c r="J875" i="2"/>
  <c r="I875" i="2"/>
  <c r="H875" i="2"/>
  <c r="J874" i="2"/>
  <c r="I874" i="2"/>
  <c r="H874" i="2"/>
  <c r="S873" i="2"/>
  <c r="H873" i="2"/>
  <c r="S872" i="2"/>
  <c r="R872" i="2"/>
  <c r="J872" i="2" s="1"/>
  <c r="O872" i="2"/>
  <c r="I872" i="2" s="1"/>
  <c r="H872" i="2"/>
  <c r="S871" i="2"/>
  <c r="H871" i="2"/>
  <c r="S870" i="2"/>
  <c r="R870" i="2" s="1"/>
  <c r="O870" i="2"/>
  <c r="H870" i="2"/>
  <c r="H869" i="2"/>
  <c r="H868" i="2"/>
  <c r="J867" i="2"/>
  <c r="I867" i="2"/>
  <c r="H867" i="2"/>
  <c r="J866" i="2"/>
  <c r="I866" i="2"/>
  <c r="H866" i="2"/>
  <c r="J865" i="2"/>
  <c r="I865" i="2"/>
  <c r="H865" i="2"/>
  <c r="J864" i="2"/>
  <c r="I864" i="2"/>
  <c r="H864" i="2"/>
  <c r="J863" i="2"/>
  <c r="I863" i="2"/>
  <c r="H863" i="2"/>
  <c r="S862" i="2"/>
  <c r="O862" i="2" s="1"/>
  <c r="R862" i="2"/>
  <c r="J862" i="2"/>
  <c r="H862" i="2"/>
  <c r="S861" i="2"/>
  <c r="O861" i="2" s="1"/>
  <c r="I861" i="2" s="1"/>
  <c r="R861" i="2"/>
  <c r="J861" i="2" s="1"/>
  <c r="H861" i="2"/>
  <c r="S860" i="2"/>
  <c r="R860" i="2"/>
  <c r="O860" i="2"/>
  <c r="I860" i="2" s="1"/>
  <c r="J860" i="2"/>
  <c r="H860" i="2"/>
  <c r="S859" i="2"/>
  <c r="O859" i="2" s="1"/>
  <c r="R859" i="2"/>
  <c r="I859" i="2"/>
  <c r="H859" i="2"/>
  <c r="H858" i="2"/>
  <c r="H857" i="2"/>
  <c r="J856" i="2"/>
  <c r="I856" i="2"/>
  <c r="H856" i="2"/>
  <c r="J855" i="2"/>
  <c r="I855" i="2"/>
  <c r="H855" i="2"/>
  <c r="J854" i="2"/>
  <c r="I854" i="2"/>
  <c r="H854" i="2"/>
  <c r="J853" i="2"/>
  <c r="I853" i="2"/>
  <c r="H853" i="2"/>
  <c r="J852" i="2"/>
  <c r="I852" i="2"/>
  <c r="H852" i="2"/>
  <c r="S851" i="2"/>
  <c r="R851" i="2" s="1"/>
  <c r="J851" i="2" s="1"/>
  <c r="O851" i="2"/>
  <c r="I851" i="2" s="1"/>
  <c r="H851" i="2"/>
  <c r="S850" i="2"/>
  <c r="H850" i="2"/>
  <c r="S849" i="2"/>
  <c r="R849" i="2"/>
  <c r="O849" i="2"/>
  <c r="J849" i="2"/>
  <c r="I849" i="2"/>
  <c r="H849" i="2"/>
  <c r="S848" i="2"/>
  <c r="H848" i="2"/>
  <c r="H847" i="2"/>
  <c r="H846" i="2"/>
  <c r="J845" i="2"/>
  <c r="I845" i="2"/>
  <c r="H845" i="2"/>
  <c r="J844" i="2"/>
  <c r="I844" i="2"/>
  <c r="H844" i="2"/>
  <c r="J843" i="2"/>
  <c r="I843" i="2"/>
  <c r="H843" i="2"/>
  <c r="J842" i="2"/>
  <c r="I842" i="2"/>
  <c r="H842" i="2"/>
  <c r="J841" i="2"/>
  <c r="I841" i="2"/>
  <c r="H841" i="2"/>
  <c r="S840" i="2"/>
  <c r="R840" i="2"/>
  <c r="J840" i="2" s="1"/>
  <c r="O840" i="2"/>
  <c r="I840" i="2"/>
  <c r="H840" i="2"/>
  <c r="S839" i="2"/>
  <c r="H839" i="2"/>
  <c r="S838" i="2"/>
  <c r="R838" i="2"/>
  <c r="O838" i="2"/>
  <c r="H838" i="2"/>
  <c r="S837" i="2"/>
  <c r="R837" i="2"/>
  <c r="O837" i="2"/>
  <c r="J837" i="2"/>
  <c r="I837" i="2"/>
  <c r="H837" i="2"/>
  <c r="H836" i="2"/>
  <c r="H835" i="2"/>
  <c r="J834" i="2"/>
  <c r="I834" i="2"/>
  <c r="H834" i="2"/>
  <c r="J833" i="2"/>
  <c r="I833" i="2"/>
  <c r="H833" i="2"/>
  <c r="J832" i="2"/>
  <c r="I832" i="2"/>
  <c r="H832" i="2"/>
  <c r="J831" i="2"/>
  <c r="I831" i="2"/>
  <c r="H831" i="2"/>
  <c r="J830" i="2"/>
  <c r="I830" i="2"/>
  <c r="H830" i="2"/>
  <c r="S829" i="2"/>
  <c r="H829" i="2"/>
  <c r="S828" i="2"/>
  <c r="H828" i="2"/>
  <c r="S827" i="2"/>
  <c r="R827" i="2"/>
  <c r="J827" i="2" s="1"/>
  <c r="O827" i="2"/>
  <c r="I827" i="2"/>
  <c r="H827" i="2"/>
  <c r="S826" i="2"/>
  <c r="R826" i="2"/>
  <c r="J826" i="2" s="1"/>
  <c r="O826" i="2"/>
  <c r="I826" i="2" s="1"/>
  <c r="H826" i="2"/>
  <c r="H825" i="2"/>
  <c r="H824" i="2"/>
  <c r="J823" i="2"/>
  <c r="I823" i="2"/>
  <c r="H823" i="2"/>
  <c r="J822" i="2"/>
  <c r="I822" i="2"/>
  <c r="H822" i="2"/>
  <c r="J821" i="2"/>
  <c r="I821" i="2"/>
  <c r="H821" i="2"/>
  <c r="J820" i="2"/>
  <c r="I820" i="2"/>
  <c r="H820" i="2"/>
  <c r="J819" i="2"/>
  <c r="I819" i="2"/>
  <c r="H819" i="2"/>
  <c r="S818" i="2"/>
  <c r="R818" i="2"/>
  <c r="O818" i="2"/>
  <c r="J818" i="2"/>
  <c r="I818" i="2"/>
  <c r="H818" i="2"/>
  <c r="S817" i="2"/>
  <c r="R817" i="2"/>
  <c r="J817" i="2" s="1"/>
  <c r="O817" i="2"/>
  <c r="I817" i="2"/>
  <c r="H817" i="2"/>
  <c r="S816" i="2"/>
  <c r="O816" i="2" s="1"/>
  <c r="I816" i="2" s="1"/>
  <c r="R816" i="2"/>
  <c r="J816" i="2" s="1"/>
  <c r="H816" i="2"/>
  <c r="S815" i="2"/>
  <c r="R815" i="2"/>
  <c r="O815" i="2"/>
  <c r="J815" i="2"/>
  <c r="H815" i="2"/>
  <c r="H814" i="2"/>
  <c r="H813" i="2"/>
  <c r="J812" i="2"/>
  <c r="I812" i="2"/>
  <c r="H812" i="2"/>
  <c r="J811" i="2"/>
  <c r="I811" i="2"/>
  <c r="H811" i="2"/>
  <c r="J810" i="2"/>
  <c r="I810" i="2"/>
  <c r="H810" i="2"/>
  <c r="J809" i="2"/>
  <c r="I809" i="2"/>
  <c r="H809" i="2"/>
  <c r="J808" i="2"/>
  <c r="I808" i="2"/>
  <c r="H808" i="2"/>
  <c r="S807" i="2"/>
  <c r="R807" i="2"/>
  <c r="O807" i="2"/>
  <c r="J807" i="2"/>
  <c r="I807" i="2"/>
  <c r="H807" i="2"/>
  <c r="S806" i="2"/>
  <c r="H806" i="2"/>
  <c r="S805" i="2"/>
  <c r="R805" i="2" s="1"/>
  <c r="J805" i="2" s="1"/>
  <c r="O805" i="2"/>
  <c r="I805" i="2" s="1"/>
  <c r="H805" i="2"/>
  <c r="S804" i="2"/>
  <c r="R804" i="2" s="1"/>
  <c r="H804" i="2"/>
  <c r="H803" i="2"/>
  <c r="H802" i="2"/>
  <c r="J801" i="2"/>
  <c r="I801" i="2"/>
  <c r="H801" i="2"/>
  <c r="J800" i="2"/>
  <c r="I800" i="2"/>
  <c r="H800" i="2"/>
  <c r="J799" i="2"/>
  <c r="I799" i="2"/>
  <c r="H799" i="2"/>
  <c r="J798" i="2"/>
  <c r="I798" i="2"/>
  <c r="H798" i="2"/>
  <c r="J797" i="2"/>
  <c r="I797" i="2"/>
  <c r="H797" i="2"/>
  <c r="S796" i="2"/>
  <c r="R796" i="2"/>
  <c r="J796" i="2" s="1"/>
  <c r="O796" i="2"/>
  <c r="I796" i="2" s="1"/>
  <c r="H796" i="2"/>
  <c r="S795" i="2"/>
  <c r="R795" i="2"/>
  <c r="O795" i="2"/>
  <c r="J795" i="2"/>
  <c r="I795" i="2"/>
  <c r="H795" i="2"/>
  <c r="S794" i="2"/>
  <c r="O794" i="2" s="1"/>
  <c r="R794" i="2"/>
  <c r="I794" i="2"/>
  <c r="H794" i="2"/>
  <c r="S793" i="2"/>
  <c r="O793" i="2" s="1"/>
  <c r="R793" i="2"/>
  <c r="R792" i="2" s="1"/>
  <c r="J792" i="2" s="1"/>
  <c r="J793" i="2"/>
  <c r="H793" i="2"/>
  <c r="O792" i="2"/>
  <c r="I792" i="2" s="1"/>
  <c r="H792" i="2"/>
  <c r="H791" i="2"/>
  <c r="J790" i="2"/>
  <c r="I790" i="2"/>
  <c r="H790" i="2"/>
  <c r="J789" i="2"/>
  <c r="I789" i="2"/>
  <c r="H789" i="2"/>
  <c r="J788" i="2"/>
  <c r="I788" i="2"/>
  <c r="H788" i="2"/>
  <c r="J787" i="2"/>
  <c r="I787" i="2"/>
  <c r="H787" i="2"/>
  <c r="J786" i="2"/>
  <c r="I786" i="2"/>
  <c r="H786" i="2"/>
  <c r="S785" i="2"/>
  <c r="R785" i="2" s="1"/>
  <c r="J785" i="2" s="1"/>
  <c r="O785" i="2"/>
  <c r="I785" i="2" s="1"/>
  <c r="H785" i="2"/>
  <c r="S784" i="2"/>
  <c r="R784" i="2"/>
  <c r="O784" i="2"/>
  <c r="I784" i="2" s="1"/>
  <c r="J784" i="2"/>
  <c r="H784" i="2"/>
  <c r="S783" i="2"/>
  <c r="H783" i="2"/>
  <c r="S782" i="2"/>
  <c r="R782" i="2" s="1"/>
  <c r="O782" i="2"/>
  <c r="H782" i="2"/>
  <c r="H781" i="2"/>
  <c r="H780" i="2"/>
  <c r="J779" i="2"/>
  <c r="I779" i="2"/>
  <c r="H779" i="2"/>
  <c r="J778" i="2"/>
  <c r="I778" i="2"/>
  <c r="H778" i="2"/>
  <c r="J777" i="2"/>
  <c r="I777" i="2"/>
  <c r="H777" i="2"/>
  <c r="J776" i="2"/>
  <c r="I776" i="2"/>
  <c r="H776" i="2"/>
  <c r="J775" i="2"/>
  <c r="I775" i="2"/>
  <c r="H775" i="2"/>
  <c r="S774" i="2"/>
  <c r="H774" i="2"/>
  <c r="S773" i="2"/>
  <c r="R773" i="2" s="1"/>
  <c r="J773" i="2" s="1"/>
  <c r="H773" i="2"/>
  <c r="S772" i="2"/>
  <c r="R772" i="2"/>
  <c r="O772" i="2"/>
  <c r="I772" i="2" s="1"/>
  <c r="J772" i="2"/>
  <c r="H772" i="2"/>
  <c r="S771" i="2"/>
  <c r="R771" i="2"/>
  <c r="O771" i="2"/>
  <c r="I771" i="2"/>
  <c r="H771" i="2"/>
  <c r="H770" i="2"/>
  <c r="H769" i="2"/>
  <c r="J768" i="2"/>
  <c r="I768" i="2"/>
  <c r="H768" i="2"/>
  <c r="J767" i="2"/>
  <c r="I767" i="2"/>
  <c r="H767" i="2"/>
  <c r="J766" i="2"/>
  <c r="I766" i="2"/>
  <c r="H766" i="2"/>
  <c r="J765" i="2"/>
  <c r="I765" i="2"/>
  <c r="H765" i="2"/>
  <c r="J764" i="2"/>
  <c r="I764" i="2"/>
  <c r="H764" i="2"/>
  <c r="S763" i="2"/>
  <c r="R763" i="2" s="1"/>
  <c r="J763" i="2" s="1"/>
  <c r="O763" i="2"/>
  <c r="I763" i="2" s="1"/>
  <c r="H763" i="2"/>
  <c r="S762" i="2"/>
  <c r="R762" i="2"/>
  <c r="J762" i="2" s="1"/>
  <c r="O762" i="2"/>
  <c r="I762" i="2" s="1"/>
  <c r="H762" i="2"/>
  <c r="S761" i="2"/>
  <c r="R761" i="2"/>
  <c r="J761" i="2" s="1"/>
  <c r="O761" i="2"/>
  <c r="I761" i="2"/>
  <c r="H761" i="2"/>
  <c r="S760" i="2"/>
  <c r="H760" i="2"/>
  <c r="H759" i="2"/>
  <c r="H758" i="2"/>
  <c r="J757" i="2"/>
  <c r="I757" i="2"/>
  <c r="H757" i="2"/>
  <c r="J756" i="2"/>
  <c r="I756" i="2"/>
  <c r="H756" i="2"/>
  <c r="J755" i="2"/>
  <c r="I755" i="2"/>
  <c r="H755" i="2"/>
  <c r="J754" i="2"/>
  <c r="I754" i="2"/>
  <c r="H754" i="2"/>
  <c r="J753" i="2"/>
  <c r="I753" i="2"/>
  <c r="H753" i="2"/>
  <c r="S752" i="2"/>
  <c r="R752" i="2"/>
  <c r="O752" i="2"/>
  <c r="J752" i="2"/>
  <c r="I752" i="2"/>
  <c r="H752" i="2"/>
  <c r="S751" i="2"/>
  <c r="H751" i="2"/>
  <c r="S750" i="2"/>
  <c r="R750" i="2"/>
  <c r="J750" i="2" s="1"/>
  <c r="O750" i="2"/>
  <c r="H750" i="2"/>
  <c r="S749" i="2"/>
  <c r="O749" i="2" s="1"/>
  <c r="R749" i="2"/>
  <c r="J749" i="2" s="1"/>
  <c r="H749" i="2"/>
  <c r="H748" i="2"/>
  <c r="H747" i="2"/>
  <c r="J746" i="2"/>
  <c r="I746" i="2"/>
  <c r="H746" i="2"/>
  <c r="J745" i="2"/>
  <c r="I745" i="2"/>
  <c r="H745" i="2"/>
  <c r="J744" i="2"/>
  <c r="I744" i="2"/>
  <c r="H744" i="2"/>
  <c r="J743" i="2"/>
  <c r="I743" i="2"/>
  <c r="H743" i="2"/>
  <c r="J742" i="2"/>
  <c r="I742" i="2"/>
  <c r="H742" i="2"/>
  <c r="S741" i="2"/>
  <c r="H741" i="2"/>
  <c r="S740" i="2"/>
  <c r="R740" i="2" s="1"/>
  <c r="J740" i="2" s="1"/>
  <c r="O740" i="2"/>
  <c r="I740" i="2" s="1"/>
  <c r="H740" i="2"/>
  <c r="S739" i="2"/>
  <c r="R739" i="2"/>
  <c r="J739" i="2" s="1"/>
  <c r="O739" i="2"/>
  <c r="I739" i="2"/>
  <c r="H739" i="2"/>
  <c r="S738" i="2"/>
  <c r="R738" i="2" s="1"/>
  <c r="H738" i="2"/>
  <c r="H737" i="2"/>
  <c r="H736" i="2"/>
  <c r="J735" i="2"/>
  <c r="I735" i="2"/>
  <c r="H735" i="2"/>
  <c r="J734" i="2"/>
  <c r="I734" i="2"/>
  <c r="H734" i="2"/>
  <c r="J733" i="2"/>
  <c r="I733" i="2"/>
  <c r="H733" i="2"/>
  <c r="J732" i="2"/>
  <c r="I732" i="2"/>
  <c r="H732" i="2"/>
  <c r="J731" i="2"/>
  <c r="I731" i="2"/>
  <c r="H731" i="2"/>
  <c r="S730" i="2"/>
  <c r="O730" i="2" s="1"/>
  <c r="I730" i="2" s="1"/>
  <c r="R730" i="2"/>
  <c r="J730" i="2" s="1"/>
  <c r="H730" i="2"/>
  <c r="S729" i="2"/>
  <c r="R729" i="2"/>
  <c r="J729" i="2" s="1"/>
  <c r="O729" i="2"/>
  <c r="I729" i="2" s="1"/>
  <c r="H729" i="2"/>
  <c r="S728" i="2"/>
  <c r="O728" i="2" s="1"/>
  <c r="R728" i="2"/>
  <c r="J728" i="2" s="1"/>
  <c r="H728" i="2"/>
  <c r="S727" i="2"/>
  <c r="R727" i="2" s="1"/>
  <c r="O727" i="2"/>
  <c r="I727" i="2" s="1"/>
  <c r="J727" i="2"/>
  <c r="H727" i="2"/>
  <c r="H726" i="2"/>
  <c r="H725" i="2"/>
  <c r="J724" i="2"/>
  <c r="I724" i="2"/>
  <c r="H724" i="2"/>
  <c r="J723" i="2"/>
  <c r="I723" i="2"/>
  <c r="H723" i="2"/>
  <c r="J722" i="2"/>
  <c r="I722" i="2"/>
  <c r="H722" i="2"/>
  <c r="J721" i="2"/>
  <c r="I721" i="2"/>
  <c r="H721" i="2"/>
  <c r="J720" i="2"/>
  <c r="I720" i="2"/>
  <c r="H720" i="2"/>
  <c r="S719" i="2"/>
  <c r="R719" i="2" s="1"/>
  <c r="J719" i="2" s="1"/>
  <c r="H719" i="2"/>
  <c r="S718" i="2"/>
  <c r="H718" i="2"/>
  <c r="S717" i="2"/>
  <c r="H717" i="2"/>
  <c r="S716" i="2"/>
  <c r="R716" i="2"/>
  <c r="J716" i="2" s="1"/>
  <c r="O716" i="2"/>
  <c r="I716" i="2"/>
  <c r="H716" i="2"/>
  <c r="H715" i="2"/>
  <c r="H714" i="2"/>
  <c r="J713" i="2"/>
  <c r="I713" i="2"/>
  <c r="H713" i="2"/>
  <c r="J712" i="2"/>
  <c r="I712" i="2"/>
  <c r="H712" i="2"/>
  <c r="J711" i="2"/>
  <c r="I711" i="2"/>
  <c r="H711" i="2"/>
  <c r="J710" i="2"/>
  <c r="I710" i="2"/>
  <c r="H710" i="2"/>
  <c r="J709" i="2"/>
  <c r="I709" i="2"/>
  <c r="H709" i="2"/>
  <c r="S708" i="2"/>
  <c r="R708" i="2" s="1"/>
  <c r="O708" i="2"/>
  <c r="I708" i="2" s="1"/>
  <c r="J708" i="2"/>
  <c r="H708" i="2"/>
  <c r="S707" i="2"/>
  <c r="O707" i="2" s="1"/>
  <c r="I707" i="2" s="1"/>
  <c r="R707" i="2"/>
  <c r="J707" i="2" s="1"/>
  <c r="H707" i="2"/>
  <c r="S706" i="2"/>
  <c r="R706" i="2"/>
  <c r="J706" i="2" s="1"/>
  <c r="O706" i="2"/>
  <c r="I706" i="2" s="1"/>
  <c r="H706" i="2"/>
  <c r="S705" i="2"/>
  <c r="O705" i="2" s="1"/>
  <c r="R705" i="2"/>
  <c r="H705" i="2"/>
  <c r="H704" i="2"/>
  <c r="H703" i="2"/>
  <c r="J702" i="2"/>
  <c r="I702" i="2"/>
  <c r="H702" i="2"/>
  <c r="J701" i="2"/>
  <c r="I701" i="2"/>
  <c r="H701" i="2"/>
  <c r="J700" i="2"/>
  <c r="I700" i="2"/>
  <c r="H700" i="2"/>
  <c r="J699" i="2"/>
  <c r="I699" i="2"/>
  <c r="H699" i="2"/>
  <c r="J698" i="2"/>
  <c r="I698" i="2"/>
  <c r="H698" i="2"/>
  <c r="S697" i="2"/>
  <c r="R697" i="2"/>
  <c r="J697" i="2" s="1"/>
  <c r="O697" i="2"/>
  <c r="I697" i="2" s="1"/>
  <c r="H697" i="2"/>
  <c r="S696" i="2"/>
  <c r="R696" i="2" s="1"/>
  <c r="J696" i="2" s="1"/>
  <c r="H696" i="2"/>
  <c r="S695" i="2"/>
  <c r="H695" i="2"/>
  <c r="S694" i="2"/>
  <c r="H694" i="2"/>
  <c r="H693" i="2"/>
  <c r="H692" i="2"/>
  <c r="J691" i="2"/>
  <c r="I691" i="2"/>
  <c r="H691" i="2"/>
  <c r="J690" i="2"/>
  <c r="I690" i="2"/>
  <c r="H690" i="2"/>
  <c r="J689" i="2"/>
  <c r="I689" i="2"/>
  <c r="H689" i="2"/>
  <c r="J688" i="2"/>
  <c r="I688" i="2"/>
  <c r="H688" i="2"/>
  <c r="J687" i="2"/>
  <c r="I687" i="2"/>
  <c r="H687" i="2"/>
  <c r="S686" i="2"/>
  <c r="O686" i="2" s="1"/>
  <c r="I686" i="2" s="1"/>
  <c r="R686" i="2"/>
  <c r="J686" i="2"/>
  <c r="H686" i="2"/>
  <c r="S685" i="2"/>
  <c r="R685" i="2" s="1"/>
  <c r="J685" i="2" s="1"/>
  <c r="O685" i="2"/>
  <c r="I685" i="2" s="1"/>
  <c r="H685" i="2"/>
  <c r="S684" i="2"/>
  <c r="O684" i="2" s="1"/>
  <c r="I684" i="2" s="1"/>
  <c r="R684" i="2"/>
  <c r="J684" i="2" s="1"/>
  <c r="H684" i="2"/>
  <c r="S683" i="2"/>
  <c r="R683" i="2"/>
  <c r="O683" i="2"/>
  <c r="I683" i="2" s="1"/>
  <c r="H683" i="2"/>
  <c r="H682" i="2"/>
  <c r="H681" i="2"/>
  <c r="J680" i="2"/>
  <c r="I680" i="2"/>
  <c r="H680" i="2"/>
  <c r="J679" i="2"/>
  <c r="I679" i="2"/>
  <c r="H679" i="2"/>
  <c r="J678" i="2"/>
  <c r="I678" i="2"/>
  <c r="H678" i="2"/>
  <c r="J677" i="2"/>
  <c r="I677" i="2"/>
  <c r="H677" i="2"/>
  <c r="J676" i="2"/>
  <c r="I676" i="2"/>
  <c r="H676" i="2"/>
  <c r="S675" i="2"/>
  <c r="R675" i="2" s="1"/>
  <c r="J675" i="2" s="1"/>
  <c r="O675" i="2"/>
  <c r="I675" i="2" s="1"/>
  <c r="H675" i="2"/>
  <c r="S674" i="2"/>
  <c r="R674" i="2"/>
  <c r="J674" i="2" s="1"/>
  <c r="O674" i="2"/>
  <c r="I674" i="2"/>
  <c r="H674" i="2"/>
  <c r="S673" i="2"/>
  <c r="R673" i="2" s="1"/>
  <c r="J673" i="2" s="1"/>
  <c r="H673" i="2"/>
  <c r="S672" i="2"/>
  <c r="H672" i="2"/>
  <c r="H671" i="2"/>
  <c r="H670" i="2"/>
  <c r="J669" i="2"/>
  <c r="I669" i="2"/>
  <c r="H669" i="2"/>
  <c r="J668" i="2"/>
  <c r="I668" i="2"/>
  <c r="H668" i="2"/>
  <c r="J667" i="2"/>
  <c r="I667" i="2"/>
  <c r="H667" i="2"/>
  <c r="J666" i="2"/>
  <c r="I666" i="2"/>
  <c r="H666" i="2"/>
  <c r="J665" i="2"/>
  <c r="I665" i="2"/>
  <c r="H665" i="2"/>
  <c r="S664" i="2"/>
  <c r="R664" i="2"/>
  <c r="J664" i="2" s="1"/>
  <c r="O664" i="2"/>
  <c r="I664" i="2" s="1"/>
  <c r="H664" i="2"/>
  <c r="S663" i="2"/>
  <c r="O663" i="2" s="1"/>
  <c r="I663" i="2" s="1"/>
  <c r="R663" i="2"/>
  <c r="J663" i="2" s="1"/>
  <c r="H663" i="2"/>
  <c r="S662" i="2"/>
  <c r="R662" i="2" s="1"/>
  <c r="J662" i="2" s="1"/>
  <c r="O662" i="2"/>
  <c r="I662" i="2" s="1"/>
  <c r="H662" i="2"/>
  <c r="S661" i="2"/>
  <c r="O661" i="2" s="1"/>
  <c r="R661" i="2"/>
  <c r="J661" i="2" s="1"/>
  <c r="H661" i="2"/>
  <c r="O660" i="2"/>
  <c r="I660" i="2" s="1"/>
  <c r="H660" i="2"/>
  <c r="H659" i="2"/>
  <c r="J658" i="2"/>
  <c r="I658" i="2"/>
  <c r="H658" i="2"/>
  <c r="J657" i="2"/>
  <c r="I657" i="2"/>
  <c r="H657" i="2"/>
  <c r="J656" i="2"/>
  <c r="I656" i="2"/>
  <c r="H656" i="2"/>
  <c r="J655" i="2"/>
  <c r="I655" i="2"/>
  <c r="H655" i="2"/>
  <c r="J654" i="2"/>
  <c r="I654" i="2"/>
  <c r="H654" i="2"/>
  <c r="S653" i="2"/>
  <c r="H653" i="2"/>
  <c r="S652" i="2"/>
  <c r="R652" i="2" s="1"/>
  <c r="J652" i="2" s="1"/>
  <c r="O652" i="2"/>
  <c r="I652" i="2" s="1"/>
  <c r="H652" i="2"/>
  <c r="S651" i="2"/>
  <c r="R651" i="2"/>
  <c r="J651" i="2" s="1"/>
  <c r="O651" i="2"/>
  <c r="I651" i="2"/>
  <c r="H651" i="2"/>
  <c r="S650" i="2"/>
  <c r="R650" i="2" s="1"/>
  <c r="H650" i="2"/>
  <c r="H649" i="2"/>
  <c r="H648" i="2"/>
  <c r="J647" i="2"/>
  <c r="I647" i="2"/>
  <c r="H647" i="2"/>
  <c r="J646" i="2"/>
  <c r="I646" i="2"/>
  <c r="H646" i="2"/>
  <c r="J645" i="2"/>
  <c r="I645" i="2"/>
  <c r="H645" i="2"/>
  <c r="J644" i="2"/>
  <c r="I644" i="2"/>
  <c r="H644" i="2"/>
  <c r="J643" i="2"/>
  <c r="I643" i="2"/>
  <c r="H643" i="2"/>
  <c r="S642" i="2"/>
  <c r="O642" i="2" s="1"/>
  <c r="I642" i="2" s="1"/>
  <c r="R642" i="2"/>
  <c r="J642" i="2" s="1"/>
  <c r="H642" i="2"/>
  <c r="S641" i="2"/>
  <c r="R641" i="2"/>
  <c r="J641" i="2" s="1"/>
  <c r="O641" i="2"/>
  <c r="I641" i="2" s="1"/>
  <c r="H641" i="2"/>
  <c r="S640" i="2"/>
  <c r="O640" i="2" s="1"/>
  <c r="R640" i="2"/>
  <c r="J640" i="2"/>
  <c r="H640" i="2"/>
  <c r="S639" i="2"/>
  <c r="R639" i="2" s="1"/>
  <c r="O639" i="2"/>
  <c r="I639" i="2" s="1"/>
  <c r="J639" i="2"/>
  <c r="H639" i="2"/>
  <c r="H638" i="2"/>
  <c r="H637" i="2"/>
  <c r="J636" i="2"/>
  <c r="I636" i="2"/>
  <c r="H636" i="2"/>
  <c r="J635" i="2"/>
  <c r="I635" i="2"/>
  <c r="H635" i="2"/>
  <c r="J634" i="2"/>
  <c r="I634" i="2"/>
  <c r="H634" i="2"/>
  <c r="J633" i="2"/>
  <c r="I633" i="2"/>
  <c r="H633" i="2"/>
  <c r="J632" i="2"/>
  <c r="I632" i="2"/>
  <c r="H632" i="2"/>
  <c r="S631" i="2"/>
  <c r="R631" i="2" s="1"/>
  <c r="J631" i="2" s="1"/>
  <c r="H631" i="2"/>
  <c r="S630" i="2"/>
  <c r="H630" i="2"/>
  <c r="S629" i="2"/>
  <c r="H629" i="2"/>
  <c r="S628" i="2"/>
  <c r="R628" i="2"/>
  <c r="J628" i="2" s="1"/>
  <c r="O628" i="2"/>
  <c r="I628" i="2"/>
  <c r="H628" i="2"/>
  <c r="H627" i="2"/>
  <c r="H626" i="2"/>
  <c r="J625" i="2"/>
  <c r="I625" i="2"/>
  <c r="H625" i="2"/>
  <c r="J624" i="2"/>
  <c r="I624" i="2"/>
  <c r="H624" i="2"/>
  <c r="J623" i="2"/>
  <c r="I623" i="2"/>
  <c r="H623" i="2"/>
  <c r="J622" i="2"/>
  <c r="I622" i="2"/>
  <c r="H622" i="2"/>
  <c r="J621" i="2"/>
  <c r="I621" i="2"/>
  <c r="H621" i="2"/>
  <c r="S620" i="2"/>
  <c r="R620" i="2" s="1"/>
  <c r="J620" i="2" s="1"/>
  <c r="O620" i="2"/>
  <c r="I620" i="2" s="1"/>
  <c r="H620" i="2"/>
  <c r="S619" i="2"/>
  <c r="O619" i="2" s="1"/>
  <c r="I619" i="2" s="1"/>
  <c r="R619" i="2"/>
  <c r="J619" i="2" s="1"/>
  <c r="H619" i="2"/>
  <c r="S618" i="2"/>
  <c r="R618" i="2"/>
  <c r="J618" i="2" s="1"/>
  <c r="O618" i="2"/>
  <c r="I618" i="2" s="1"/>
  <c r="H618" i="2"/>
  <c r="S617" i="2"/>
  <c r="O617" i="2" s="1"/>
  <c r="R617" i="2"/>
  <c r="H617" i="2"/>
  <c r="H616" i="2"/>
  <c r="H615" i="2"/>
  <c r="J614" i="2"/>
  <c r="I614" i="2"/>
  <c r="H614" i="2"/>
  <c r="J613" i="2"/>
  <c r="I613" i="2"/>
  <c r="H613" i="2"/>
  <c r="J612" i="2"/>
  <c r="I612" i="2"/>
  <c r="H612" i="2"/>
  <c r="J611" i="2"/>
  <c r="I611" i="2"/>
  <c r="H611" i="2"/>
  <c r="J610" i="2"/>
  <c r="I610" i="2"/>
  <c r="H610" i="2"/>
  <c r="S609" i="2"/>
  <c r="R609" i="2"/>
  <c r="J609" i="2" s="1"/>
  <c r="O609" i="2"/>
  <c r="I609" i="2" s="1"/>
  <c r="H609" i="2"/>
  <c r="S608" i="2"/>
  <c r="R608" i="2" s="1"/>
  <c r="J608" i="2" s="1"/>
  <c r="H608" i="2"/>
  <c r="S607" i="2"/>
  <c r="H607" i="2"/>
  <c r="S606" i="2"/>
  <c r="H606" i="2"/>
  <c r="H605" i="2"/>
  <c r="H604" i="2"/>
  <c r="J603" i="2"/>
  <c r="I603" i="2"/>
  <c r="H603" i="2"/>
  <c r="J602" i="2"/>
  <c r="I602" i="2"/>
  <c r="H602" i="2"/>
  <c r="J601" i="2"/>
  <c r="I601" i="2"/>
  <c r="H601" i="2"/>
  <c r="J600" i="2"/>
  <c r="I600" i="2"/>
  <c r="H600" i="2"/>
  <c r="J599" i="2"/>
  <c r="I599" i="2"/>
  <c r="H599" i="2"/>
  <c r="S598" i="2"/>
  <c r="O598" i="2" s="1"/>
  <c r="I598" i="2" s="1"/>
  <c r="R598" i="2"/>
  <c r="J598" i="2"/>
  <c r="H598" i="2"/>
  <c r="S597" i="2"/>
  <c r="R597" i="2" s="1"/>
  <c r="J597" i="2" s="1"/>
  <c r="O597" i="2"/>
  <c r="I597" i="2" s="1"/>
  <c r="H597" i="2"/>
  <c r="S596" i="2"/>
  <c r="O596" i="2" s="1"/>
  <c r="I596" i="2" s="1"/>
  <c r="R596" i="2"/>
  <c r="J596" i="2" s="1"/>
  <c r="H596" i="2"/>
  <c r="S595" i="2"/>
  <c r="R595" i="2"/>
  <c r="O595" i="2"/>
  <c r="I595" i="2" s="1"/>
  <c r="H595" i="2"/>
  <c r="O594" i="2"/>
  <c r="I594" i="2" s="1"/>
  <c r="H594" i="2"/>
  <c r="H593" i="2"/>
  <c r="J592" i="2"/>
  <c r="I592" i="2"/>
  <c r="H592" i="2"/>
  <c r="J591" i="2"/>
  <c r="I591" i="2"/>
  <c r="H591" i="2"/>
  <c r="J590" i="2"/>
  <c r="I590" i="2"/>
  <c r="H590" i="2"/>
  <c r="J589" i="2"/>
  <c r="I589" i="2"/>
  <c r="H589" i="2"/>
  <c r="J588" i="2"/>
  <c r="I588" i="2"/>
  <c r="H588" i="2"/>
  <c r="S587" i="2"/>
  <c r="R587" i="2" s="1"/>
  <c r="J587" i="2" s="1"/>
  <c r="O587" i="2"/>
  <c r="I587" i="2" s="1"/>
  <c r="H587" i="2"/>
  <c r="S586" i="2"/>
  <c r="R586" i="2"/>
  <c r="J586" i="2" s="1"/>
  <c r="O586" i="2"/>
  <c r="I586" i="2" s="1"/>
  <c r="H586" i="2"/>
  <c r="S585" i="2"/>
  <c r="R585" i="2" s="1"/>
  <c r="J585" i="2" s="1"/>
  <c r="H585" i="2"/>
  <c r="S584" i="2"/>
  <c r="H584" i="2"/>
  <c r="H583" i="2"/>
  <c r="H582" i="2"/>
  <c r="J581" i="2"/>
  <c r="I581" i="2"/>
  <c r="H581" i="2"/>
  <c r="J580" i="2"/>
  <c r="I580" i="2"/>
  <c r="H580" i="2"/>
  <c r="J579" i="2"/>
  <c r="I579" i="2"/>
  <c r="H579" i="2"/>
  <c r="J578" i="2"/>
  <c r="I578" i="2"/>
  <c r="H578" i="2"/>
  <c r="J577" i="2"/>
  <c r="I577" i="2"/>
  <c r="H577" i="2"/>
  <c r="S576" i="2"/>
  <c r="R576" i="2"/>
  <c r="J576" i="2" s="1"/>
  <c r="O576" i="2"/>
  <c r="I576" i="2" s="1"/>
  <c r="H576" i="2"/>
  <c r="S575" i="2"/>
  <c r="O575" i="2" s="1"/>
  <c r="I575" i="2" s="1"/>
  <c r="R575" i="2"/>
  <c r="J575" i="2" s="1"/>
  <c r="H575" i="2"/>
  <c r="S574" i="2"/>
  <c r="R574" i="2" s="1"/>
  <c r="J574" i="2" s="1"/>
  <c r="O574" i="2"/>
  <c r="I574" i="2" s="1"/>
  <c r="H574" i="2"/>
  <c r="S573" i="2"/>
  <c r="O573" i="2" s="1"/>
  <c r="R573" i="2"/>
  <c r="J573" i="2" s="1"/>
  <c r="H573" i="2"/>
  <c r="O572" i="2"/>
  <c r="I572" i="2" s="1"/>
  <c r="H572" i="2"/>
  <c r="H571" i="2"/>
  <c r="J570" i="2"/>
  <c r="I570" i="2"/>
  <c r="H570" i="2"/>
  <c r="J569" i="2"/>
  <c r="I569" i="2"/>
  <c r="H569" i="2"/>
  <c r="J568" i="2"/>
  <c r="I568" i="2"/>
  <c r="H568" i="2"/>
  <c r="J567" i="2"/>
  <c r="I567" i="2"/>
  <c r="H567" i="2"/>
  <c r="J566" i="2"/>
  <c r="I566" i="2"/>
  <c r="H566" i="2"/>
  <c r="S565" i="2"/>
  <c r="H565" i="2"/>
  <c r="S564" i="2"/>
  <c r="R564" i="2" s="1"/>
  <c r="J564" i="2" s="1"/>
  <c r="H564" i="2"/>
  <c r="S563" i="2"/>
  <c r="R563" i="2"/>
  <c r="J563" i="2" s="1"/>
  <c r="O563" i="2"/>
  <c r="I563" i="2"/>
  <c r="H563" i="2"/>
  <c r="S562" i="2"/>
  <c r="R562" i="2" s="1"/>
  <c r="H562" i="2"/>
  <c r="H561" i="2"/>
  <c r="H560" i="2"/>
  <c r="J559" i="2"/>
  <c r="I559" i="2"/>
  <c r="H559" i="2"/>
  <c r="J558" i="2"/>
  <c r="I558" i="2"/>
  <c r="H558" i="2"/>
  <c r="J557" i="2"/>
  <c r="I557" i="2"/>
  <c r="H557" i="2"/>
  <c r="J556" i="2"/>
  <c r="I556" i="2"/>
  <c r="H556" i="2"/>
  <c r="J555" i="2"/>
  <c r="I555" i="2"/>
  <c r="H555" i="2"/>
  <c r="S554" i="2"/>
  <c r="O554" i="2" s="1"/>
  <c r="I554" i="2" s="1"/>
  <c r="R554" i="2"/>
  <c r="J554" i="2" s="1"/>
  <c r="H554" i="2"/>
  <c r="S553" i="2"/>
  <c r="R553" i="2"/>
  <c r="J553" i="2" s="1"/>
  <c r="O553" i="2"/>
  <c r="I553" i="2" s="1"/>
  <c r="H553" i="2"/>
  <c r="S552" i="2"/>
  <c r="O552" i="2" s="1"/>
  <c r="I552" i="2" s="1"/>
  <c r="H552" i="2"/>
  <c r="S551" i="2"/>
  <c r="R551" i="2" s="1"/>
  <c r="J551" i="2" s="1"/>
  <c r="O551" i="2"/>
  <c r="H551" i="2"/>
  <c r="O550" i="2"/>
  <c r="I550" i="2" s="1"/>
  <c r="H550" i="2"/>
  <c r="H549" i="2"/>
  <c r="J548" i="2"/>
  <c r="I548" i="2"/>
  <c r="H548" i="2"/>
  <c r="J547" i="2"/>
  <c r="I547" i="2"/>
  <c r="H547" i="2"/>
  <c r="J546" i="2"/>
  <c r="I546" i="2"/>
  <c r="H546" i="2"/>
  <c r="J545" i="2"/>
  <c r="I545" i="2"/>
  <c r="H545" i="2"/>
  <c r="J544" i="2"/>
  <c r="I544" i="2"/>
  <c r="H544" i="2"/>
  <c r="S543" i="2"/>
  <c r="H543" i="2"/>
  <c r="S542" i="2"/>
  <c r="R542" i="2" s="1"/>
  <c r="J542" i="2" s="1"/>
  <c r="O542" i="2"/>
  <c r="I542" i="2" s="1"/>
  <c r="H542" i="2"/>
  <c r="S541" i="2"/>
  <c r="H541" i="2"/>
  <c r="S540" i="2"/>
  <c r="R540" i="2"/>
  <c r="O540" i="2"/>
  <c r="I540" i="2"/>
  <c r="H540" i="2"/>
  <c r="H539" i="2"/>
  <c r="H538" i="2"/>
  <c r="J537" i="2"/>
  <c r="I537" i="2"/>
  <c r="H537" i="2"/>
  <c r="J536" i="2"/>
  <c r="I536" i="2"/>
  <c r="H536" i="2"/>
  <c r="J535" i="2"/>
  <c r="I535" i="2"/>
  <c r="H535" i="2"/>
  <c r="J534" i="2"/>
  <c r="I534" i="2"/>
  <c r="H534" i="2"/>
  <c r="J533" i="2"/>
  <c r="I533" i="2"/>
  <c r="H533" i="2"/>
  <c r="S532" i="2"/>
  <c r="R532" i="2" s="1"/>
  <c r="J532" i="2" s="1"/>
  <c r="H532" i="2"/>
  <c r="S531" i="2"/>
  <c r="H531" i="2"/>
  <c r="S530" i="2"/>
  <c r="R530" i="2" s="1"/>
  <c r="H530" i="2"/>
  <c r="S529" i="2"/>
  <c r="R529" i="2"/>
  <c r="J529" i="2" s="1"/>
  <c r="O529" i="2"/>
  <c r="I529" i="2"/>
  <c r="H529" i="2"/>
  <c r="H528" i="2"/>
  <c r="H527" i="2"/>
  <c r="J526" i="2"/>
  <c r="I526" i="2"/>
  <c r="H526" i="2"/>
  <c r="J525" i="2"/>
  <c r="I525" i="2"/>
  <c r="H525" i="2"/>
  <c r="J524" i="2"/>
  <c r="I524" i="2"/>
  <c r="H524" i="2"/>
  <c r="J523" i="2"/>
  <c r="I523" i="2"/>
  <c r="H523" i="2"/>
  <c r="J522" i="2"/>
  <c r="I522" i="2"/>
  <c r="H522" i="2"/>
  <c r="S521" i="2"/>
  <c r="R521" i="2" s="1"/>
  <c r="J521" i="2" s="1"/>
  <c r="O521" i="2"/>
  <c r="I521" i="2" s="1"/>
  <c r="H521" i="2"/>
  <c r="S520" i="2"/>
  <c r="R520" i="2"/>
  <c r="J520" i="2" s="1"/>
  <c r="O520" i="2"/>
  <c r="I520" i="2"/>
  <c r="H520" i="2"/>
  <c r="S519" i="2"/>
  <c r="O519" i="2" s="1"/>
  <c r="I519" i="2" s="1"/>
  <c r="R519" i="2"/>
  <c r="J519" i="2" s="1"/>
  <c r="H519" i="2"/>
  <c r="S518" i="2"/>
  <c r="O518" i="2" s="1"/>
  <c r="R518" i="2"/>
  <c r="J518" i="2"/>
  <c r="H518" i="2"/>
  <c r="H517" i="2"/>
  <c r="H516" i="2"/>
  <c r="J515" i="2"/>
  <c r="I515" i="2"/>
  <c r="H515" i="2"/>
  <c r="J514" i="2"/>
  <c r="I514" i="2"/>
  <c r="H514" i="2"/>
  <c r="J513" i="2"/>
  <c r="I513" i="2"/>
  <c r="H513" i="2"/>
  <c r="J512" i="2"/>
  <c r="I512" i="2"/>
  <c r="H512" i="2"/>
  <c r="J511" i="2"/>
  <c r="I511" i="2"/>
  <c r="H511" i="2"/>
  <c r="S510" i="2"/>
  <c r="R510" i="2"/>
  <c r="J510" i="2" s="1"/>
  <c r="O510" i="2"/>
  <c r="I510" i="2"/>
  <c r="H510" i="2"/>
  <c r="S509" i="2"/>
  <c r="R509" i="2" s="1"/>
  <c r="J509" i="2" s="1"/>
  <c r="H509" i="2"/>
  <c r="S508" i="2"/>
  <c r="H508" i="2"/>
  <c r="S507" i="2"/>
  <c r="R507" i="2" s="1"/>
  <c r="O507" i="2"/>
  <c r="H507" i="2"/>
  <c r="H506" i="2"/>
  <c r="H505" i="2"/>
  <c r="J504" i="2"/>
  <c r="I504" i="2"/>
  <c r="H504" i="2"/>
  <c r="J503" i="2"/>
  <c r="I503" i="2"/>
  <c r="H503" i="2"/>
  <c r="J502" i="2"/>
  <c r="I502" i="2"/>
  <c r="H502" i="2"/>
  <c r="J501" i="2"/>
  <c r="I501" i="2"/>
  <c r="H501" i="2"/>
  <c r="J500" i="2"/>
  <c r="I500" i="2"/>
  <c r="H500" i="2"/>
  <c r="S499" i="2"/>
  <c r="O499" i="2" s="1"/>
  <c r="I499" i="2" s="1"/>
  <c r="R499" i="2"/>
  <c r="J499" i="2"/>
  <c r="H499" i="2"/>
  <c r="S498" i="2"/>
  <c r="R498" i="2" s="1"/>
  <c r="O498" i="2"/>
  <c r="I498" i="2" s="1"/>
  <c r="J498" i="2"/>
  <c r="H498" i="2"/>
  <c r="S497" i="2"/>
  <c r="R497" i="2"/>
  <c r="J497" i="2" s="1"/>
  <c r="O497" i="2"/>
  <c r="I497" i="2"/>
  <c r="H497" i="2"/>
  <c r="S496" i="2"/>
  <c r="O496" i="2" s="1"/>
  <c r="R496" i="2"/>
  <c r="H496" i="2"/>
  <c r="H495" i="2"/>
  <c r="H494" i="2"/>
  <c r="J493" i="2"/>
  <c r="I493" i="2"/>
  <c r="H493" i="2"/>
  <c r="J492" i="2"/>
  <c r="I492" i="2"/>
  <c r="H492" i="2"/>
  <c r="J491" i="2"/>
  <c r="I491" i="2"/>
  <c r="H491" i="2"/>
  <c r="J490" i="2"/>
  <c r="I490" i="2"/>
  <c r="H490" i="2"/>
  <c r="J489" i="2"/>
  <c r="I489" i="2"/>
  <c r="H489" i="2"/>
  <c r="S488" i="2"/>
  <c r="R488" i="2" s="1"/>
  <c r="J488" i="2" s="1"/>
  <c r="O488" i="2"/>
  <c r="I488" i="2" s="1"/>
  <c r="H488" i="2"/>
  <c r="S487" i="2"/>
  <c r="R487" i="2"/>
  <c r="J487" i="2" s="1"/>
  <c r="O487" i="2"/>
  <c r="I487" i="2"/>
  <c r="H487" i="2"/>
  <c r="S486" i="2"/>
  <c r="R486" i="2" s="1"/>
  <c r="J486" i="2" s="1"/>
  <c r="H486" i="2"/>
  <c r="S485" i="2"/>
  <c r="H485" i="2"/>
  <c r="H484" i="2"/>
  <c r="H483" i="2"/>
  <c r="J482" i="2"/>
  <c r="I482" i="2"/>
  <c r="H482" i="2"/>
  <c r="J481" i="2"/>
  <c r="I481" i="2"/>
  <c r="H481" i="2"/>
  <c r="J480" i="2"/>
  <c r="I480" i="2"/>
  <c r="H480" i="2"/>
  <c r="J479" i="2"/>
  <c r="I479" i="2"/>
  <c r="H479" i="2"/>
  <c r="J478" i="2"/>
  <c r="I478" i="2"/>
  <c r="H478" i="2"/>
  <c r="S477" i="2"/>
  <c r="O477" i="2" s="1"/>
  <c r="I477" i="2" s="1"/>
  <c r="R477" i="2"/>
  <c r="J477" i="2" s="1"/>
  <c r="H477" i="2"/>
  <c r="S476" i="2"/>
  <c r="O476" i="2" s="1"/>
  <c r="R476" i="2"/>
  <c r="J476" i="2"/>
  <c r="H476" i="2"/>
  <c r="S475" i="2"/>
  <c r="R475" i="2" s="1"/>
  <c r="O475" i="2"/>
  <c r="I475" i="2" s="1"/>
  <c r="J475" i="2"/>
  <c r="H475" i="2"/>
  <c r="S474" i="2"/>
  <c r="R474" i="2"/>
  <c r="J474" i="2" s="1"/>
  <c r="O474" i="2"/>
  <c r="I474" i="2"/>
  <c r="H474" i="2"/>
  <c r="O473" i="2"/>
  <c r="I473" i="2" s="1"/>
  <c r="H473" i="2"/>
  <c r="H472" i="2"/>
  <c r="J471" i="2"/>
  <c r="I471" i="2"/>
  <c r="H471" i="2"/>
  <c r="J470" i="2"/>
  <c r="I470" i="2"/>
  <c r="H470" i="2"/>
  <c r="J469" i="2"/>
  <c r="I469" i="2"/>
  <c r="H469" i="2"/>
  <c r="J468" i="2"/>
  <c r="I468" i="2"/>
  <c r="H468" i="2"/>
  <c r="J467" i="2"/>
  <c r="I467" i="2"/>
  <c r="H467" i="2"/>
  <c r="S466" i="2"/>
  <c r="H466" i="2"/>
  <c r="S465" i="2"/>
  <c r="R465" i="2" s="1"/>
  <c r="J465" i="2" s="1"/>
  <c r="H465" i="2"/>
  <c r="S464" i="2"/>
  <c r="R464" i="2"/>
  <c r="J464" i="2" s="1"/>
  <c r="O464" i="2"/>
  <c r="I464" i="2" s="1"/>
  <c r="H464" i="2"/>
  <c r="S463" i="2"/>
  <c r="R463" i="2" s="1"/>
  <c r="H463" i="2"/>
  <c r="H462" i="2"/>
  <c r="H461" i="2"/>
  <c r="J460" i="2"/>
  <c r="I460" i="2"/>
  <c r="H460" i="2"/>
  <c r="J459" i="2"/>
  <c r="I459" i="2"/>
  <c r="H459" i="2"/>
  <c r="J458" i="2"/>
  <c r="I458" i="2"/>
  <c r="H458" i="2"/>
  <c r="J457" i="2"/>
  <c r="I457" i="2"/>
  <c r="H457" i="2"/>
  <c r="J456" i="2"/>
  <c r="I456" i="2"/>
  <c r="H456" i="2"/>
  <c r="S455" i="2"/>
  <c r="R455" i="2"/>
  <c r="J455" i="2" s="1"/>
  <c r="O455" i="2"/>
  <c r="I455" i="2"/>
  <c r="H455" i="2"/>
  <c r="S454" i="2"/>
  <c r="O454" i="2" s="1"/>
  <c r="I454" i="2" s="1"/>
  <c r="R454" i="2"/>
  <c r="J454" i="2" s="1"/>
  <c r="H454" i="2"/>
  <c r="S453" i="2"/>
  <c r="O453" i="2" s="1"/>
  <c r="I453" i="2" s="1"/>
  <c r="R453" i="2"/>
  <c r="J453" i="2" s="1"/>
  <c r="H453" i="2"/>
  <c r="S452" i="2"/>
  <c r="R452" i="2" s="1"/>
  <c r="O452" i="2"/>
  <c r="O451" i="2" s="1"/>
  <c r="I451" i="2" s="1"/>
  <c r="J452" i="2"/>
  <c r="H452" i="2"/>
  <c r="H451" i="2"/>
  <c r="H450" i="2"/>
  <c r="J449" i="2"/>
  <c r="I449" i="2"/>
  <c r="H449" i="2"/>
  <c r="J448" i="2"/>
  <c r="I448" i="2"/>
  <c r="H448" i="2"/>
  <c r="J447" i="2"/>
  <c r="I447" i="2"/>
  <c r="H447" i="2"/>
  <c r="J446" i="2"/>
  <c r="I446" i="2"/>
  <c r="H446" i="2"/>
  <c r="J445" i="2"/>
  <c r="I445" i="2"/>
  <c r="H445" i="2"/>
  <c r="S444" i="2"/>
  <c r="R444" i="2" s="1"/>
  <c r="J444" i="2" s="1"/>
  <c r="H444" i="2"/>
  <c r="S443" i="2"/>
  <c r="H443" i="2"/>
  <c r="S442" i="2"/>
  <c r="R442" i="2" s="1"/>
  <c r="J442" i="2" s="1"/>
  <c r="O442" i="2"/>
  <c r="I442" i="2" s="1"/>
  <c r="H442" i="2"/>
  <c r="S441" i="2"/>
  <c r="R441" i="2"/>
  <c r="O441" i="2"/>
  <c r="I441" i="2"/>
  <c r="H441" i="2"/>
  <c r="H440" i="2"/>
  <c r="H439" i="2"/>
  <c r="J438" i="2"/>
  <c r="I438" i="2"/>
  <c r="H438" i="2"/>
  <c r="J437" i="2"/>
  <c r="I437" i="2"/>
  <c r="H437" i="2"/>
  <c r="J436" i="2"/>
  <c r="I436" i="2"/>
  <c r="H436" i="2"/>
  <c r="J435" i="2"/>
  <c r="I435" i="2"/>
  <c r="H435" i="2"/>
  <c r="J434" i="2"/>
  <c r="I434" i="2"/>
  <c r="H434" i="2"/>
  <c r="S433" i="2"/>
  <c r="R433" i="2" s="1"/>
  <c r="O433" i="2"/>
  <c r="I433" i="2" s="1"/>
  <c r="J433" i="2"/>
  <c r="H433" i="2"/>
  <c r="S432" i="2"/>
  <c r="R432" i="2"/>
  <c r="J432" i="2" s="1"/>
  <c r="O432" i="2"/>
  <c r="I432" i="2"/>
  <c r="H432" i="2"/>
  <c r="S431" i="2"/>
  <c r="R431" i="2"/>
  <c r="J431" i="2" s="1"/>
  <c r="O431" i="2"/>
  <c r="I431" i="2"/>
  <c r="H431" i="2"/>
  <c r="S430" i="2"/>
  <c r="O430" i="2" s="1"/>
  <c r="R430" i="2"/>
  <c r="J430" i="2" s="1"/>
  <c r="H430" i="2"/>
  <c r="H429" i="2"/>
  <c r="R428" i="2"/>
  <c r="J428" i="2" s="1"/>
  <c r="H428" i="2"/>
  <c r="J427" i="2"/>
  <c r="I427" i="2"/>
  <c r="H427" i="2"/>
  <c r="J426" i="2"/>
  <c r="I426" i="2"/>
  <c r="H426" i="2"/>
  <c r="J425" i="2"/>
  <c r="I425" i="2"/>
  <c r="H425" i="2"/>
  <c r="J424" i="2"/>
  <c r="I424" i="2"/>
  <c r="H424" i="2"/>
  <c r="J423" i="2"/>
  <c r="I423" i="2"/>
  <c r="H423" i="2"/>
  <c r="S422" i="2"/>
  <c r="R422" i="2"/>
  <c r="J422" i="2" s="1"/>
  <c r="O422" i="2"/>
  <c r="I422" i="2" s="1"/>
  <c r="H422" i="2"/>
  <c r="S421" i="2"/>
  <c r="R421" i="2" s="1"/>
  <c r="J421" i="2" s="1"/>
  <c r="H421" i="2"/>
  <c r="S420" i="2"/>
  <c r="H420" i="2"/>
  <c r="S419" i="2"/>
  <c r="R419" i="2" s="1"/>
  <c r="H419" i="2"/>
  <c r="H418" i="2"/>
  <c r="H417" i="2"/>
  <c r="J416" i="2"/>
  <c r="I416" i="2"/>
  <c r="H416" i="2"/>
  <c r="J415" i="2"/>
  <c r="I415" i="2"/>
  <c r="H415" i="2"/>
  <c r="J414" i="2"/>
  <c r="I414" i="2"/>
  <c r="H414" i="2"/>
  <c r="J413" i="2"/>
  <c r="I413" i="2"/>
  <c r="H413" i="2"/>
  <c r="J412" i="2"/>
  <c r="I412" i="2"/>
  <c r="H412" i="2"/>
  <c r="S411" i="2"/>
  <c r="O411" i="2" s="1"/>
  <c r="R411" i="2"/>
  <c r="J411" i="2" s="1"/>
  <c r="H411" i="2"/>
  <c r="S410" i="2"/>
  <c r="R410" i="2" s="1"/>
  <c r="O410" i="2"/>
  <c r="J410" i="2"/>
  <c r="H410" i="2"/>
  <c r="S409" i="2"/>
  <c r="R409" i="2"/>
  <c r="J409" i="2" s="1"/>
  <c r="O409" i="2"/>
  <c r="I409" i="2"/>
  <c r="H409" i="2"/>
  <c r="S408" i="2"/>
  <c r="R408" i="2"/>
  <c r="O408" i="2"/>
  <c r="I408" i="2"/>
  <c r="H408" i="2"/>
  <c r="H407" i="2"/>
  <c r="H406" i="2"/>
  <c r="J405" i="2"/>
  <c r="I405" i="2"/>
  <c r="H405" i="2"/>
  <c r="J404" i="2"/>
  <c r="I404" i="2"/>
  <c r="H404" i="2"/>
  <c r="J403" i="2"/>
  <c r="I403" i="2"/>
  <c r="H403" i="2"/>
  <c r="J402" i="2"/>
  <c r="I402" i="2"/>
  <c r="H402" i="2"/>
  <c r="J401" i="2"/>
  <c r="I401" i="2"/>
  <c r="H401" i="2"/>
  <c r="S400" i="2"/>
  <c r="R400" i="2" s="1"/>
  <c r="J400" i="2" s="1"/>
  <c r="O400" i="2"/>
  <c r="I400" i="2" s="1"/>
  <c r="H400" i="2"/>
  <c r="S399" i="2"/>
  <c r="R399" i="2"/>
  <c r="J399" i="2" s="1"/>
  <c r="O399" i="2"/>
  <c r="I399" i="2"/>
  <c r="H399" i="2"/>
  <c r="S398" i="2"/>
  <c r="R398" i="2" s="1"/>
  <c r="J398" i="2" s="1"/>
  <c r="H398" i="2"/>
  <c r="S397" i="2"/>
  <c r="H397" i="2"/>
  <c r="H396" i="2"/>
  <c r="H395" i="2"/>
  <c r="J394" i="2"/>
  <c r="I394" i="2"/>
  <c r="H394" i="2"/>
  <c r="J393" i="2"/>
  <c r="I393" i="2"/>
  <c r="H393" i="2"/>
  <c r="J392" i="2"/>
  <c r="I392" i="2"/>
  <c r="H392" i="2"/>
  <c r="J391" i="2"/>
  <c r="I391" i="2"/>
  <c r="H391" i="2"/>
  <c r="J390" i="2"/>
  <c r="I390" i="2"/>
  <c r="H390" i="2"/>
  <c r="S389" i="2"/>
  <c r="R389" i="2"/>
  <c r="J389" i="2" s="1"/>
  <c r="O389" i="2"/>
  <c r="I389" i="2" s="1"/>
  <c r="H389" i="2"/>
  <c r="S388" i="2"/>
  <c r="O388" i="2" s="1"/>
  <c r="I388" i="2" s="1"/>
  <c r="R388" i="2"/>
  <c r="J388" i="2" s="1"/>
  <c r="H388" i="2"/>
  <c r="S387" i="2"/>
  <c r="R387" i="2"/>
  <c r="O387" i="2"/>
  <c r="I387" i="2" s="1"/>
  <c r="J387" i="2"/>
  <c r="H387" i="2"/>
  <c r="S386" i="2"/>
  <c r="R386" i="2" s="1"/>
  <c r="H386" i="2"/>
  <c r="H385" i="2"/>
  <c r="H384" i="2"/>
  <c r="J383" i="2"/>
  <c r="I383" i="2"/>
  <c r="H383" i="2"/>
  <c r="J382" i="2"/>
  <c r="I382" i="2"/>
  <c r="H382" i="2"/>
  <c r="J381" i="2"/>
  <c r="I381" i="2"/>
  <c r="H381" i="2"/>
  <c r="J380" i="2"/>
  <c r="I380" i="2"/>
  <c r="H380" i="2"/>
  <c r="J379" i="2"/>
  <c r="I379" i="2"/>
  <c r="H379" i="2"/>
  <c r="S378" i="2"/>
  <c r="H378" i="2"/>
  <c r="S377" i="2"/>
  <c r="R377" i="2" s="1"/>
  <c r="J377" i="2" s="1"/>
  <c r="O377" i="2"/>
  <c r="I377" i="2" s="1"/>
  <c r="H377" i="2"/>
  <c r="S376" i="2"/>
  <c r="R376" i="2"/>
  <c r="J376" i="2" s="1"/>
  <c r="O376" i="2"/>
  <c r="I376" i="2"/>
  <c r="H376" i="2"/>
  <c r="S375" i="2"/>
  <c r="R375" i="2" s="1"/>
  <c r="H375" i="2"/>
  <c r="H374" i="2"/>
  <c r="H373" i="2"/>
  <c r="J372" i="2"/>
  <c r="I372" i="2"/>
  <c r="H372" i="2"/>
  <c r="J371" i="2"/>
  <c r="I371" i="2"/>
  <c r="H371" i="2"/>
  <c r="J370" i="2"/>
  <c r="I370" i="2"/>
  <c r="H370" i="2"/>
  <c r="J369" i="2"/>
  <c r="I369" i="2"/>
  <c r="H369" i="2"/>
  <c r="J368" i="2"/>
  <c r="I368" i="2"/>
  <c r="H368" i="2"/>
  <c r="S367" i="2"/>
  <c r="R367" i="2"/>
  <c r="J367" i="2" s="1"/>
  <c r="O367" i="2"/>
  <c r="I367" i="2" s="1"/>
  <c r="H367" i="2"/>
  <c r="S366" i="2"/>
  <c r="O366" i="2" s="1"/>
  <c r="I366" i="2" s="1"/>
  <c r="R366" i="2"/>
  <c r="J366" i="2" s="1"/>
  <c r="H366" i="2"/>
  <c r="S365" i="2"/>
  <c r="R365" i="2"/>
  <c r="O365" i="2"/>
  <c r="I365" i="2" s="1"/>
  <c r="J365" i="2"/>
  <c r="H365" i="2"/>
  <c r="S364" i="2"/>
  <c r="R364" i="2" s="1"/>
  <c r="J364" i="2"/>
  <c r="H364" i="2"/>
  <c r="H363" i="2"/>
  <c r="H362" i="2"/>
  <c r="J361" i="2"/>
  <c r="I361" i="2"/>
  <c r="H361" i="2"/>
  <c r="J360" i="2"/>
  <c r="I360" i="2"/>
  <c r="H360" i="2"/>
  <c r="J359" i="2"/>
  <c r="I359" i="2"/>
  <c r="H359" i="2"/>
  <c r="J358" i="2"/>
  <c r="I358" i="2"/>
  <c r="H358" i="2"/>
  <c r="J357" i="2"/>
  <c r="I357" i="2"/>
  <c r="H357" i="2"/>
  <c r="S356" i="2"/>
  <c r="O356" i="2" s="1"/>
  <c r="I356" i="2" s="1"/>
  <c r="R356" i="2"/>
  <c r="J356" i="2" s="1"/>
  <c r="H356" i="2"/>
  <c r="S355" i="2"/>
  <c r="H355" i="2"/>
  <c r="S354" i="2"/>
  <c r="R354" i="2" s="1"/>
  <c r="J354" i="2" s="1"/>
  <c r="O354" i="2"/>
  <c r="I354" i="2" s="1"/>
  <c r="H354" i="2"/>
  <c r="S353" i="2"/>
  <c r="R353" i="2" s="1"/>
  <c r="O353" i="2"/>
  <c r="I353" i="2"/>
  <c r="H353" i="2"/>
  <c r="H352" i="2"/>
  <c r="H351" i="2"/>
  <c r="J350" i="2"/>
  <c r="I350" i="2"/>
  <c r="H350" i="2"/>
  <c r="J349" i="2"/>
  <c r="I349" i="2"/>
  <c r="H349" i="2"/>
  <c r="J348" i="2"/>
  <c r="I348" i="2"/>
  <c r="H348" i="2"/>
  <c r="J347" i="2"/>
  <c r="I347" i="2"/>
  <c r="H347" i="2"/>
  <c r="J346" i="2"/>
  <c r="I346" i="2"/>
  <c r="H346" i="2"/>
  <c r="S345" i="2"/>
  <c r="R345" i="2" s="1"/>
  <c r="J345" i="2"/>
  <c r="H345" i="2"/>
  <c r="S344" i="2"/>
  <c r="R344" i="2"/>
  <c r="J344" i="2" s="1"/>
  <c r="O344" i="2"/>
  <c r="I344" i="2" s="1"/>
  <c r="H344" i="2"/>
  <c r="S343" i="2"/>
  <c r="R343" i="2"/>
  <c r="J343" i="2" s="1"/>
  <c r="O343" i="2"/>
  <c r="I343" i="2"/>
  <c r="H343" i="2"/>
  <c r="S342" i="2"/>
  <c r="O342" i="2" s="1"/>
  <c r="R342" i="2"/>
  <c r="R341" i="2" s="1"/>
  <c r="J341" i="2" s="1"/>
  <c r="J342" i="2"/>
  <c r="H342" i="2"/>
  <c r="H341" i="2"/>
  <c r="H340" i="2"/>
  <c r="J339" i="2"/>
  <c r="I339" i="2"/>
  <c r="H339" i="2"/>
  <c r="J338" i="2"/>
  <c r="I338" i="2"/>
  <c r="H338" i="2"/>
  <c r="J337" i="2"/>
  <c r="I337" i="2"/>
  <c r="H337" i="2"/>
  <c r="J336" i="2"/>
  <c r="I336" i="2"/>
  <c r="H336" i="2"/>
  <c r="J335" i="2"/>
  <c r="I335" i="2"/>
  <c r="H335" i="2"/>
  <c r="S334" i="2"/>
  <c r="R334" i="2"/>
  <c r="J334" i="2" s="1"/>
  <c r="O334" i="2"/>
  <c r="I334" i="2"/>
  <c r="H334" i="2"/>
  <c r="S333" i="2"/>
  <c r="O333" i="2" s="1"/>
  <c r="I333" i="2" s="1"/>
  <c r="R333" i="2"/>
  <c r="J333" i="2" s="1"/>
  <c r="H333" i="2"/>
  <c r="S332" i="2"/>
  <c r="H332" i="2"/>
  <c r="S331" i="2"/>
  <c r="H331" i="2"/>
  <c r="H330" i="2"/>
  <c r="H329" i="2"/>
  <c r="J328" i="2"/>
  <c r="I328" i="2"/>
  <c r="H328" i="2"/>
  <c r="J327" i="2"/>
  <c r="I327" i="2"/>
  <c r="H327" i="2"/>
  <c r="J326" i="2"/>
  <c r="I326" i="2"/>
  <c r="H326" i="2"/>
  <c r="J325" i="2"/>
  <c r="I325" i="2"/>
  <c r="H325" i="2"/>
  <c r="J324" i="2"/>
  <c r="I324" i="2"/>
  <c r="H324" i="2"/>
  <c r="S323" i="2"/>
  <c r="R323" i="2"/>
  <c r="O323" i="2"/>
  <c r="I323" i="2" s="1"/>
  <c r="J323" i="2"/>
  <c r="H323" i="2"/>
  <c r="S322" i="2"/>
  <c r="R322" i="2" s="1"/>
  <c r="J322" i="2"/>
  <c r="H322" i="2"/>
  <c r="S321" i="2"/>
  <c r="R321" i="2"/>
  <c r="J321" i="2" s="1"/>
  <c r="O321" i="2"/>
  <c r="I321" i="2" s="1"/>
  <c r="H321" i="2"/>
  <c r="S320" i="2"/>
  <c r="O320" i="2" s="1"/>
  <c r="R320" i="2"/>
  <c r="H320" i="2"/>
  <c r="H319" i="2"/>
  <c r="H318" i="2"/>
  <c r="J317" i="2"/>
  <c r="I317" i="2"/>
  <c r="H317" i="2"/>
  <c r="J316" i="2"/>
  <c r="I316" i="2"/>
  <c r="H316" i="2"/>
  <c r="J315" i="2"/>
  <c r="I315" i="2"/>
  <c r="H315" i="2"/>
  <c r="J314" i="2"/>
  <c r="I314" i="2"/>
  <c r="H314" i="2"/>
  <c r="J313" i="2"/>
  <c r="I313" i="2"/>
  <c r="H313" i="2"/>
  <c r="S312" i="2"/>
  <c r="R312" i="2" s="1"/>
  <c r="J312" i="2" s="1"/>
  <c r="O312" i="2"/>
  <c r="I312" i="2" s="1"/>
  <c r="H312" i="2"/>
  <c r="S311" i="2"/>
  <c r="R311" i="2" s="1"/>
  <c r="J311" i="2" s="1"/>
  <c r="O311" i="2"/>
  <c r="I311" i="2" s="1"/>
  <c r="H311" i="2"/>
  <c r="S310" i="2"/>
  <c r="O310" i="2" s="1"/>
  <c r="R310" i="2"/>
  <c r="J310" i="2" s="1"/>
  <c r="I310" i="2"/>
  <c r="H310" i="2"/>
  <c r="S309" i="2"/>
  <c r="H309" i="2"/>
  <c r="H308" i="2"/>
  <c r="H307" i="2"/>
  <c r="J306" i="2"/>
  <c r="I306" i="2"/>
  <c r="H306" i="2"/>
  <c r="J305" i="2"/>
  <c r="I305" i="2"/>
  <c r="H305" i="2"/>
  <c r="J304" i="2"/>
  <c r="I304" i="2"/>
  <c r="H304" i="2"/>
  <c r="J303" i="2"/>
  <c r="I303" i="2"/>
  <c r="H303" i="2"/>
  <c r="J302" i="2"/>
  <c r="I302" i="2"/>
  <c r="H302" i="2"/>
  <c r="S301" i="2"/>
  <c r="O301" i="2" s="1"/>
  <c r="I301" i="2" s="1"/>
  <c r="R301" i="2"/>
  <c r="J301" i="2" s="1"/>
  <c r="H301" i="2"/>
  <c r="S300" i="2"/>
  <c r="R300" i="2"/>
  <c r="O300" i="2"/>
  <c r="I300" i="2" s="1"/>
  <c r="J300" i="2"/>
  <c r="H300" i="2"/>
  <c r="S299" i="2"/>
  <c r="R299" i="2" s="1"/>
  <c r="J299" i="2" s="1"/>
  <c r="H299" i="2"/>
  <c r="S298" i="2"/>
  <c r="R298" i="2"/>
  <c r="J298" i="2" s="1"/>
  <c r="O298" i="2"/>
  <c r="I298" i="2" s="1"/>
  <c r="H298" i="2"/>
  <c r="H297" i="2"/>
  <c r="H296" i="2"/>
  <c r="J295" i="2"/>
  <c r="I295" i="2"/>
  <c r="H295" i="2"/>
  <c r="J294" i="2"/>
  <c r="I294" i="2"/>
  <c r="H294" i="2"/>
  <c r="J293" i="2"/>
  <c r="I293" i="2"/>
  <c r="H293" i="2"/>
  <c r="J292" i="2"/>
  <c r="I292" i="2"/>
  <c r="H292" i="2"/>
  <c r="J291" i="2"/>
  <c r="I291" i="2"/>
  <c r="H291" i="2"/>
  <c r="S290" i="2"/>
  <c r="H290" i="2"/>
  <c r="S289" i="2"/>
  <c r="R289" i="2" s="1"/>
  <c r="J289" i="2" s="1"/>
  <c r="O289" i="2"/>
  <c r="I289" i="2" s="1"/>
  <c r="H289" i="2"/>
  <c r="S288" i="2"/>
  <c r="R288" i="2"/>
  <c r="J288" i="2" s="1"/>
  <c r="O288" i="2"/>
  <c r="I288" i="2"/>
  <c r="H288" i="2"/>
  <c r="S287" i="2"/>
  <c r="R287" i="2" s="1"/>
  <c r="J287" i="2"/>
  <c r="H287" i="2"/>
  <c r="H286" i="2"/>
  <c r="H285" i="2"/>
  <c r="J284" i="2"/>
  <c r="I284" i="2"/>
  <c r="H284" i="2"/>
  <c r="J283" i="2"/>
  <c r="I283" i="2"/>
  <c r="H283" i="2"/>
  <c r="J282" i="2"/>
  <c r="I282" i="2"/>
  <c r="H282" i="2"/>
  <c r="J281" i="2"/>
  <c r="I281" i="2"/>
  <c r="H281" i="2"/>
  <c r="J280" i="2"/>
  <c r="I280" i="2"/>
  <c r="H280" i="2"/>
  <c r="S279" i="2"/>
  <c r="O279" i="2" s="1"/>
  <c r="I279" i="2" s="1"/>
  <c r="R279" i="2"/>
  <c r="J279" i="2" s="1"/>
  <c r="H279" i="2"/>
  <c r="S278" i="2"/>
  <c r="R278" i="2"/>
  <c r="O278" i="2"/>
  <c r="I278" i="2" s="1"/>
  <c r="J278" i="2"/>
  <c r="H278" i="2"/>
  <c r="S277" i="2"/>
  <c r="R277" i="2" s="1"/>
  <c r="R275" i="2" s="1"/>
  <c r="J275" i="2" s="1"/>
  <c r="H277" i="2"/>
  <c r="S276" i="2"/>
  <c r="R276" i="2"/>
  <c r="J276" i="2" s="1"/>
  <c r="O276" i="2"/>
  <c r="I276" i="2" s="1"/>
  <c r="H276" i="2"/>
  <c r="H275" i="2"/>
  <c r="H274" i="2"/>
  <c r="J273" i="2"/>
  <c r="I273" i="2"/>
  <c r="H273" i="2"/>
  <c r="J272" i="2"/>
  <c r="I272" i="2"/>
  <c r="H272" i="2"/>
  <c r="J271" i="2"/>
  <c r="I271" i="2"/>
  <c r="H271" i="2"/>
  <c r="J270" i="2"/>
  <c r="I270" i="2"/>
  <c r="H270" i="2"/>
  <c r="J269" i="2"/>
  <c r="I269" i="2"/>
  <c r="H269" i="2"/>
  <c r="S268" i="2"/>
  <c r="H268" i="2"/>
  <c r="S267" i="2"/>
  <c r="R267" i="2" s="1"/>
  <c r="J267" i="2" s="1"/>
  <c r="H267" i="2"/>
  <c r="S266" i="2"/>
  <c r="R266" i="2"/>
  <c r="O266" i="2"/>
  <c r="J266" i="2"/>
  <c r="I266" i="2"/>
  <c r="H266" i="2"/>
  <c r="S265" i="2"/>
  <c r="R265" i="2" s="1"/>
  <c r="H265" i="2"/>
  <c r="H264" i="2"/>
  <c r="H263" i="2"/>
  <c r="J262" i="2"/>
  <c r="I262" i="2"/>
  <c r="H262" i="2"/>
  <c r="J261" i="2"/>
  <c r="I261" i="2"/>
  <c r="H261" i="2"/>
  <c r="J260" i="2"/>
  <c r="I260" i="2"/>
  <c r="H260" i="2"/>
  <c r="J259" i="2"/>
  <c r="I259" i="2"/>
  <c r="H259" i="2"/>
  <c r="J258" i="2"/>
  <c r="I258" i="2"/>
  <c r="H258" i="2"/>
  <c r="S257" i="2"/>
  <c r="R257" i="2"/>
  <c r="J257" i="2" s="1"/>
  <c r="O257" i="2"/>
  <c r="I257" i="2" s="1"/>
  <c r="H257" i="2"/>
  <c r="S256" i="2"/>
  <c r="O256" i="2" s="1"/>
  <c r="I256" i="2" s="1"/>
  <c r="R256" i="2"/>
  <c r="J256" i="2" s="1"/>
  <c r="H256" i="2"/>
  <c r="S255" i="2"/>
  <c r="R255" i="2"/>
  <c r="O255" i="2"/>
  <c r="I255" i="2" s="1"/>
  <c r="J255" i="2"/>
  <c r="H255" i="2"/>
  <c r="S254" i="2"/>
  <c r="R254" i="2" s="1"/>
  <c r="R253" i="2" s="1"/>
  <c r="J253" i="2" s="1"/>
  <c r="H254" i="2"/>
  <c r="H253" i="2"/>
  <c r="H252" i="2"/>
  <c r="J251" i="2"/>
  <c r="I251" i="2"/>
  <c r="H251" i="2"/>
  <c r="J250" i="2"/>
  <c r="I250" i="2"/>
  <c r="H250" i="2"/>
  <c r="J249" i="2"/>
  <c r="I249" i="2"/>
  <c r="H249" i="2"/>
  <c r="J248" i="2"/>
  <c r="I248" i="2"/>
  <c r="H248" i="2"/>
  <c r="J247" i="2"/>
  <c r="I247" i="2"/>
  <c r="H247" i="2"/>
  <c r="S246" i="2"/>
  <c r="R246" i="2" s="1"/>
  <c r="J246" i="2" s="1"/>
  <c r="H246" i="2"/>
  <c r="S245" i="2"/>
  <c r="H245" i="2"/>
  <c r="S244" i="2"/>
  <c r="R244" i="2" s="1"/>
  <c r="J244" i="2" s="1"/>
  <c r="O244" i="2"/>
  <c r="I244" i="2" s="1"/>
  <c r="H244" i="2"/>
  <c r="S243" i="2"/>
  <c r="R243" i="2" s="1"/>
  <c r="O243" i="2"/>
  <c r="I243" i="2"/>
  <c r="H243" i="2"/>
  <c r="H242" i="2"/>
  <c r="H241" i="2"/>
  <c r="J240" i="2"/>
  <c r="I240" i="2"/>
  <c r="H240" i="2"/>
  <c r="J239" i="2"/>
  <c r="I239" i="2"/>
  <c r="H239" i="2"/>
  <c r="J238" i="2"/>
  <c r="I238" i="2"/>
  <c r="H238" i="2"/>
  <c r="J237" i="2"/>
  <c r="I237" i="2"/>
  <c r="H237" i="2"/>
  <c r="J236" i="2"/>
  <c r="I236" i="2"/>
  <c r="H236" i="2"/>
  <c r="S235" i="2"/>
  <c r="R235" i="2" s="1"/>
  <c r="J235" i="2" s="1"/>
  <c r="H235" i="2"/>
  <c r="S234" i="2"/>
  <c r="R234" i="2"/>
  <c r="J234" i="2" s="1"/>
  <c r="O234" i="2"/>
  <c r="I234" i="2" s="1"/>
  <c r="H234" i="2"/>
  <c r="S233" i="2"/>
  <c r="O233" i="2" s="1"/>
  <c r="I233" i="2" s="1"/>
  <c r="R233" i="2"/>
  <c r="J233" i="2" s="1"/>
  <c r="H233" i="2"/>
  <c r="S232" i="2"/>
  <c r="R232" i="2"/>
  <c r="O232" i="2"/>
  <c r="I232" i="2" s="1"/>
  <c r="H232" i="2"/>
  <c r="H231" i="2"/>
  <c r="H230" i="2"/>
  <c r="J229" i="2"/>
  <c r="I229" i="2"/>
  <c r="H229" i="2"/>
  <c r="J228" i="2"/>
  <c r="I228" i="2"/>
  <c r="H228" i="2"/>
  <c r="J227" i="2"/>
  <c r="I227" i="2"/>
  <c r="H227" i="2"/>
  <c r="J226" i="2"/>
  <c r="I226" i="2"/>
  <c r="H226" i="2"/>
  <c r="J225" i="2"/>
  <c r="I225" i="2"/>
  <c r="H225" i="2"/>
  <c r="S224" i="2"/>
  <c r="R224" i="2"/>
  <c r="O224" i="2"/>
  <c r="I224" i="2" s="1"/>
  <c r="J224" i="2"/>
  <c r="H224" i="2"/>
  <c r="S223" i="2"/>
  <c r="R223" i="2" s="1"/>
  <c r="J223" i="2" s="1"/>
  <c r="H223" i="2"/>
  <c r="S222" i="2"/>
  <c r="H222" i="2"/>
  <c r="S221" i="2"/>
  <c r="R221" i="2" s="1"/>
  <c r="H221" i="2"/>
  <c r="H220" i="2"/>
  <c r="H219" i="2"/>
  <c r="J218" i="2"/>
  <c r="I218" i="2"/>
  <c r="H218" i="2"/>
  <c r="J217" i="2"/>
  <c r="I217" i="2"/>
  <c r="H217" i="2"/>
  <c r="J216" i="2"/>
  <c r="I216" i="2"/>
  <c r="H216" i="2"/>
  <c r="J215" i="2"/>
  <c r="I215" i="2"/>
  <c r="H215" i="2"/>
  <c r="J214" i="2"/>
  <c r="I214" i="2"/>
  <c r="H214" i="2"/>
  <c r="S213" i="2"/>
  <c r="R213" i="2"/>
  <c r="J213" i="2" s="1"/>
  <c r="O213" i="2"/>
  <c r="I213" i="2" s="1"/>
  <c r="H213" i="2"/>
  <c r="S212" i="2"/>
  <c r="R212" i="2" s="1"/>
  <c r="J212" i="2"/>
  <c r="H212" i="2"/>
  <c r="S211" i="2"/>
  <c r="R211" i="2"/>
  <c r="J211" i="2" s="1"/>
  <c r="O211" i="2"/>
  <c r="I211" i="2" s="1"/>
  <c r="H211" i="2"/>
  <c r="S210" i="2"/>
  <c r="O210" i="2" s="1"/>
  <c r="R210" i="2"/>
  <c r="H210" i="2"/>
  <c r="H209" i="2"/>
  <c r="H208" i="2"/>
  <c r="J207" i="2"/>
  <c r="I207" i="2"/>
  <c r="H207" i="2"/>
  <c r="J206" i="2"/>
  <c r="I206" i="2"/>
  <c r="H206" i="2"/>
  <c r="J205" i="2"/>
  <c r="I205" i="2"/>
  <c r="H205" i="2"/>
  <c r="J204" i="2"/>
  <c r="I204" i="2"/>
  <c r="H204" i="2"/>
  <c r="J203" i="2"/>
  <c r="I203" i="2"/>
  <c r="H203" i="2"/>
  <c r="S202" i="2"/>
  <c r="R202" i="2" s="1"/>
  <c r="J202" i="2" s="1"/>
  <c r="H202" i="2"/>
  <c r="S201" i="2"/>
  <c r="R201" i="2" s="1"/>
  <c r="J201" i="2" s="1"/>
  <c r="O201" i="2"/>
  <c r="I201" i="2" s="1"/>
  <c r="H201" i="2"/>
  <c r="S200" i="2"/>
  <c r="R200" i="2" s="1"/>
  <c r="J200" i="2" s="1"/>
  <c r="H200" i="2"/>
  <c r="S199" i="2"/>
  <c r="H199" i="2"/>
  <c r="H198" i="2"/>
  <c r="H197" i="2"/>
  <c r="J196" i="2"/>
  <c r="I196" i="2"/>
  <c r="H196" i="2"/>
  <c r="J195" i="2"/>
  <c r="I195" i="2"/>
  <c r="H195" i="2"/>
  <c r="J194" i="2"/>
  <c r="I194" i="2"/>
  <c r="H194" i="2"/>
  <c r="J193" i="2"/>
  <c r="I193" i="2"/>
  <c r="H193" i="2"/>
  <c r="J192" i="2"/>
  <c r="I192" i="2"/>
  <c r="H192" i="2"/>
  <c r="S191" i="2"/>
  <c r="O191" i="2" s="1"/>
  <c r="I191" i="2" s="1"/>
  <c r="R191" i="2"/>
  <c r="J191" i="2" s="1"/>
  <c r="H191" i="2"/>
  <c r="S190" i="2"/>
  <c r="R190" i="2"/>
  <c r="O190" i="2"/>
  <c r="I190" i="2" s="1"/>
  <c r="J190" i="2"/>
  <c r="H190" i="2"/>
  <c r="S189" i="2"/>
  <c r="R189" i="2" s="1"/>
  <c r="J189" i="2" s="1"/>
  <c r="H189" i="2"/>
  <c r="S188" i="2"/>
  <c r="R188" i="2"/>
  <c r="J188" i="2" s="1"/>
  <c r="O188" i="2"/>
  <c r="I188" i="2" s="1"/>
  <c r="H188" i="2"/>
  <c r="H187" i="2"/>
  <c r="H186" i="2"/>
  <c r="J185" i="2"/>
  <c r="I185" i="2"/>
  <c r="H185" i="2"/>
  <c r="J184" i="2"/>
  <c r="I184" i="2"/>
  <c r="H184" i="2"/>
  <c r="J183" i="2"/>
  <c r="I183" i="2"/>
  <c r="H183" i="2"/>
  <c r="J182" i="2"/>
  <c r="I182" i="2"/>
  <c r="H182" i="2"/>
  <c r="J181" i="2"/>
  <c r="I181" i="2"/>
  <c r="H181" i="2"/>
  <c r="S180" i="2"/>
  <c r="H180" i="2"/>
  <c r="S179" i="2"/>
  <c r="R179" i="2" s="1"/>
  <c r="J179" i="2" s="1"/>
  <c r="H179" i="2"/>
  <c r="S178" i="2"/>
  <c r="R178" i="2"/>
  <c r="O178" i="2"/>
  <c r="J178" i="2"/>
  <c r="I178" i="2"/>
  <c r="H178" i="2"/>
  <c r="S177" i="2"/>
  <c r="R177" i="2" s="1"/>
  <c r="H177" i="2"/>
  <c r="H176" i="2"/>
  <c r="H175" i="2"/>
  <c r="J174" i="2"/>
  <c r="I174" i="2"/>
  <c r="H174" i="2"/>
  <c r="J173" i="2"/>
  <c r="I173" i="2"/>
  <c r="H173" i="2"/>
  <c r="J172" i="2"/>
  <c r="I172" i="2"/>
  <c r="H172" i="2"/>
  <c r="J171" i="2"/>
  <c r="I171" i="2"/>
  <c r="H171" i="2"/>
  <c r="J170" i="2"/>
  <c r="I170" i="2"/>
  <c r="H170" i="2"/>
  <c r="S169" i="2"/>
  <c r="R169" i="2"/>
  <c r="J169" i="2" s="1"/>
  <c r="O169" i="2"/>
  <c r="I169" i="2" s="1"/>
  <c r="H169" i="2"/>
  <c r="S168" i="2"/>
  <c r="O168" i="2" s="1"/>
  <c r="I168" i="2" s="1"/>
  <c r="R168" i="2"/>
  <c r="J168" i="2" s="1"/>
  <c r="H168" i="2"/>
  <c r="S167" i="2"/>
  <c r="R167" i="2"/>
  <c r="O167" i="2"/>
  <c r="I167" i="2" s="1"/>
  <c r="J167" i="2"/>
  <c r="H167" i="2"/>
  <c r="S166" i="2"/>
  <c r="R166" i="2" s="1"/>
  <c r="R165" i="2" s="1"/>
  <c r="J165" i="2" s="1"/>
  <c r="H166" i="2"/>
  <c r="H165" i="2"/>
  <c r="H164" i="2"/>
  <c r="J163" i="2"/>
  <c r="I163" i="2"/>
  <c r="H163" i="2"/>
  <c r="J162" i="2"/>
  <c r="I162" i="2"/>
  <c r="H162" i="2"/>
  <c r="J161" i="2"/>
  <c r="I161" i="2"/>
  <c r="H161" i="2"/>
  <c r="J160" i="2"/>
  <c r="I160" i="2"/>
  <c r="H160" i="2"/>
  <c r="J159" i="2"/>
  <c r="I159" i="2"/>
  <c r="H159" i="2"/>
  <c r="S158" i="2"/>
  <c r="R158" i="2" s="1"/>
  <c r="J158" i="2" s="1"/>
  <c r="H158" i="2"/>
  <c r="S157" i="2"/>
  <c r="H157" i="2"/>
  <c r="S156" i="2"/>
  <c r="R156" i="2" s="1"/>
  <c r="J156" i="2" s="1"/>
  <c r="O156" i="2"/>
  <c r="I156" i="2" s="1"/>
  <c r="H156" i="2"/>
  <c r="S155" i="2"/>
  <c r="R155" i="2" s="1"/>
  <c r="O155" i="2"/>
  <c r="I155" i="2"/>
  <c r="H155" i="2"/>
  <c r="H154" i="2"/>
  <c r="H153" i="2"/>
  <c r="J152" i="2"/>
  <c r="I152" i="2"/>
  <c r="H152" i="2"/>
  <c r="J151" i="2"/>
  <c r="I151" i="2"/>
  <c r="H151" i="2"/>
  <c r="J150" i="2"/>
  <c r="I150" i="2"/>
  <c r="H150" i="2"/>
  <c r="J149" i="2"/>
  <c r="I149" i="2"/>
  <c r="H149" i="2"/>
  <c r="J148" i="2"/>
  <c r="I148" i="2"/>
  <c r="H148" i="2"/>
  <c r="S147" i="2"/>
  <c r="R147" i="2" s="1"/>
  <c r="J147" i="2" s="1"/>
  <c r="H147" i="2"/>
  <c r="S146" i="2"/>
  <c r="R146" i="2"/>
  <c r="J146" i="2" s="1"/>
  <c r="O146" i="2"/>
  <c r="I146" i="2" s="1"/>
  <c r="H146" i="2"/>
  <c r="S145" i="2"/>
  <c r="O145" i="2" s="1"/>
  <c r="R145" i="2"/>
  <c r="J145" i="2" s="1"/>
  <c r="H145" i="2"/>
  <c r="S144" i="2"/>
  <c r="R144" i="2"/>
  <c r="O144" i="2"/>
  <c r="I144" i="2" s="1"/>
  <c r="H144" i="2"/>
  <c r="H143" i="2"/>
  <c r="H142" i="2"/>
  <c r="J141" i="2"/>
  <c r="I141" i="2"/>
  <c r="H141" i="2"/>
  <c r="J140" i="2"/>
  <c r="I140" i="2"/>
  <c r="H140" i="2"/>
  <c r="J139" i="2"/>
  <c r="I139" i="2"/>
  <c r="H139" i="2"/>
  <c r="J138" i="2"/>
  <c r="I138" i="2"/>
  <c r="H138" i="2"/>
  <c r="J137" i="2"/>
  <c r="I137" i="2"/>
  <c r="H137" i="2"/>
  <c r="S136" i="2"/>
  <c r="R136" i="2" s="1"/>
  <c r="J136" i="2" s="1"/>
  <c r="O136" i="2"/>
  <c r="I136" i="2"/>
  <c r="H136" i="2"/>
  <c r="S135" i="2"/>
  <c r="R135" i="2" s="1"/>
  <c r="J135" i="2" s="1"/>
  <c r="H135" i="2"/>
  <c r="S134" i="2"/>
  <c r="H134" i="2"/>
  <c r="S133" i="2"/>
  <c r="R133" i="2" s="1"/>
  <c r="O133" i="2"/>
  <c r="H133" i="2"/>
  <c r="H132" i="2"/>
  <c r="H131" i="2"/>
  <c r="J130" i="2"/>
  <c r="I130" i="2"/>
  <c r="H130" i="2"/>
  <c r="J129" i="2"/>
  <c r="I129" i="2"/>
  <c r="H129" i="2"/>
  <c r="J128" i="2"/>
  <c r="I128" i="2"/>
  <c r="H128" i="2"/>
  <c r="J127" i="2"/>
  <c r="I127" i="2"/>
  <c r="H127" i="2"/>
  <c r="J126" i="2"/>
  <c r="I126" i="2"/>
  <c r="H126" i="2"/>
  <c r="S125" i="2"/>
  <c r="O125" i="2" s="1"/>
  <c r="R125" i="2"/>
  <c r="J125" i="2"/>
  <c r="H125" i="2"/>
  <c r="S124" i="2"/>
  <c r="R124" i="2"/>
  <c r="O124" i="2"/>
  <c r="I124" i="2" s="1"/>
  <c r="J124" i="2"/>
  <c r="H124" i="2"/>
  <c r="S123" i="2"/>
  <c r="R123" i="2"/>
  <c r="J123" i="2" s="1"/>
  <c r="O123" i="2"/>
  <c r="I123" i="2"/>
  <c r="H123" i="2"/>
  <c r="S122" i="2"/>
  <c r="R122" i="2"/>
  <c r="O122" i="2"/>
  <c r="I122" i="2" s="1"/>
  <c r="H122" i="2"/>
  <c r="O121" i="2"/>
  <c r="I121" i="2" s="1"/>
  <c r="H121" i="2"/>
  <c r="H120" i="2"/>
  <c r="J119" i="2"/>
  <c r="I119" i="2"/>
  <c r="H119" i="2"/>
  <c r="J118" i="2"/>
  <c r="I118" i="2"/>
  <c r="H118" i="2"/>
  <c r="J117" i="2"/>
  <c r="I117" i="2"/>
  <c r="H117" i="2"/>
  <c r="J116" i="2"/>
  <c r="I116" i="2"/>
  <c r="H116" i="2"/>
  <c r="J115" i="2"/>
  <c r="I115" i="2"/>
  <c r="H115" i="2"/>
  <c r="S114" i="2"/>
  <c r="R114" i="2" s="1"/>
  <c r="J114" i="2" s="1"/>
  <c r="H114" i="2"/>
  <c r="S113" i="2"/>
  <c r="R113" i="2"/>
  <c r="J113" i="2" s="1"/>
  <c r="O113" i="2"/>
  <c r="I113" i="2" s="1"/>
  <c r="H113" i="2"/>
  <c r="S112" i="2"/>
  <c r="R112" i="2" s="1"/>
  <c r="J112" i="2" s="1"/>
  <c r="H112" i="2"/>
  <c r="S111" i="2"/>
  <c r="H111" i="2"/>
  <c r="H110" i="2"/>
  <c r="H109" i="2"/>
  <c r="J108" i="2"/>
  <c r="I108" i="2"/>
  <c r="H108" i="2"/>
  <c r="J107" i="2"/>
  <c r="I107" i="2"/>
  <c r="H107" i="2"/>
  <c r="J106" i="2"/>
  <c r="I106" i="2"/>
  <c r="H106" i="2"/>
  <c r="J105" i="2"/>
  <c r="I105" i="2"/>
  <c r="H105" i="2"/>
  <c r="J104" i="2"/>
  <c r="I104" i="2"/>
  <c r="H104" i="2"/>
  <c r="S103" i="2"/>
  <c r="R103" i="2"/>
  <c r="J103" i="2" s="1"/>
  <c r="O103" i="2"/>
  <c r="I103" i="2" s="1"/>
  <c r="H103" i="2"/>
  <c r="S102" i="2"/>
  <c r="O102" i="2" s="1"/>
  <c r="I102" i="2" s="1"/>
  <c r="R102" i="2"/>
  <c r="J102" i="2"/>
  <c r="H102" i="2"/>
  <c r="S101" i="2"/>
  <c r="R101" i="2" s="1"/>
  <c r="O101" i="2"/>
  <c r="I101" i="2" s="1"/>
  <c r="J101" i="2"/>
  <c r="H101" i="2"/>
  <c r="S100" i="2"/>
  <c r="R100" i="2" s="1"/>
  <c r="H100" i="2"/>
  <c r="H99" i="2"/>
  <c r="H98" i="2"/>
  <c r="J97" i="2"/>
  <c r="I97" i="2"/>
  <c r="H97" i="2"/>
  <c r="J96" i="2"/>
  <c r="I96" i="2"/>
  <c r="H96" i="2"/>
  <c r="J95" i="2"/>
  <c r="I95" i="2"/>
  <c r="H95" i="2"/>
  <c r="J94" i="2"/>
  <c r="I94" i="2"/>
  <c r="H94" i="2"/>
  <c r="J93" i="2"/>
  <c r="I93" i="2"/>
  <c r="H93" i="2"/>
  <c r="S92" i="2"/>
  <c r="H92" i="2"/>
  <c r="S91" i="2"/>
  <c r="R91" i="2" s="1"/>
  <c r="J91" i="2" s="1"/>
  <c r="O91" i="2"/>
  <c r="I91" i="2" s="1"/>
  <c r="H91" i="2"/>
  <c r="S90" i="2"/>
  <c r="R90" i="2"/>
  <c r="J90" i="2" s="1"/>
  <c r="O90" i="2"/>
  <c r="I90" i="2"/>
  <c r="H90" i="2"/>
  <c r="S89" i="2"/>
  <c r="R89" i="2" s="1"/>
  <c r="H89" i="2"/>
  <c r="H88" i="2"/>
  <c r="H87" i="2"/>
  <c r="J86" i="2"/>
  <c r="I86" i="2"/>
  <c r="H86" i="2"/>
  <c r="J85" i="2"/>
  <c r="I85" i="2"/>
  <c r="H85" i="2"/>
  <c r="J84" i="2"/>
  <c r="I84" i="2"/>
  <c r="H84" i="2"/>
  <c r="J83" i="2"/>
  <c r="I83" i="2"/>
  <c r="H83" i="2"/>
  <c r="J82" i="2"/>
  <c r="I82" i="2"/>
  <c r="H82" i="2"/>
  <c r="S81" i="2"/>
  <c r="R81" i="2" s="1"/>
  <c r="J81" i="2" s="1"/>
  <c r="H81" i="2"/>
  <c r="S80" i="2"/>
  <c r="R80" i="2"/>
  <c r="J80" i="2" s="1"/>
  <c r="O80" i="2"/>
  <c r="I80" i="2" s="1"/>
  <c r="H80" i="2"/>
  <c r="S79" i="2"/>
  <c r="O79" i="2" s="1"/>
  <c r="I79" i="2" s="1"/>
  <c r="R79" i="2"/>
  <c r="J79" i="2"/>
  <c r="H79" i="2"/>
  <c r="S78" i="2"/>
  <c r="R78" i="2" s="1"/>
  <c r="R77" i="2" s="1"/>
  <c r="J77" i="2" s="1"/>
  <c r="O78" i="2"/>
  <c r="J78" i="2"/>
  <c r="H78" i="2"/>
  <c r="H77" i="2"/>
  <c r="H76" i="2"/>
  <c r="J75" i="2"/>
  <c r="I75" i="2"/>
  <c r="H75" i="2"/>
  <c r="J74" i="2"/>
  <c r="I74" i="2"/>
  <c r="H74" i="2"/>
  <c r="J73" i="2"/>
  <c r="I73" i="2"/>
  <c r="H73" i="2"/>
  <c r="J72" i="2"/>
  <c r="I72" i="2"/>
  <c r="H72" i="2"/>
  <c r="J71" i="2"/>
  <c r="I71" i="2"/>
  <c r="H71" i="2"/>
  <c r="S70" i="2"/>
  <c r="R70" i="2" s="1"/>
  <c r="J70" i="2" s="1"/>
  <c r="H70" i="2"/>
  <c r="S69" i="2"/>
  <c r="H69" i="2"/>
  <c r="S68" i="2"/>
  <c r="R68" i="2" s="1"/>
  <c r="J68" i="2" s="1"/>
  <c r="O68" i="2"/>
  <c r="I68" i="2" s="1"/>
  <c r="H68" i="2"/>
  <c r="S67" i="2"/>
  <c r="R67" i="2"/>
  <c r="O67" i="2"/>
  <c r="I67" i="2"/>
  <c r="H67" i="2"/>
  <c r="H66" i="2"/>
  <c r="H65" i="2"/>
  <c r="J64" i="2"/>
  <c r="I64" i="2"/>
  <c r="H64" i="2"/>
  <c r="J63" i="2"/>
  <c r="I63" i="2"/>
  <c r="H63" i="2"/>
  <c r="J62" i="2"/>
  <c r="I62" i="2"/>
  <c r="H62" i="2"/>
  <c r="J61" i="2"/>
  <c r="I61" i="2"/>
  <c r="H61" i="2"/>
  <c r="J60" i="2"/>
  <c r="I60" i="2"/>
  <c r="H60" i="2"/>
  <c r="S59" i="2"/>
  <c r="R59" i="2" s="1"/>
  <c r="O59" i="2"/>
  <c r="I59" i="2" s="1"/>
  <c r="J59" i="2"/>
  <c r="H59" i="2"/>
  <c r="S58" i="2"/>
  <c r="O58" i="2" s="1"/>
  <c r="I58" i="2" s="1"/>
  <c r="R58" i="2"/>
  <c r="J58" i="2" s="1"/>
  <c r="H58" i="2"/>
  <c r="S57" i="2"/>
  <c r="R57" i="2"/>
  <c r="J57" i="2" s="1"/>
  <c r="O57" i="2"/>
  <c r="I57" i="2" s="1"/>
  <c r="H57" i="2"/>
  <c r="S56" i="2"/>
  <c r="O56" i="2" s="1"/>
  <c r="R56" i="2"/>
  <c r="R55" i="2" s="1"/>
  <c r="J55" i="2" s="1"/>
  <c r="H56" i="2"/>
  <c r="H55" i="2"/>
  <c r="H54" i="2"/>
  <c r="J53" i="2"/>
  <c r="I53" i="2"/>
  <c r="H53" i="2"/>
  <c r="J52" i="2"/>
  <c r="I52" i="2"/>
  <c r="H52" i="2"/>
  <c r="J51" i="2"/>
  <c r="I51" i="2"/>
  <c r="H51" i="2"/>
  <c r="J50" i="2"/>
  <c r="I50" i="2"/>
  <c r="H50" i="2"/>
  <c r="J49" i="2"/>
  <c r="I49" i="2"/>
  <c r="H49" i="2"/>
  <c r="S48" i="2"/>
  <c r="R48" i="2"/>
  <c r="J48" i="2" s="1"/>
  <c r="O48" i="2"/>
  <c r="I48" i="2" s="1"/>
  <c r="H48" i="2"/>
  <c r="S47" i="2"/>
  <c r="R47" i="2" s="1"/>
  <c r="J47" i="2" s="1"/>
  <c r="H47" i="2"/>
  <c r="S46" i="2"/>
  <c r="H46" i="2"/>
  <c r="S45" i="2"/>
  <c r="R45" i="2" s="1"/>
  <c r="H45" i="2"/>
  <c r="H44" i="2"/>
  <c r="H43" i="2"/>
  <c r="J42" i="2"/>
  <c r="I42" i="2"/>
  <c r="H42" i="2"/>
  <c r="J41" i="2"/>
  <c r="I41" i="2"/>
  <c r="H41" i="2"/>
  <c r="J40" i="2"/>
  <c r="I40" i="2"/>
  <c r="H40" i="2"/>
  <c r="J39" i="2"/>
  <c r="I39" i="2"/>
  <c r="H39" i="2"/>
  <c r="J38" i="2"/>
  <c r="I38" i="2"/>
  <c r="H38" i="2"/>
  <c r="S37" i="2"/>
  <c r="O37" i="2" s="1"/>
  <c r="I37" i="2" s="1"/>
  <c r="R37" i="2"/>
  <c r="J37" i="2" s="1"/>
  <c r="H37" i="2"/>
  <c r="S36" i="2"/>
  <c r="R36" i="2"/>
  <c r="O36" i="2"/>
  <c r="I36" i="2" s="1"/>
  <c r="J36" i="2"/>
  <c r="H36" i="2"/>
  <c r="S35" i="2"/>
  <c r="R35" i="2" s="1"/>
  <c r="J35" i="2" s="1"/>
  <c r="H35" i="2"/>
  <c r="S34" i="2"/>
  <c r="R34" i="2"/>
  <c r="O34" i="2"/>
  <c r="I34" i="2" s="1"/>
  <c r="H34" i="2"/>
  <c r="H33" i="2"/>
  <c r="H32" i="2"/>
  <c r="J31" i="2"/>
  <c r="I31" i="2"/>
  <c r="H31" i="2"/>
  <c r="J30" i="2"/>
  <c r="I30" i="2"/>
  <c r="H30" i="2"/>
  <c r="J29" i="2"/>
  <c r="I29" i="2"/>
  <c r="H29" i="2"/>
  <c r="J28" i="2"/>
  <c r="I28" i="2"/>
  <c r="H28" i="2"/>
  <c r="J27" i="2"/>
  <c r="I27" i="2"/>
  <c r="H27" i="2"/>
  <c r="S26" i="2"/>
  <c r="R26" i="2" s="1"/>
  <c r="J26" i="2" s="1"/>
  <c r="O26" i="2"/>
  <c r="I26" i="2" s="1"/>
  <c r="H26" i="2"/>
  <c r="S25" i="2"/>
  <c r="R25" i="2"/>
  <c r="J25" i="2" s="1"/>
  <c r="O25" i="2"/>
  <c r="I25" i="2" s="1"/>
  <c r="H25" i="2"/>
  <c r="S24" i="2"/>
  <c r="R24" i="2" s="1"/>
  <c r="J24" i="2" s="1"/>
  <c r="H24" i="2"/>
  <c r="S23" i="2"/>
  <c r="H23" i="2"/>
  <c r="H22" i="2"/>
  <c r="H21" i="2"/>
  <c r="J20" i="2"/>
  <c r="I20" i="2"/>
  <c r="H20" i="2"/>
  <c r="J19" i="2"/>
  <c r="I19" i="2"/>
  <c r="H19" i="2"/>
  <c r="J18" i="2"/>
  <c r="I18" i="2"/>
  <c r="H18" i="2"/>
  <c r="J17" i="2"/>
  <c r="I17" i="2"/>
  <c r="H17" i="2"/>
  <c r="J16" i="2"/>
  <c r="I16" i="2"/>
  <c r="H16" i="2"/>
  <c r="S15" i="2"/>
  <c r="R15" i="2"/>
  <c r="J15" i="2" s="1"/>
  <c r="O15" i="2"/>
  <c r="I15" i="2" s="1"/>
  <c r="H15" i="2"/>
  <c r="S14" i="2"/>
  <c r="O14" i="2" s="1"/>
  <c r="I14" i="2" s="1"/>
  <c r="R14" i="2"/>
  <c r="J14" i="2"/>
  <c r="H14" i="2"/>
  <c r="S13" i="2"/>
  <c r="R13" i="2" s="1"/>
  <c r="J13" i="2" s="1"/>
  <c r="O13" i="2"/>
  <c r="I13" i="2" s="1"/>
  <c r="H13" i="2"/>
  <c r="S12" i="2"/>
  <c r="R12" i="2" s="1"/>
  <c r="H12" i="2"/>
  <c r="H11" i="2"/>
  <c r="H10" i="2"/>
  <c r="O517" i="3" l="1"/>
  <c r="I517" i="3" s="1"/>
  <c r="O957" i="3"/>
  <c r="I957" i="3" s="1"/>
  <c r="O604" i="3"/>
  <c r="I604" i="3" s="1"/>
  <c r="I606" i="3"/>
  <c r="O605" i="3"/>
  <c r="I605" i="3" s="1"/>
  <c r="O935" i="3"/>
  <c r="I935" i="3" s="1"/>
  <c r="I617" i="3"/>
  <c r="O615" i="3"/>
  <c r="I615" i="3" s="1"/>
  <c r="O616" i="3"/>
  <c r="I616" i="3" s="1"/>
  <c r="O747" i="3"/>
  <c r="I747" i="3" s="1"/>
  <c r="O912" i="3"/>
  <c r="I912" i="3" s="1"/>
  <c r="I575" i="3"/>
  <c r="O571" i="3"/>
  <c r="I571" i="3" s="1"/>
  <c r="O648" i="3"/>
  <c r="I648" i="3" s="1"/>
  <c r="O1044" i="3"/>
  <c r="I1044" i="3" s="1"/>
  <c r="R638" i="3"/>
  <c r="J638" i="3" s="1"/>
  <c r="J686" i="3"/>
  <c r="R682" i="3"/>
  <c r="J682" i="3" s="1"/>
  <c r="J727" i="3"/>
  <c r="R725" i="3"/>
  <c r="J725" i="3" s="1"/>
  <c r="R726" i="3"/>
  <c r="J726" i="3" s="1"/>
  <c r="J762" i="3"/>
  <c r="R758" i="3"/>
  <c r="J758" i="3" s="1"/>
  <c r="O98" i="3"/>
  <c r="I98" i="3" s="1"/>
  <c r="I100" i="3"/>
  <c r="O99" i="3"/>
  <c r="I99" i="3" s="1"/>
  <c r="O516" i="3"/>
  <c r="I516" i="3" s="1"/>
  <c r="O121" i="3"/>
  <c r="I121" i="3" s="1"/>
  <c r="O143" i="3"/>
  <c r="I143" i="3" s="1"/>
  <c r="I144" i="3"/>
  <c r="O142" i="3"/>
  <c r="I142" i="3" s="1"/>
  <c r="R340" i="3"/>
  <c r="J340" i="3" s="1"/>
  <c r="R396" i="3"/>
  <c r="J396" i="3" s="1"/>
  <c r="J399" i="3"/>
  <c r="I320" i="3"/>
  <c r="O318" i="3"/>
  <c r="I318" i="3" s="1"/>
  <c r="O319" i="3"/>
  <c r="I319" i="3" s="1"/>
  <c r="R187" i="3"/>
  <c r="J187" i="3" s="1"/>
  <c r="J892" i="3"/>
  <c r="R890" i="3"/>
  <c r="J890" i="3" s="1"/>
  <c r="R891" i="3"/>
  <c r="J891" i="3" s="1"/>
  <c r="R780" i="3"/>
  <c r="J780" i="3" s="1"/>
  <c r="J705" i="3"/>
  <c r="R703" i="3"/>
  <c r="J703" i="3" s="1"/>
  <c r="R704" i="3"/>
  <c r="J704" i="3" s="1"/>
  <c r="R186" i="3"/>
  <c r="J186" i="3" s="1"/>
  <c r="O847" i="3"/>
  <c r="I847" i="3" s="1"/>
  <c r="O934" i="3"/>
  <c r="I934" i="3" s="1"/>
  <c r="I717" i="3"/>
  <c r="O715" i="3"/>
  <c r="I715" i="3" s="1"/>
  <c r="O594" i="3"/>
  <c r="I594" i="3" s="1"/>
  <c r="O593" i="3"/>
  <c r="I593" i="3" s="1"/>
  <c r="I595" i="3"/>
  <c r="R913" i="3"/>
  <c r="J913" i="3" s="1"/>
  <c r="R1023" i="3"/>
  <c r="J1023" i="3" s="1"/>
  <c r="J617" i="3"/>
  <c r="R615" i="3"/>
  <c r="J615" i="3" s="1"/>
  <c r="R616" i="3"/>
  <c r="J616" i="3" s="1"/>
  <c r="I551" i="3"/>
  <c r="O549" i="3"/>
  <c r="I549" i="3" s="1"/>
  <c r="O550" i="3"/>
  <c r="I550" i="3" s="1"/>
  <c r="J598" i="3"/>
  <c r="R594" i="3"/>
  <c r="J594" i="3" s="1"/>
  <c r="R869" i="3"/>
  <c r="J869" i="3" s="1"/>
  <c r="R637" i="3"/>
  <c r="J637" i="3" s="1"/>
  <c r="I454" i="3"/>
  <c r="O450" i="3"/>
  <c r="I450" i="3" s="1"/>
  <c r="J507" i="3"/>
  <c r="R505" i="3"/>
  <c r="J505" i="3" s="1"/>
  <c r="R506" i="3"/>
  <c r="J506" i="3" s="1"/>
  <c r="O307" i="3"/>
  <c r="I307" i="3" s="1"/>
  <c r="J243" i="3"/>
  <c r="R241" i="3"/>
  <c r="J241" i="3" s="1"/>
  <c r="R242" i="3"/>
  <c r="J242" i="3" s="1"/>
  <c r="J155" i="3"/>
  <c r="R153" i="3"/>
  <c r="J153" i="3" s="1"/>
  <c r="R154" i="3"/>
  <c r="J154" i="3" s="1"/>
  <c r="O77" i="3"/>
  <c r="I77" i="3" s="1"/>
  <c r="I78" i="3"/>
  <c r="O76" i="3"/>
  <c r="I76" i="3" s="1"/>
  <c r="O440" i="3"/>
  <c r="I440" i="3" s="1"/>
  <c r="O374" i="3"/>
  <c r="I374" i="3" s="1"/>
  <c r="O373" i="3"/>
  <c r="I373" i="3" s="1"/>
  <c r="I375" i="3"/>
  <c r="O451" i="3"/>
  <c r="I451" i="3" s="1"/>
  <c r="O472" i="3"/>
  <c r="I472" i="3" s="1"/>
  <c r="I366" i="3"/>
  <c r="O363" i="3"/>
  <c r="I363" i="3" s="1"/>
  <c r="J320" i="3"/>
  <c r="R319" i="3"/>
  <c r="J319" i="3" s="1"/>
  <c r="R318" i="3"/>
  <c r="J318" i="3" s="1"/>
  <c r="R175" i="3"/>
  <c r="J175" i="3" s="1"/>
  <c r="O396" i="3"/>
  <c r="I396" i="3" s="1"/>
  <c r="O230" i="3"/>
  <c r="I230" i="3" s="1"/>
  <c r="I232" i="3"/>
  <c r="O231" i="3"/>
  <c r="I231" i="3" s="1"/>
  <c r="R912" i="3"/>
  <c r="J912" i="3" s="1"/>
  <c r="J796" i="3"/>
  <c r="R792" i="3"/>
  <c r="J792" i="3" s="1"/>
  <c r="R660" i="3"/>
  <c r="J660" i="3" s="1"/>
  <c r="O748" i="3"/>
  <c r="I748" i="3" s="1"/>
  <c r="R450" i="3"/>
  <c r="J450" i="3" s="1"/>
  <c r="J454" i="3"/>
  <c r="O462" i="3"/>
  <c r="I462" i="3" s="1"/>
  <c r="I463" i="3"/>
  <c r="O461" i="3"/>
  <c r="I461" i="3" s="1"/>
  <c r="J268" i="3"/>
  <c r="R263" i="3"/>
  <c r="J263" i="3" s="1"/>
  <c r="R374" i="3"/>
  <c r="J374" i="3" s="1"/>
  <c r="R373" i="3"/>
  <c r="J373" i="3" s="1"/>
  <c r="J375" i="3"/>
  <c r="O33" i="3"/>
  <c r="I33" i="3" s="1"/>
  <c r="I430" i="3"/>
  <c r="O428" i="3"/>
  <c r="I428" i="3" s="1"/>
  <c r="O429" i="3"/>
  <c r="I429" i="3" s="1"/>
  <c r="O308" i="3"/>
  <c r="I308" i="3" s="1"/>
  <c r="I629" i="3"/>
  <c r="O627" i="3"/>
  <c r="I627" i="3" s="1"/>
  <c r="O803" i="3"/>
  <c r="I803" i="3" s="1"/>
  <c r="O802" i="3"/>
  <c r="I802" i="3" s="1"/>
  <c r="I804" i="3"/>
  <c r="I705" i="3"/>
  <c r="O703" i="3"/>
  <c r="I703" i="3" s="1"/>
  <c r="O704" i="3"/>
  <c r="I704" i="3" s="1"/>
  <c r="I991" i="3"/>
  <c r="O989" i="3"/>
  <c r="I989" i="3" s="1"/>
  <c r="O990" i="3"/>
  <c r="I990" i="3" s="1"/>
  <c r="J477" i="3"/>
  <c r="R472" i="3"/>
  <c r="J472" i="3" s="1"/>
  <c r="I980" i="3"/>
  <c r="O978" i="3"/>
  <c r="I978" i="3" s="1"/>
  <c r="O979" i="3"/>
  <c r="I979" i="3" s="1"/>
  <c r="I694" i="3"/>
  <c r="O692" i="3"/>
  <c r="I692" i="3" s="1"/>
  <c r="O693" i="3"/>
  <c r="I693" i="3" s="1"/>
  <c r="O1055" i="3"/>
  <c r="I1055" i="3" s="1"/>
  <c r="O956" i="3"/>
  <c r="I956" i="3" s="1"/>
  <c r="O670" i="3"/>
  <c r="I670" i="3" s="1"/>
  <c r="I796" i="3"/>
  <c r="O792" i="3"/>
  <c r="I792" i="3" s="1"/>
  <c r="O582" i="3"/>
  <c r="I582" i="3" s="1"/>
  <c r="O758" i="3"/>
  <c r="I758" i="3" s="1"/>
  <c r="O561" i="3"/>
  <c r="I561" i="3" s="1"/>
  <c r="R451" i="3"/>
  <c r="J451" i="3" s="1"/>
  <c r="I496" i="3"/>
  <c r="O494" i="3"/>
  <c r="I494" i="3" s="1"/>
  <c r="O495" i="3"/>
  <c r="I495" i="3" s="1"/>
  <c r="J388" i="3"/>
  <c r="R385" i="3"/>
  <c r="J385" i="3" s="1"/>
  <c r="I166" i="3"/>
  <c r="O164" i="3"/>
  <c r="I164" i="3" s="1"/>
  <c r="O165" i="3"/>
  <c r="I165" i="3" s="1"/>
  <c r="R462" i="3"/>
  <c r="J462" i="3" s="1"/>
  <c r="R461" i="3"/>
  <c r="J461" i="3" s="1"/>
  <c r="J463" i="3"/>
  <c r="O330" i="3"/>
  <c r="I330" i="3" s="1"/>
  <c r="R517" i="3"/>
  <c r="J517" i="3" s="1"/>
  <c r="R176" i="3"/>
  <c r="J176" i="3" s="1"/>
  <c r="R351" i="3"/>
  <c r="J351" i="3" s="1"/>
  <c r="J353" i="3"/>
  <c r="R352" i="3"/>
  <c r="J352" i="3" s="1"/>
  <c r="J430" i="3"/>
  <c r="R428" i="3"/>
  <c r="J428" i="3" s="1"/>
  <c r="R429" i="3"/>
  <c r="J429" i="3" s="1"/>
  <c r="R252" i="3"/>
  <c r="J252" i="3" s="1"/>
  <c r="O362" i="3"/>
  <c r="I362" i="3" s="1"/>
  <c r="O274" i="3"/>
  <c r="I274" i="3" s="1"/>
  <c r="I276" i="3"/>
  <c r="O275" i="3"/>
  <c r="I275" i="3" s="1"/>
  <c r="I254" i="3"/>
  <c r="O252" i="3"/>
  <c r="I252" i="3" s="1"/>
  <c r="O253" i="3"/>
  <c r="I253" i="3" s="1"/>
  <c r="J222" i="3"/>
  <c r="R219" i="3"/>
  <c r="J219" i="3" s="1"/>
  <c r="O417" i="3"/>
  <c r="I417" i="3" s="1"/>
  <c r="I419" i="3"/>
  <c r="O418" i="3"/>
  <c r="I418" i="3" s="1"/>
  <c r="O626" i="3"/>
  <c r="I626" i="3" s="1"/>
  <c r="J804" i="3"/>
  <c r="R802" i="3"/>
  <c r="J802" i="3" s="1"/>
  <c r="R803" i="3"/>
  <c r="J803" i="3" s="1"/>
  <c r="I727" i="3"/>
  <c r="O725" i="3"/>
  <c r="I725" i="3" s="1"/>
  <c r="O726" i="3"/>
  <c r="I726" i="3" s="1"/>
  <c r="O55" i="3"/>
  <c r="I55" i="3" s="1"/>
  <c r="O54" i="3"/>
  <c r="I54" i="3" s="1"/>
  <c r="I56" i="3"/>
  <c r="J980" i="3"/>
  <c r="R978" i="3"/>
  <c r="J978" i="3" s="1"/>
  <c r="R979" i="3"/>
  <c r="J979" i="3" s="1"/>
  <c r="I826" i="3"/>
  <c r="O824" i="3"/>
  <c r="I824" i="3" s="1"/>
  <c r="O825" i="3"/>
  <c r="I825" i="3" s="1"/>
  <c r="I873" i="3"/>
  <c r="O868" i="3"/>
  <c r="I868" i="3" s="1"/>
  <c r="I783" i="3"/>
  <c r="O780" i="3"/>
  <c r="I780" i="3" s="1"/>
  <c r="R957" i="3"/>
  <c r="J957" i="3" s="1"/>
  <c r="O572" i="3"/>
  <c r="I572" i="3" s="1"/>
  <c r="O560" i="3"/>
  <c r="I560" i="3" s="1"/>
  <c r="O638" i="3"/>
  <c r="I638" i="3" s="1"/>
  <c r="R791" i="3"/>
  <c r="J791" i="3" s="1"/>
  <c r="J496" i="3"/>
  <c r="R494" i="3"/>
  <c r="J494" i="3" s="1"/>
  <c r="R495" i="3"/>
  <c r="J495" i="3" s="1"/>
  <c r="I408" i="3"/>
  <c r="O406" i="3"/>
  <c r="I406" i="3" s="1"/>
  <c r="O407" i="3"/>
  <c r="I407" i="3" s="1"/>
  <c r="R825" i="3"/>
  <c r="J825" i="3" s="1"/>
  <c r="R286" i="3"/>
  <c r="J286" i="3" s="1"/>
  <c r="J287" i="3"/>
  <c r="R285" i="3"/>
  <c r="J285" i="3" s="1"/>
  <c r="R198" i="3"/>
  <c r="J198" i="3" s="1"/>
  <c r="J199" i="3"/>
  <c r="R197" i="3"/>
  <c r="J197" i="3" s="1"/>
  <c r="O32" i="3"/>
  <c r="I32" i="3" s="1"/>
  <c r="R384" i="3"/>
  <c r="J384" i="3" s="1"/>
  <c r="I213" i="3"/>
  <c r="O208" i="3"/>
  <c r="I208" i="3" s="1"/>
  <c r="O329" i="3"/>
  <c r="I329" i="3" s="1"/>
  <c r="J331" i="3"/>
  <c r="R329" i="3"/>
  <c r="J329" i="3" s="1"/>
  <c r="R330" i="3"/>
  <c r="J330" i="3" s="1"/>
  <c r="R362" i="3"/>
  <c r="J362" i="3" s="1"/>
  <c r="R363" i="3"/>
  <c r="J363" i="3" s="1"/>
  <c r="O660" i="3"/>
  <c r="I660" i="3" s="1"/>
  <c r="J529" i="3"/>
  <c r="R528" i="3"/>
  <c r="J528" i="3" s="1"/>
  <c r="R527" i="3"/>
  <c r="J527" i="3" s="1"/>
  <c r="O186" i="3"/>
  <c r="I186" i="3" s="1"/>
  <c r="I188" i="3"/>
  <c r="O187" i="3"/>
  <c r="I187" i="3" s="1"/>
  <c r="I12" i="3"/>
  <c r="O10" i="3"/>
  <c r="I10" i="3" s="1"/>
  <c r="O11" i="3"/>
  <c r="I11" i="3" s="1"/>
  <c r="I487" i="3"/>
  <c r="O484" i="3"/>
  <c r="I484" i="3" s="1"/>
  <c r="O483" i="3"/>
  <c r="I483" i="3" s="1"/>
  <c r="J1060" i="3"/>
  <c r="R1056" i="3"/>
  <c r="J1056" i="3" s="1"/>
  <c r="J232" i="3"/>
  <c r="R231" i="3"/>
  <c r="J231" i="3" s="1"/>
  <c r="R230" i="3"/>
  <c r="J230" i="3" s="1"/>
  <c r="R956" i="3"/>
  <c r="J956" i="3" s="1"/>
  <c r="R1001" i="3"/>
  <c r="J1001" i="3" s="1"/>
  <c r="O682" i="3"/>
  <c r="I682" i="3" s="1"/>
  <c r="I683" i="3"/>
  <c r="O681" i="3"/>
  <c r="I681" i="3" s="1"/>
  <c r="O846" i="3"/>
  <c r="I846" i="3" s="1"/>
  <c r="R659" i="3"/>
  <c r="J659" i="3" s="1"/>
  <c r="R781" i="3"/>
  <c r="J781" i="3" s="1"/>
  <c r="J783" i="3"/>
  <c r="I892" i="3"/>
  <c r="O890" i="3"/>
  <c r="I890" i="3" s="1"/>
  <c r="O891" i="3"/>
  <c r="I891" i="3" s="1"/>
  <c r="J991" i="3"/>
  <c r="R989" i="3"/>
  <c r="J989" i="3" s="1"/>
  <c r="R990" i="3"/>
  <c r="J990" i="3" s="1"/>
  <c r="R605" i="3"/>
  <c r="J605" i="3" s="1"/>
  <c r="O671" i="3"/>
  <c r="I671" i="3" s="1"/>
  <c r="O759" i="3"/>
  <c r="I759" i="3" s="1"/>
  <c r="O637" i="3"/>
  <c r="I637" i="3" s="1"/>
  <c r="I662" i="3"/>
  <c r="O659" i="3"/>
  <c r="I659" i="3" s="1"/>
  <c r="I529" i="3"/>
  <c r="O528" i="3"/>
  <c r="I528" i="3" s="1"/>
  <c r="O527" i="3"/>
  <c r="I527" i="3" s="1"/>
  <c r="R406" i="3"/>
  <c r="J406" i="3" s="1"/>
  <c r="J408" i="3"/>
  <c r="R407" i="3"/>
  <c r="J407" i="3" s="1"/>
  <c r="R824" i="3"/>
  <c r="J824" i="3" s="1"/>
  <c r="R473" i="3"/>
  <c r="J473" i="3" s="1"/>
  <c r="O340" i="3"/>
  <c r="I340" i="3" s="1"/>
  <c r="J419" i="3"/>
  <c r="R417" i="3"/>
  <c r="J417" i="3" s="1"/>
  <c r="R418" i="3"/>
  <c r="J418" i="3" s="1"/>
  <c r="O341" i="3"/>
  <c r="I341" i="3" s="1"/>
  <c r="R209" i="3"/>
  <c r="J209" i="3" s="1"/>
  <c r="O384" i="3"/>
  <c r="I384" i="3" s="1"/>
  <c r="R165" i="3"/>
  <c r="J165" i="3" s="1"/>
  <c r="R331" i="2"/>
  <c r="O331" i="2"/>
  <c r="R397" i="2"/>
  <c r="O397" i="2"/>
  <c r="J408" i="2"/>
  <c r="R406" i="2"/>
  <c r="J406" i="2" s="1"/>
  <c r="R407" i="2"/>
  <c r="J407" i="2" s="1"/>
  <c r="I56" i="2"/>
  <c r="O54" i="2"/>
  <c r="I54" i="2" s="1"/>
  <c r="O55" i="2"/>
  <c r="I55" i="2" s="1"/>
  <c r="J133" i="2"/>
  <c r="R143" i="2"/>
  <c r="J143" i="2" s="1"/>
  <c r="R222" i="2"/>
  <c r="J222" i="2" s="1"/>
  <c r="O222" i="2"/>
  <c r="I222" i="2" s="1"/>
  <c r="R231" i="2"/>
  <c r="J231" i="2" s="1"/>
  <c r="O242" i="2"/>
  <c r="I242" i="2" s="1"/>
  <c r="I133" i="2"/>
  <c r="R54" i="2"/>
  <c r="J54" i="2" s="1"/>
  <c r="J89" i="2"/>
  <c r="R134" i="2"/>
  <c r="J134" i="2" s="1"/>
  <c r="O134" i="2"/>
  <c r="I134" i="2" s="1"/>
  <c r="R142" i="2"/>
  <c r="J142" i="2" s="1"/>
  <c r="J177" i="2"/>
  <c r="O179" i="2"/>
  <c r="I179" i="2" s="1"/>
  <c r="R230" i="2"/>
  <c r="J230" i="2" s="1"/>
  <c r="J265" i="2"/>
  <c r="R263" i="2"/>
  <c r="J263" i="2" s="1"/>
  <c r="O267" i="2"/>
  <c r="I267" i="2" s="1"/>
  <c r="J45" i="2"/>
  <c r="R46" i="2"/>
  <c r="J46" i="2" s="1"/>
  <c r="O46" i="2"/>
  <c r="I46" i="2" s="1"/>
  <c r="J100" i="2"/>
  <c r="R98" i="2"/>
  <c r="J98" i="2" s="1"/>
  <c r="R99" i="2"/>
  <c r="J99" i="2" s="1"/>
  <c r="R154" i="2"/>
  <c r="J154" i="2" s="1"/>
  <c r="J155" i="2"/>
  <c r="R111" i="2"/>
  <c r="O111" i="2"/>
  <c r="I125" i="2"/>
  <c r="O120" i="2"/>
  <c r="I120" i="2" s="1"/>
  <c r="R164" i="2"/>
  <c r="J164" i="2" s="1"/>
  <c r="R252" i="2"/>
  <c r="J252" i="2" s="1"/>
  <c r="R332" i="2"/>
  <c r="J332" i="2" s="1"/>
  <c r="O332" i="2"/>
  <c r="I332" i="2" s="1"/>
  <c r="R76" i="2"/>
  <c r="J76" i="2" s="1"/>
  <c r="R92" i="2"/>
  <c r="R87" i="2" s="1"/>
  <c r="J87" i="2" s="1"/>
  <c r="O92" i="2"/>
  <c r="I92" i="2" s="1"/>
  <c r="J122" i="2"/>
  <c r="R120" i="2"/>
  <c r="J120" i="2" s="1"/>
  <c r="R121" i="2"/>
  <c r="J121" i="2" s="1"/>
  <c r="I145" i="2"/>
  <c r="J210" i="2"/>
  <c r="R208" i="2"/>
  <c r="J208" i="2" s="1"/>
  <c r="R209" i="2"/>
  <c r="J209" i="2" s="1"/>
  <c r="I411" i="2"/>
  <c r="O407" i="2"/>
  <c r="I407" i="2" s="1"/>
  <c r="R450" i="2"/>
  <c r="J450" i="2" s="1"/>
  <c r="J12" i="2"/>
  <c r="R10" i="2"/>
  <c r="J10" i="2" s="1"/>
  <c r="R11" i="2"/>
  <c r="J11" i="2" s="1"/>
  <c r="R23" i="2"/>
  <c r="O23" i="2"/>
  <c r="O114" i="2"/>
  <c r="I114" i="2" s="1"/>
  <c r="R180" i="2"/>
  <c r="O180" i="2"/>
  <c r="I180" i="2" s="1"/>
  <c r="R199" i="2"/>
  <c r="O199" i="2"/>
  <c r="I210" i="2"/>
  <c r="O208" i="2"/>
  <c r="I208" i="2" s="1"/>
  <c r="O221" i="2"/>
  <c r="R268" i="2"/>
  <c r="O268" i="2"/>
  <c r="I268" i="2" s="1"/>
  <c r="R378" i="2"/>
  <c r="J378" i="2" s="1"/>
  <c r="O378" i="2"/>
  <c r="I378" i="2" s="1"/>
  <c r="R443" i="2"/>
  <c r="J443" i="2" s="1"/>
  <c r="O443" i="2"/>
  <c r="I443" i="2" s="1"/>
  <c r="R69" i="2"/>
  <c r="J69" i="2" s="1"/>
  <c r="O69" i="2"/>
  <c r="J243" i="2"/>
  <c r="R241" i="2"/>
  <c r="J241" i="2" s="1"/>
  <c r="J34" i="2"/>
  <c r="R32" i="2"/>
  <c r="J32" i="2" s="1"/>
  <c r="R33" i="2"/>
  <c r="J33" i="2" s="1"/>
  <c r="O45" i="2"/>
  <c r="J56" i="2"/>
  <c r="J144" i="2"/>
  <c r="R157" i="2"/>
  <c r="J157" i="2" s="1"/>
  <c r="O157" i="2"/>
  <c r="I157" i="2" s="1"/>
  <c r="J166" i="2"/>
  <c r="O202" i="2"/>
  <c r="I202" i="2" s="1"/>
  <c r="J221" i="2"/>
  <c r="R219" i="2"/>
  <c r="J219" i="2" s="1"/>
  <c r="R220" i="2"/>
  <c r="J220" i="2" s="1"/>
  <c r="J232" i="2"/>
  <c r="R245" i="2"/>
  <c r="J245" i="2" s="1"/>
  <c r="O245" i="2"/>
  <c r="I245" i="2" s="1"/>
  <c r="J254" i="2"/>
  <c r="J277" i="2"/>
  <c r="I342" i="2"/>
  <c r="O340" i="2"/>
  <c r="I340" i="2" s="1"/>
  <c r="R485" i="2"/>
  <c r="O485" i="2"/>
  <c r="J496" i="2"/>
  <c r="R494" i="2"/>
  <c r="J494" i="2" s="1"/>
  <c r="R495" i="2"/>
  <c r="J495" i="2" s="1"/>
  <c r="R718" i="2"/>
  <c r="J718" i="2" s="1"/>
  <c r="O718" i="2"/>
  <c r="I718" i="2" s="1"/>
  <c r="R1060" i="2"/>
  <c r="O1060" i="2"/>
  <c r="I1060" i="2" s="1"/>
  <c r="J67" i="2"/>
  <c r="I78" i="2"/>
  <c r="R187" i="2"/>
  <c r="J187" i="2" s="1"/>
  <c r="R355" i="2"/>
  <c r="J355" i="2" s="1"/>
  <c r="O355" i="2"/>
  <c r="I355" i="2" s="1"/>
  <c r="I496" i="2"/>
  <c r="O494" i="2"/>
  <c r="I494" i="2" s="1"/>
  <c r="O530" i="2"/>
  <c r="R541" i="2"/>
  <c r="R539" i="2" s="1"/>
  <c r="J539" i="2" s="1"/>
  <c r="O541" i="2"/>
  <c r="I782" i="2"/>
  <c r="O926" i="2"/>
  <c r="R926" i="2"/>
  <c r="I507" i="2"/>
  <c r="O506" i="2"/>
  <c r="I506" i="2" s="1"/>
  <c r="R584" i="2"/>
  <c r="O584" i="2"/>
  <c r="I640" i="2"/>
  <c r="O638" i="2"/>
  <c r="I638" i="2" s="1"/>
  <c r="R704" i="2"/>
  <c r="J704" i="2" s="1"/>
  <c r="R703" i="2"/>
  <c r="J703" i="2" s="1"/>
  <c r="J705" i="2"/>
  <c r="O884" i="2"/>
  <c r="I884" i="2" s="1"/>
  <c r="R884" i="2"/>
  <c r="O147" i="2"/>
  <c r="I147" i="2" s="1"/>
  <c r="O166" i="2"/>
  <c r="O186" i="2"/>
  <c r="I186" i="2" s="1"/>
  <c r="O189" i="2"/>
  <c r="O212" i="2"/>
  <c r="I212" i="2" s="1"/>
  <c r="O235" i="2"/>
  <c r="I235" i="2" s="1"/>
  <c r="O254" i="2"/>
  <c r="O277" i="2"/>
  <c r="O352" i="2"/>
  <c r="I352" i="2" s="1"/>
  <c r="R363" i="2"/>
  <c r="J363" i="2" s="1"/>
  <c r="O406" i="2"/>
  <c r="I406" i="2" s="1"/>
  <c r="J507" i="2"/>
  <c r="R506" i="2"/>
  <c r="J506" i="2" s="1"/>
  <c r="R517" i="2"/>
  <c r="J517" i="2" s="1"/>
  <c r="J530" i="2"/>
  <c r="R672" i="2"/>
  <c r="O672" i="2"/>
  <c r="O24" i="2"/>
  <c r="I24" i="2" s="1"/>
  <c r="O47" i="2"/>
  <c r="I47" i="2" s="1"/>
  <c r="O70" i="2"/>
  <c r="I70" i="2" s="1"/>
  <c r="O89" i="2"/>
  <c r="O112" i="2"/>
  <c r="I112" i="2" s="1"/>
  <c r="O135" i="2"/>
  <c r="I135" i="2" s="1"/>
  <c r="O143" i="2"/>
  <c r="I143" i="2" s="1"/>
  <c r="O158" i="2"/>
  <c r="I158" i="2" s="1"/>
  <c r="O177" i="2"/>
  <c r="R186" i="2"/>
  <c r="J186" i="2" s="1"/>
  <c r="O200" i="2"/>
  <c r="I200" i="2" s="1"/>
  <c r="O223" i="2"/>
  <c r="I223" i="2" s="1"/>
  <c r="O246" i="2"/>
  <c r="I246" i="2" s="1"/>
  <c r="O265" i="2"/>
  <c r="R274" i="2"/>
  <c r="J274" i="2" s="1"/>
  <c r="R340" i="2"/>
  <c r="J340" i="2" s="1"/>
  <c r="R352" i="2"/>
  <c r="J352" i="2" s="1"/>
  <c r="J353" i="2"/>
  <c r="O419" i="2"/>
  <c r="O465" i="2"/>
  <c r="I465" i="2" s="1"/>
  <c r="I518" i="2"/>
  <c r="O516" i="2"/>
  <c r="I516" i="2" s="1"/>
  <c r="O517" i="2"/>
  <c r="I517" i="2" s="1"/>
  <c r="R531" i="2"/>
  <c r="J531" i="2" s="1"/>
  <c r="O531" i="2"/>
  <c r="I531" i="2" s="1"/>
  <c r="R616" i="2"/>
  <c r="J616" i="2" s="1"/>
  <c r="R615" i="2"/>
  <c r="J615" i="2" s="1"/>
  <c r="J617" i="2"/>
  <c r="O12" i="2"/>
  <c r="O32" i="2"/>
  <c r="I32" i="2" s="1"/>
  <c r="O35" i="2"/>
  <c r="O81" i="2"/>
  <c r="I81" i="2" s="1"/>
  <c r="O100" i="2"/>
  <c r="J386" i="2"/>
  <c r="R384" i="2"/>
  <c r="J384" i="2" s="1"/>
  <c r="R385" i="2"/>
  <c r="J385" i="2" s="1"/>
  <c r="J419" i="2"/>
  <c r="R429" i="2"/>
  <c r="J429" i="2" s="1"/>
  <c r="J463" i="2"/>
  <c r="R508" i="2"/>
  <c r="J508" i="2" s="1"/>
  <c r="O508" i="2"/>
  <c r="I508" i="2" s="1"/>
  <c r="R629" i="2"/>
  <c r="O629" i="2"/>
  <c r="I629" i="2" s="1"/>
  <c r="I750" i="2"/>
  <c r="I728" i="2"/>
  <c r="O726" i="2"/>
  <c r="I726" i="2" s="1"/>
  <c r="R290" i="2"/>
  <c r="O290" i="2"/>
  <c r="I290" i="2" s="1"/>
  <c r="R309" i="2"/>
  <c r="O309" i="2"/>
  <c r="J320" i="2"/>
  <c r="R318" i="2"/>
  <c r="J318" i="2" s="1"/>
  <c r="R319" i="2"/>
  <c r="J319" i="2" s="1"/>
  <c r="J375" i="2"/>
  <c r="R373" i="2"/>
  <c r="J373" i="2" s="1"/>
  <c r="I430" i="2"/>
  <c r="O428" i="2"/>
  <c r="I428" i="2" s="1"/>
  <c r="O429" i="2"/>
  <c r="I429" i="2" s="1"/>
  <c r="O495" i="2"/>
  <c r="I495" i="2" s="1"/>
  <c r="R516" i="2"/>
  <c r="J516" i="2" s="1"/>
  <c r="J540" i="2"/>
  <c r="R717" i="2"/>
  <c r="O717" i="2"/>
  <c r="I717" i="2" s="1"/>
  <c r="O839" i="2"/>
  <c r="I839" i="2" s="1"/>
  <c r="R839" i="2"/>
  <c r="J839" i="2" s="1"/>
  <c r="R451" i="2"/>
  <c r="J451" i="2" s="1"/>
  <c r="O230" i="2"/>
  <c r="I230" i="2" s="1"/>
  <c r="I320" i="2"/>
  <c r="O351" i="2"/>
  <c r="I351" i="2" s="1"/>
  <c r="R362" i="2"/>
  <c r="J362" i="2" s="1"/>
  <c r="R420" i="2"/>
  <c r="J420" i="2" s="1"/>
  <c r="O420" i="2"/>
  <c r="I420" i="2" s="1"/>
  <c r="R466" i="2"/>
  <c r="R461" i="2" s="1"/>
  <c r="J461" i="2" s="1"/>
  <c r="O466" i="2"/>
  <c r="I466" i="2" s="1"/>
  <c r="I476" i="2"/>
  <c r="O472" i="2"/>
  <c r="I472" i="2" s="1"/>
  <c r="R550" i="2"/>
  <c r="J550" i="2" s="1"/>
  <c r="R549" i="2"/>
  <c r="J549" i="2" s="1"/>
  <c r="R565" i="2"/>
  <c r="O565" i="2"/>
  <c r="I565" i="2" s="1"/>
  <c r="R606" i="2"/>
  <c r="O606" i="2"/>
  <c r="R630" i="2"/>
  <c r="J630" i="2" s="1"/>
  <c r="O630" i="2"/>
  <c r="I630" i="2" s="1"/>
  <c r="R653" i="2"/>
  <c r="O653" i="2"/>
  <c r="I653" i="2" s="1"/>
  <c r="R694" i="2"/>
  <c r="O694" i="2"/>
  <c r="R741" i="2"/>
  <c r="O741" i="2"/>
  <c r="I741" i="2" s="1"/>
  <c r="R828" i="2"/>
  <c r="O828" i="2"/>
  <c r="R297" i="2"/>
  <c r="J297" i="2" s="1"/>
  <c r="I410" i="2"/>
  <c r="R439" i="2"/>
  <c r="J439" i="2" s="1"/>
  <c r="J441" i="2"/>
  <c r="O450" i="2"/>
  <c r="I450" i="2" s="1"/>
  <c r="I452" i="2"/>
  <c r="R473" i="2"/>
  <c r="J473" i="2" s="1"/>
  <c r="R543" i="2"/>
  <c r="J543" i="2" s="1"/>
  <c r="O543" i="2"/>
  <c r="I543" i="2" s="1"/>
  <c r="I551" i="2"/>
  <c r="O549" i="2"/>
  <c r="I549" i="2" s="1"/>
  <c r="J595" i="2"/>
  <c r="R593" i="2"/>
  <c r="J593" i="2" s="1"/>
  <c r="R594" i="2"/>
  <c r="J594" i="2" s="1"/>
  <c r="J683" i="2"/>
  <c r="R681" i="2"/>
  <c r="J681" i="2" s="1"/>
  <c r="R682" i="2"/>
  <c r="J682" i="2" s="1"/>
  <c r="I862" i="2"/>
  <c r="O857" i="2"/>
  <c r="I857" i="2" s="1"/>
  <c r="O991" i="2"/>
  <c r="R991" i="2"/>
  <c r="R1045" i="2"/>
  <c r="J1045" i="2" s="1"/>
  <c r="J1046" i="2"/>
  <c r="R1044" i="2"/>
  <c r="J1044" i="2" s="1"/>
  <c r="O299" i="2"/>
  <c r="O322" i="2"/>
  <c r="I322" i="2" s="1"/>
  <c r="O345" i="2"/>
  <c r="I345" i="2" s="1"/>
  <c r="O364" i="2"/>
  <c r="I617" i="2"/>
  <c r="O615" i="2"/>
  <c r="I615" i="2" s="1"/>
  <c r="O616" i="2"/>
  <c r="I616" i="2" s="1"/>
  <c r="I705" i="2"/>
  <c r="O703" i="2"/>
  <c r="I703" i="2" s="1"/>
  <c r="O704" i="2"/>
  <c r="I704" i="2" s="1"/>
  <c r="J771" i="2"/>
  <c r="R770" i="2"/>
  <c r="J770" i="2" s="1"/>
  <c r="R848" i="2"/>
  <c r="O848" i="2"/>
  <c r="R915" i="2"/>
  <c r="J915" i="2" s="1"/>
  <c r="O915" i="2"/>
  <c r="I915" i="2" s="1"/>
  <c r="O287" i="2"/>
  <c r="R296" i="2"/>
  <c r="J296" i="2" s="1"/>
  <c r="O375" i="2"/>
  <c r="O398" i="2"/>
  <c r="I398" i="2" s="1"/>
  <c r="O421" i="2"/>
  <c r="I421" i="2" s="1"/>
  <c r="O444" i="2"/>
  <c r="I444" i="2" s="1"/>
  <c r="O463" i="2"/>
  <c r="R472" i="2"/>
  <c r="J472" i="2" s="1"/>
  <c r="O486" i="2"/>
  <c r="I486" i="2" s="1"/>
  <c r="O509" i="2"/>
  <c r="I509" i="2" s="1"/>
  <c r="O532" i="2"/>
  <c r="I532" i="2" s="1"/>
  <c r="R607" i="2"/>
  <c r="J607" i="2" s="1"/>
  <c r="O607" i="2"/>
  <c r="I607" i="2" s="1"/>
  <c r="R638" i="2"/>
  <c r="J638" i="2" s="1"/>
  <c r="R695" i="2"/>
  <c r="J695" i="2" s="1"/>
  <c r="O695" i="2"/>
  <c r="I695" i="2" s="1"/>
  <c r="R726" i="2"/>
  <c r="J726" i="2" s="1"/>
  <c r="O751" i="2"/>
  <c r="I751" i="2" s="1"/>
  <c r="R751" i="2"/>
  <c r="J751" i="2" s="1"/>
  <c r="O386" i="2"/>
  <c r="R552" i="2"/>
  <c r="J552" i="2" s="1"/>
  <c r="O564" i="2"/>
  <c r="I564" i="2" s="1"/>
  <c r="J804" i="2"/>
  <c r="R938" i="2"/>
  <c r="J938" i="2" s="1"/>
  <c r="O938" i="2"/>
  <c r="I938" i="2" s="1"/>
  <c r="J958" i="2"/>
  <c r="J562" i="2"/>
  <c r="I573" i="2"/>
  <c r="O571" i="2"/>
  <c r="I571" i="2" s="1"/>
  <c r="J650" i="2"/>
  <c r="R648" i="2"/>
  <c r="J648" i="2" s="1"/>
  <c r="I661" i="2"/>
  <c r="O659" i="2"/>
  <c r="I659" i="2" s="1"/>
  <c r="O682" i="2"/>
  <c r="I682" i="2" s="1"/>
  <c r="J738" i="2"/>
  <c r="R736" i="2"/>
  <c r="J736" i="2" s="1"/>
  <c r="I749" i="2"/>
  <c r="O747" i="2"/>
  <c r="I747" i="2" s="1"/>
  <c r="O774" i="2"/>
  <c r="I774" i="2" s="1"/>
  <c r="R774" i="2"/>
  <c r="J774" i="2" s="1"/>
  <c r="J794" i="2"/>
  <c r="R791" i="2"/>
  <c r="J791" i="2" s="1"/>
  <c r="I838" i="2"/>
  <c r="R1003" i="2"/>
  <c r="J1003" i="2" s="1"/>
  <c r="O1003" i="2"/>
  <c r="I1003" i="2" s="1"/>
  <c r="R637" i="2"/>
  <c r="J637" i="2" s="1"/>
  <c r="R725" i="2"/>
  <c r="J725" i="2" s="1"/>
  <c r="R835" i="2"/>
  <c r="J835" i="2" s="1"/>
  <c r="R873" i="2"/>
  <c r="J873" i="2" s="1"/>
  <c r="O873" i="2"/>
  <c r="I873" i="2" s="1"/>
  <c r="J903" i="2"/>
  <c r="R901" i="2"/>
  <c r="J901" i="2" s="1"/>
  <c r="R902" i="2"/>
  <c r="J902" i="2" s="1"/>
  <c r="R572" i="2"/>
  <c r="J572" i="2" s="1"/>
  <c r="O637" i="2"/>
  <c r="I637" i="2" s="1"/>
  <c r="R660" i="2"/>
  <c r="J660" i="2" s="1"/>
  <c r="R714" i="2"/>
  <c r="J714" i="2" s="1"/>
  <c r="O725" i="2"/>
  <c r="I725" i="2" s="1"/>
  <c r="R760" i="2"/>
  <c r="O760" i="2"/>
  <c r="J838" i="2"/>
  <c r="R850" i="2"/>
  <c r="J850" i="2" s="1"/>
  <c r="O850" i="2"/>
  <c r="I850" i="2" s="1"/>
  <c r="I903" i="2"/>
  <c r="I948" i="2"/>
  <c r="R1037" i="2"/>
  <c r="J1037" i="2" s="1"/>
  <c r="O1037" i="2"/>
  <c r="O1034" i="2" s="1"/>
  <c r="I1034" i="2" s="1"/>
  <c r="J782" i="2"/>
  <c r="R780" i="2"/>
  <c r="J780" i="2" s="1"/>
  <c r="I815" i="2"/>
  <c r="O813" i="2"/>
  <c r="I813" i="2" s="1"/>
  <c r="O814" i="2"/>
  <c r="I814" i="2" s="1"/>
  <c r="R858" i="2"/>
  <c r="J858" i="2" s="1"/>
  <c r="J859" i="2"/>
  <c r="R857" i="2"/>
  <c r="J857" i="2" s="1"/>
  <c r="R871" i="2"/>
  <c r="J871" i="2" s="1"/>
  <c r="O871" i="2"/>
  <c r="I871" i="2" s="1"/>
  <c r="I881" i="2"/>
  <c r="I914" i="2"/>
  <c r="R936" i="2"/>
  <c r="O936" i="2"/>
  <c r="R961" i="2"/>
  <c r="J961" i="2" s="1"/>
  <c r="O961" i="2"/>
  <c r="I961" i="2" s="1"/>
  <c r="I1002" i="2"/>
  <c r="I1013" i="2"/>
  <c r="O1011" i="2"/>
  <c r="I1011" i="2" s="1"/>
  <c r="R1034" i="2"/>
  <c r="J1034" i="2" s="1"/>
  <c r="O562" i="2"/>
  <c r="R571" i="2"/>
  <c r="J571" i="2" s="1"/>
  <c r="O585" i="2"/>
  <c r="I585" i="2" s="1"/>
  <c r="O608" i="2"/>
  <c r="I608" i="2" s="1"/>
  <c r="O631" i="2"/>
  <c r="I631" i="2" s="1"/>
  <c r="O650" i="2"/>
  <c r="R659" i="2"/>
  <c r="J659" i="2" s="1"/>
  <c r="O673" i="2"/>
  <c r="I673" i="2" s="1"/>
  <c r="O696" i="2"/>
  <c r="I696" i="2" s="1"/>
  <c r="O719" i="2"/>
  <c r="I719" i="2" s="1"/>
  <c r="O738" i="2"/>
  <c r="O773" i="2"/>
  <c r="O804" i="2"/>
  <c r="R814" i="2"/>
  <c r="J814" i="2" s="1"/>
  <c r="R829" i="2"/>
  <c r="J829" i="2" s="1"/>
  <c r="O829" i="2"/>
  <c r="I829" i="2" s="1"/>
  <c r="O858" i="2"/>
  <c r="I858" i="2" s="1"/>
  <c r="R879" i="2"/>
  <c r="J879" i="2" s="1"/>
  <c r="J914" i="2"/>
  <c r="R912" i="2"/>
  <c r="J912" i="2" s="1"/>
  <c r="R959" i="2"/>
  <c r="J959" i="2" s="1"/>
  <c r="O959" i="2"/>
  <c r="I959" i="2" s="1"/>
  <c r="J1002" i="2"/>
  <c r="R1000" i="2"/>
  <c r="J1000" i="2" s="1"/>
  <c r="J1013" i="2"/>
  <c r="R1011" i="2"/>
  <c r="J1011" i="2" s="1"/>
  <c r="R1012" i="2"/>
  <c r="J1012" i="2" s="1"/>
  <c r="R1023" i="2"/>
  <c r="J1023" i="2" s="1"/>
  <c r="O593" i="2"/>
  <c r="I593" i="2" s="1"/>
  <c r="O681" i="2"/>
  <c r="I681" i="2" s="1"/>
  <c r="I793" i="2"/>
  <c r="O791" i="2"/>
  <c r="I791" i="2" s="1"/>
  <c r="R806" i="2"/>
  <c r="J806" i="2" s="1"/>
  <c r="O806" i="2"/>
  <c r="I806" i="2" s="1"/>
  <c r="R813" i="2"/>
  <c r="J813" i="2" s="1"/>
  <c r="I925" i="2"/>
  <c r="O923" i="2"/>
  <c r="I923" i="2" s="1"/>
  <c r="R946" i="2"/>
  <c r="J946" i="2" s="1"/>
  <c r="J947" i="2"/>
  <c r="R949" i="2"/>
  <c r="J949" i="2" s="1"/>
  <c r="R982" i="2"/>
  <c r="J982" i="2" s="1"/>
  <c r="O982" i="2"/>
  <c r="I982" i="2" s="1"/>
  <c r="R836" i="2"/>
  <c r="J836" i="2" s="1"/>
  <c r="I870" i="2"/>
  <c r="R894" i="2"/>
  <c r="J894" i="2" s="1"/>
  <c r="O894" i="2"/>
  <c r="I894" i="2" s="1"/>
  <c r="R924" i="2"/>
  <c r="J924" i="2" s="1"/>
  <c r="R972" i="2"/>
  <c r="R967" i="2" s="1"/>
  <c r="J967" i="2" s="1"/>
  <c r="R980" i="2"/>
  <c r="O980" i="2"/>
  <c r="R1014" i="2"/>
  <c r="J1014" i="2" s="1"/>
  <c r="O1014" i="2"/>
  <c r="I1036" i="2"/>
  <c r="J1057" i="2"/>
  <c r="R1055" i="2"/>
  <c r="J1055" i="2" s="1"/>
  <c r="R783" i="2"/>
  <c r="O783" i="2"/>
  <c r="I783" i="2" s="1"/>
  <c r="J870" i="2"/>
  <c r="R868" i="2"/>
  <c r="J868" i="2" s="1"/>
  <c r="R892" i="2"/>
  <c r="O892" i="2"/>
  <c r="R917" i="2"/>
  <c r="J917" i="2" s="1"/>
  <c r="O917" i="2"/>
  <c r="I917" i="2" s="1"/>
  <c r="I958" i="2"/>
  <c r="R1005" i="2"/>
  <c r="J1005" i="2" s="1"/>
  <c r="O1005" i="2"/>
  <c r="I1005" i="2" s="1"/>
  <c r="O1045" i="2"/>
  <c r="I1045" i="2" s="1"/>
  <c r="O1024" i="2"/>
  <c r="R1033" i="2"/>
  <c r="J1033" i="2" s="1"/>
  <c r="J1035" i="2"/>
  <c r="O1044" i="2"/>
  <c r="I1044" i="2" s="1"/>
  <c r="I1046" i="2"/>
  <c r="O1047" i="2"/>
  <c r="I1047" i="2" s="1"/>
  <c r="O904" i="2"/>
  <c r="I904" i="2" s="1"/>
  <c r="O950" i="2"/>
  <c r="O969" i="2"/>
  <c r="O1038" i="2"/>
  <c r="I1038" i="2" s="1"/>
  <c r="O1057" i="2"/>
  <c r="O1026" i="2"/>
  <c r="I1026" i="2" s="1"/>
  <c r="O1049" i="2"/>
  <c r="I1049" i="2" s="1"/>
  <c r="J1329" i="1"/>
  <c r="I1329" i="1"/>
  <c r="H1329" i="1"/>
  <c r="J1328" i="1"/>
  <c r="I1328" i="1"/>
  <c r="H1328" i="1"/>
  <c r="J1327" i="1"/>
  <c r="I1327" i="1"/>
  <c r="H1327" i="1"/>
  <c r="J1326" i="1"/>
  <c r="I1326" i="1"/>
  <c r="H1326" i="1"/>
  <c r="J1325" i="1"/>
  <c r="I1325" i="1"/>
  <c r="H1325" i="1"/>
  <c r="T1324" i="1"/>
  <c r="H1324" i="1"/>
  <c r="T1323" i="1"/>
  <c r="S1323" i="1" s="1"/>
  <c r="J1323" i="1" s="1"/>
  <c r="P1323" i="1"/>
  <c r="I1323" i="1" s="1"/>
  <c r="H1323" i="1"/>
  <c r="T1322" i="1"/>
  <c r="S1322" i="1"/>
  <c r="J1322" i="1" s="1"/>
  <c r="P1322" i="1"/>
  <c r="I1322" i="1"/>
  <c r="H1322" i="1"/>
  <c r="T1321" i="1"/>
  <c r="S1321" i="1" s="1"/>
  <c r="P1321" i="1"/>
  <c r="I1321" i="1"/>
  <c r="H1321" i="1"/>
  <c r="H1320" i="1"/>
  <c r="H1319" i="1"/>
  <c r="J1318" i="1"/>
  <c r="I1318" i="1"/>
  <c r="H1318" i="1"/>
  <c r="J1317" i="1"/>
  <c r="I1317" i="1"/>
  <c r="H1317" i="1"/>
  <c r="J1316" i="1"/>
  <c r="I1316" i="1"/>
  <c r="H1316" i="1"/>
  <c r="J1315" i="1"/>
  <c r="I1315" i="1"/>
  <c r="H1315" i="1"/>
  <c r="J1314" i="1"/>
  <c r="I1314" i="1"/>
  <c r="H1314" i="1"/>
  <c r="T1313" i="1"/>
  <c r="S1313" i="1" s="1"/>
  <c r="J1313" i="1" s="1"/>
  <c r="H1313" i="1"/>
  <c r="T1312" i="1"/>
  <c r="S1312" i="1"/>
  <c r="J1312" i="1" s="1"/>
  <c r="P1312" i="1"/>
  <c r="I1312" i="1" s="1"/>
  <c r="H1312" i="1"/>
  <c r="T1311" i="1"/>
  <c r="P1311" i="1" s="1"/>
  <c r="I1311" i="1" s="1"/>
  <c r="S1311" i="1"/>
  <c r="J1311" i="1"/>
  <c r="H1311" i="1"/>
  <c r="T1310" i="1"/>
  <c r="S1310" i="1"/>
  <c r="P1310" i="1"/>
  <c r="J1310" i="1"/>
  <c r="H1310" i="1"/>
  <c r="H1309" i="1"/>
  <c r="S1308" i="1"/>
  <c r="J1308" i="1" s="1"/>
  <c r="H1308" i="1"/>
  <c r="J1307" i="1"/>
  <c r="I1307" i="1"/>
  <c r="H1307" i="1"/>
  <c r="J1306" i="1"/>
  <c r="I1306" i="1"/>
  <c r="H1306" i="1"/>
  <c r="J1305" i="1"/>
  <c r="I1305" i="1"/>
  <c r="H1305" i="1"/>
  <c r="J1304" i="1"/>
  <c r="I1304" i="1"/>
  <c r="H1304" i="1"/>
  <c r="J1303" i="1"/>
  <c r="I1303" i="1"/>
  <c r="H1303" i="1"/>
  <c r="T1302" i="1"/>
  <c r="S1302" i="1" s="1"/>
  <c r="J1302" i="1" s="1"/>
  <c r="H1302" i="1"/>
  <c r="T1301" i="1"/>
  <c r="H1301" i="1"/>
  <c r="T1300" i="1"/>
  <c r="S1300" i="1" s="1"/>
  <c r="J1300" i="1" s="1"/>
  <c r="P1300" i="1"/>
  <c r="I1300" i="1" s="1"/>
  <c r="H1300" i="1"/>
  <c r="T1299" i="1"/>
  <c r="S1299" i="1" s="1"/>
  <c r="P1299" i="1"/>
  <c r="I1299" i="1" s="1"/>
  <c r="H1299" i="1"/>
  <c r="H1298" i="1"/>
  <c r="H1297" i="1"/>
  <c r="J1296" i="1"/>
  <c r="I1296" i="1"/>
  <c r="H1296" i="1"/>
  <c r="J1295" i="1"/>
  <c r="I1295" i="1"/>
  <c r="H1295" i="1"/>
  <c r="J1294" i="1"/>
  <c r="I1294" i="1"/>
  <c r="H1294" i="1"/>
  <c r="J1293" i="1"/>
  <c r="I1293" i="1"/>
  <c r="H1293" i="1"/>
  <c r="J1292" i="1"/>
  <c r="I1292" i="1"/>
  <c r="H1292" i="1"/>
  <c r="T1291" i="1"/>
  <c r="S1291" i="1" s="1"/>
  <c r="J1291" i="1" s="1"/>
  <c r="P1291" i="1"/>
  <c r="I1291" i="1" s="1"/>
  <c r="H1291" i="1"/>
  <c r="T1290" i="1"/>
  <c r="S1290" i="1"/>
  <c r="J1290" i="1" s="1"/>
  <c r="P1290" i="1"/>
  <c r="I1290" i="1" s="1"/>
  <c r="H1290" i="1"/>
  <c r="T1289" i="1"/>
  <c r="P1289" i="1" s="1"/>
  <c r="I1289" i="1" s="1"/>
  <c r="S1289" i="1"/>
  <c r="J1289" i="1" s="1"/>
  <c r="H1289" i="1"/>
  <c r="T1288" i="1"/>
  <c r="P1288" i="1" s="1"/>
  <c r="S1288" i="1"/>
  <c r="J1288" i="1"/>
  <c r="H1288" i="1"/>
  <c r="H1287" i="1"/>
  <c r="S1286" i="1"/>
  <c r="J1286" i="1" s="1"/>
  <c r="H1286" i="1"/>
  <c r="J1285" i="1"/>
  <c r="I1285" i="1"/>
  <c r="H1285" i="1"/>
  <c r="J1284" i="1"/>
  <c r="I1284" i="1"/>
  <c r="H1284" i="1"/>
  <c r="J1283" i="1"/>
  <c r="I1283" i="1"/>
  <c r="H1283" i="1"/>
  <c r="J1282" i="1"/>
  <c r="I1282" i="1"/>
  <c r="H1282" i="1"/>
  <c r="J1281" i="1"/>
  <c r="I1281" i="1"/>
  <c r="H1281" i="1"/>
  <c r="T1280" i="1"/>
  <c r="S1280" i="1"/>
  <c r="J1280" i="1" s="1"/>
  <c r="P1280" i="1"/>
  <c r="I1280" i="1"/>
  <c r="H1280" i="1"/>
  <c r="T1279" i="1"/>
  <c r="S1279" i="1"/>
  <c r="P1279" i="1"/>
  <c r="J1279" i="1"/>
  <c r="I1279" i="1"/>
  <c r="H1279" i="1"/>
  <c r="T1278" i="1"/>
  <c r="H1278" i="1"/>
  <c r="T1277" i="1"/>
  <c r="S1277" i="1" s="1"/>
  <c r="P1277" i="1"/>
  <c r="H1277" i="1"/>
  <c r="H1276" i="1"/>
  <c r="H1275" i="1"/>
  <c r="J1274" i="1"/>
  <c r="I1274" i="1"/>
  <c r="H1274" i="1"/>
  <c r="J1273" i="1"/>
  <c r="I1273" i="1"/>
  <c r="H1273" i="1"/>
  <c r="J1272" i="1"/>
  <c r="I1272" i="1"/>
  <c r="H1272" i="1"/>
  <c r="J1271" i="1"/>
  <c r="I1271" i="1"/>
  <c r="H1271" i="1"/>
  <c r="J1270" i="1"/>
  <c r="I1270" i="1"/>
  <c r="H1270" i="1"/>
  <c r="T1269" i="1"/>
  <c r="S1269" i="1"/>
  <c r="J1269" i="1" s="1"/>
  <c r="P1269" i="1"/>
  <c r="I1269" i="1" s="1"/>
  <c r="H1269" i="1"/>
  <c r="T1268" i="1"/>
  <c r="S1268" i="1"/>
  <c r="P1268" i="1"/>
  <c r="I1268" i="1" s="1"/>
  <c r="J1268" i="1"/>
  <c r="H1268" i="1"/>
  <c r="T1267" i="1"/>
  <c r="S1267" i="1"/>
  <c r="J1267" i="1" s="1"/>
  <c r="P1267" i="1"/>
  <c r="I1267" i="1" s="1"/>
  <c r="H1267" i="1"/>
  <c r="T1266" i="1"/>
  <c r="S1266" i="1"/>
  <c r="P1266" i="1"/>
  <c r="I1266" i="1"/>
  <c r="H1266" i="1"/>
  <c r="P1265" i="1"/>
  <c r="I1265" i="1"/>
  <c r="H1265" i="1"/>
  <c r="P1264" i="1"/>
  <c r="I1264" i="1" s="1"/>
  <c r="H1264" i="1"/>
  <c r="J1263" i="1"/>
  <c r="I1263" i="1"/>
  <c r="H1263" i="1"/>
  <c r="J1262" i="1"/>
  <c r="I1262" i="1"/>
  <c r="H1262" i="1"/>
  <c r="J1261" i="1"/>
  <c r="I1261" i="1"/>
  <c r="H1261" i="1"/>
  <c r="J1260" i="1"/>
  <c r="I1260" i="1"/>
  <c r="H1260" i="1"/>
  <c r="J1259" i="1"/>
  <c r="I1259" i="1"/>
  <c r="H1259" i="1"/>
  <c r="T1258" i="1"/>
  <c r="S1258" i="1" s="1"/>
  <c r="J1258" i="1" s="1"/>
  <c r="H1258" i="1"/>
  <c r="T1257" i="1"/>
  <c r="S1257" i="1" s="1"/>
  <c r="J1257" i="1" s="1"/>
  <c r="P1257" i="1"/>
  <c r="I1257" i="1"/>
  <c r="H1257" i="1"/>
  <c r="T1256" i="1"/>
  <c r="S1256" i="1"/>
  <c r="J1256" i="1" s="1"/>
  <c r="P1256" i="1"/>
  <c r="I1256" i="1"/>
  <c r="H1256" i="1"/>
  <c r="T1255" i="1"/>
  <c r="H1255" i="1"/>
  <c r="H1254" i="1"/>
  <c r="H1253" i="1"/>
  <c r="J1252" i="1"/>
  <c r="I1252" i="1"/>
  <c r="H1252" i="1"/>
  <c r="J1251" i="1"/>
  <c r="I1251" i="1"/>
  <c r="H1251" i="1"/>
  <c r="J1250" i="1"/>
  <c r="I1250" i="1"/>
  <c r="H1250" i="1"/>
  <c r="J1249" i="1"/>
  <c r="I1249" i="1"/>
  <c r="H1249" i="1"/>
  <c r="J1248" i="1"/>
  <c r="I1248" i="1"/>
  <c r="H1248" i="1"/>
  <c r="T1247" i="1"/>
  <c r="P1247" i="1" s="1"/>
  <c r="I1247" i="1" s="1"/>
  <c r="S1247" i="1"/>
  <c r="J1247" i="1" s="1"/>
  <c r="H1247" i="1"/>
  <c r="T1246" i="1"/>
  <c r="S1246" i="1"/>
  <c r="J1246" i="1" s="1"/>
  <c r="P1246" i="1"/>
  <c r="I1246" i="1" s="1"/>
  <c r="H1246" i="1"/>
  <c r="T1245" i="1"/>
  <c r="S1245" i="1" s="1"/>
  <c r="H1245" i="1"/>
  <c r="T1244" i="1"/>
  <c r="S1244" i="1"/>
  <c r="J1244" i="1" s="1"/>
  <c r="P1244" i="1"/>
  <c r="I1244" i="1" s="1"/>
  <c r="H1244" i="1"/>
  <c r="H1243" i="1"/>
  <c r="H1242" i="1"/>
  <c r="J1241" i="1"/>
  <c r="I1241" i="1"/>
  <c r="H1241" i="1"/>
  <c r="J1240" i="1"/>
  <c r="I1240" i="1"/>
  <c r="H1240" i="1"/>
  <c r="J1239" i="1"/>
  <c r="I1239" i="1"/>
  <c r="H1239" i="1"/>
  <c r="J1238" i="1"/>
  <c r="I1238" i="1"/>
  <c r="H1238" i="1"/>
  <c r="J1237" i="1"/>
  <c r="I1237" i="1"/>
  <c r="H1237" i="1"/>
  <c r="T1236" i="1"/>
  <c r="H1236" i="1"/>
  <c r="T1235" i="1"/>
  <c r="S1235" i="1" s="1"/>
  <c r="J1235" i="1" s="1"/>
  <c r="H1235" i="1"/>
  <c r="T1234" i="1"/>
  <c r="S1234" i="1"/>
  <c r="J1234" i="1" s="1"/>
  <c r="P1234" i="1"/>
  <c r="I1234" i="1" s="1"/>
  <c r="H1234" i="1"/>
  <c r="T1233" i="1"/>
  <c r="P1233" i="1" s="1"/>
  <c r="I1233" i="1" s="1"/>
  <c r="S1233" i="1"/>
  <c r="J1233" i="1" s="1"/>
  <c r="H1233" i="1"/>
  <c r="H1232" i="1"/>
  <c r="H1231" i="1"/>
  <c r="J1230" i="1"/>
  <c r="I1230" i="1"/>
  <c r="H1230" i="1"/>
  <c r="J1229" i="1"/>
  <c r="I1229" i="1"/>
  <c r="H1229" i="1"/>
  <c r="J1228" i="1"/>
  <c r="I1228" i="1"/>
  <c r="H1228" i="1"/>
  <c r="J1227" i="1"/>
  <c r="I1227" i="1"/>
  <c r="H1227" i="1"/>
  <c r="J1226" i="1"/>
  <c r="I1226" i="1"/>
  <c r="H1226" i="1"/>
  <c r="T1225" i="1"/>
  <c r="S1225" i="1"/>
  <c r="J1225" i="1" s="1"/>
  <c r="P1225" i="1"/>
  <c r="I1225" i="1" s="1"/>
  <c r="H1225" i="1"/>
  <c r="T1224" i="1"/>
  <c r="P1224" i="1" s="1"/>
  <c r="I1224" i="1" s="1"/>
  <c r="S1224" i="1"/>
  <c r="J1224" i="1" s="1"/>
  <c r="H1224" i="1"/>
  <c r="T1223" i="1"/>
  <c r="S1223" i="1"/>
  <c r="J1223" i="1" s="1"/>
  <c r="P1223" i="1"/>
  <c r="I1223" i="1" s="1"/>
  <c r="H1223" i="1"/>
  <c r="T1222" i="1"/>
  <c r="S1222" i="1" s="1"/>
  <c r="J1222" i="1" s="1"/>
  <c r="H1222" i="1"/>
  <c r="H1221" i="1"/>
  <c r="H1220" i="1"/>
  <c r="J1219" i="1"/>
  <c r="I1219" i="1"/>
  <c r="H1219" i="1"/>
  <c r="J1218" i="1"/>
  <c r="I1218" i="1"/>
  <c r="H1218" i="1"/>
  <c r="J1217" i="1"/>
  <c r="I1217" i="1"/>
  <c r="H1217" i="1"/>
  <c r="J1216" i="1"/>
  <c r="I1216" i="1"/>
  <c r="H1216" i="1"/>
  <c r="J1215" i="1"/>
  <c r="I1215" i="1"/>
  <c r="H1215" i="1"/>
  <c r="T1214" i="1"/>
  <c r="P1214" i="1" s="1"/>
  <c r="S1214" i="1"/>
  <c r="J1214" i="1" s="1"/>
  <c r="I1214" i="1"/>
  <c r="H1214" i="1"/>
  <c r="T1213" i="1"/>
  <c r="H1213" i="1"/>
  <c r="T1212" i="1"/>
  <c r="S1212" i="1" s="1"/>
  <c r="H1212" i="1"/>
  <c r="T1211" i="1"/>
  <c r="S1211" i="1"/>
  <c r="J1211" i="1" s="1"/>
  <c r="P1211" i="1"/>
  <c r="H1211" i="1"/>
  <c r="H1210" i="1"/>
  <c r="H1209" i="1"/>
  <c r="J1208" i="1"/>
  <c r="I1208" i="1"/>
  <c r="H1208" i="1"/>
  <c r="J1207" i="1"/>
  <c r="I1207" i="1"/>
  <c r="H1207" i="1"/>
  <c r="J1206" i="1"/>
  <c r="I1206" i="1"/>
  <c r="H1206" i="1"/>
  <c r="J1205" i="1"/>
  <c r="I1205" i="1"/>
  <c r="H1205" i="1"/>
  <c r="J1204" i="1"/>
  <c r="I1204" i="1"/>
  <c r="H1204" i="1"/>
  <c r="T1203" i="1"/>
  <c r="S1203" i="1" s="1"/>
  <c r="J1203" i="1" s="1"/>
  <c r="H1203" i="1"/>
  <c r="T1202" i="1"/>
  <c r="S1202" i="1"/>
  <c r="J1202" i="1" s="1"/>
  <c r="P1202" i="1"/>
  <c r="I1202" i="1" s="1"/>
  <c r="H1202" i="1"/>
  <c r="T1201" i="1"/>
  <c r="S1201" i="1"/>
  <c r="J1201" i="1" s="1"/>
  <c r="P1201" i="1"/>
  <c r="I1201" i="1"/>
  <c r="H1201" i="1"/>
  <c r="T1200" i="1"/>
  <c r="P1200" i="1" s="1"/>
  <c r="S1200" i="1"/>
  <c r="S1199" i="1" s="1"/>
  <c r="J1199" i="1" s="1"/>
  <c r="J1200" i="1"/>
  <c r="H1200" i="1"/>
  <c r="H1199" i="1"/>
  <c r="S1198" i="1"/>
  <c r="J1198" i="1" s="1"/>
  <c r="H1198" i="1"/>
  <c r="J1197" i="1"/>
  <c r="I1197" i="1"/>
  <c r="H1197" i="1"/>
  <c r="J1196" i="1"/>
  <c r="I1196" i="1"/>
  <c r="H1196" i="1"/>
  <c r="J1195" i="1"/>
  <c r="I1195" i="1"/>
  <c r="H1195" i="1"/>
  <c r="J1194" i="1"/>
  <c r="I1194" i="1"/>
  <c r="H1194" i="1"/>
  <c r="J1193" i="1"/>
  <c r="I1193" i="1"/>
  <c r="H1193" i="1"/>
  <c r="T1192" i="1"/>
  <c r="S1192" i="1"/>
  <c r="J1192" i="1" s="1"/>
  <c r="P1192" i="1"/>
  <c r="I1192" i="1"/>
  <c r="H1192" i="1"/>
  <c r="T1191" i="1"/>
  <c r="P1191" i="1" s="1"/>
  <c r="S1191" i="1"/>
  <c r="J1191" i="1" s="1"/>
  <c r="I1191" i="1"/>
  <c r="H1191" i="1"/>
  <c r="T1190" i="1"/>
  <c r="H1190" i="1"/>
  <c r="T1189" i="1"/>
  <c r="S1189" i="1" s="1"/>
  <c r="H1189" i="1"/>
  <c r="H1188" i="1"/>
  <c r="H1187" i="1"/>
  <c r="J1186" i="1"/>
  <c r="I1186" i="1"/>
  <c r="H1186" i="1"/>
  <c r="J1185" i="1"/>
  <c r="I1185" i="1"/>
  <c r="H1185" i="1"/>
  <c r="J1184" i="1"/>
  <c r="I1184" i="1"/>
  <c r="H1184" i="1"/>
  <c r="J1183" i="1"/>
  <c r="I1183" i="1"/>
  <c r="H1183" i="1"/>
  <c r="J1182" i="1"/>
  <c r="I1182" i="1"/>
  <c r="H1182" i="1"/>
  <c r="T1181" i="1"/>
  <c r="P1181" i="1" s="1"/>
  <c r="S1181" i="1"/>
  <c r="J1181" i="1"/>
  <c r="H1181" i="1"/>
  <c r="T1180" i="1"/>
  <c r="S1180" i="1"/>
  <c r="P1180" i="1"/>
  <c r="I1180" i="1" s="1"/>
  <c r="J1180" i="1"/>
  <c r="H1180" i="1"/>
  <c r="T1179" i="1"/>
  <c r="S1179" i="1"/>
  <c r="J1179" i="1" s="1"/>
  <c r="P1179" i="1"/>
  <c r="I1179" i="1"/>
  <c r="H1179" i="1"/>
  <c r="T1178" i="1"/>
  <c r="S1178" i="1"/>
  <c r="P1178" i="1"/>
  <c r="I1178" i="1" s="1"/>
  <c r="H1178" i="1"/>
  <c r="H1177" i="1"/>
  <c r="H1176" i="1"/>
  <c r="J1175" i="1"/>
  <c r="I1175" i="1"/>
  <c r="H1175" i="1"/>
  <c r="J1174" i="1"/>
  <c r="I1174" i="1"/>
  <c r="H1174" i="1"/>
  <c r="J1173" i="1"/>
  <c r="I1173" i="1"/>
  <c r="H1173" i="1"/>
  <c r="J1172" i="1"/>
  <c r="I1172" i="1"/>
  <c r="H1172" i="1"/>
  <c r="J1171" i="1"/>
  <c r="I1171" i="1"/>
  <c r="H1171" i="1"/>
  <c r="T1170" i="1"/>
  <c r="S1170" i="1" s="1"/>
  <c r="J1170" i="1" s="1"/>
  <c r="H1170" i="1"/>
  <c r="T1169" i="1"/>
  <c r="S1169" i="1" s="1"/>
  <c r="J1169" i="1" s="1"/>
  <c r="P1169" i="1"/>
  <c r="I1169" i="1"/>
  <c r="H1169" i="1"/>
  <c r="T1168" i="1"/>
  <c r="S1168" i="1"/>
  <c r="J1168" i="1" s="1"/>
  <c r="P1168" i="1"/>
  <c r="I1168" i="1"/>
  <c r="H1168" i="1"/>
  <c r="T1167" i="1"/>
  <c r="H1167" i="1"/>
  <c r="H1166" i="1"/>
  <c r="H1165" i="1"/>
  <c r="J1164" i="1"/>
  <c r="I1164" i="1"/>
  <c r="H1164" i="1"/>
  <c r="J1163" i="1"/>
  <c r="I1163" i="1"/>
  <c r="H1163" i="1"/>
  <c r="J1162" i="1"/>
  <c r="I1162" i="1"/>
  <c r="H1162" i="1"/>
  <c r="J1161" i="1"/>
  <c r="I1161" i="1"/>
  <c r="H1161" i="1"/>
  <c r="J1160" i="1"/>
  <c r="I1160" i="1"/>
  <c r="H1160" i="1"/>
  <c r="T1159" i="1"/>
  <c r="S1159" i="1"/>
  <c r="J1159" i="1" s="1"/>
  <c r="P1159" i="1"/>
  <c r="I1159" i="1" s="1"/>
  <c r="H1159" i="1"/>
  <c r="T1158" i="1"/>
  <c r="S1158" i="1"/>
  <c r="P1158" i="1"/>
  <c r="I1158" i="1" s="1"/>
  <c r="J1158" i="1"/>
  <c r="H1158" i="1"/>
  <c r="T1157" i="1"/>
  <c r="S1157" i="1"/>
  <c r="P1157" i="1"/>
  <c r="I1157" i="1" s="1"/>
  <c r="J1157" i="1"/>
  <c r="H1157" i="1"/>
  <c r="T1156" i="1"/>
  <c r="S1156" i="1" s="1"/>
  <c r="H1156" i="1"/>
  <c r="H1155" i="1"/>
  <c r="H1154" i="1"/>
  <c r="J1153" i="1"/>
  <c r="I1153" i="1"/>
  <c r="H1153" i="1"/>
  <c r="J1152" i="1"/>
  <c r="I1152" i="1"/>
  <c r="H1152" i="1"/>
  <c r="J1151" i="1"/>
  <c r="I1151" i="1"/>
  <c r="H1151" i="1"/>
  <c r="J1150" i="1"/>
  <c r="I1150" i="1"/>
  <c r="H1150" i="1"/>
  <c r="J1149" i="1"/>
  <c r="I1149" i="1"/>
  <c r="H1149" i="1"/>
  <c r="T1148" i="1"/>
  <c r="H1148" i="1"/>
  <c r="T1147" i="1"/>
  <c r="S1147" i="1" s="1"/>
  <c r="P1147" i="1"/>
  <c r="I1147" i="1" s="1"/>
  <c r="H1147" i="1"/>
  <c r="T1146" i="1"/>
  <c r="S1146" i="1"/>
  <c r="J1146" i="1" s="1"/>
  <c r="P1146" i="1"/>
  <c r="I1146" i="1"/>
  <c r="H1146" i="1"/>
  <c r="T1145" i="1"/>
  <c r="S1145" i="1"/>
  <c r="P1145" i="1"/>
  <c r="J1145" i="1"/>
  <c r="I1145" i="1"/>
  <c r="H1145" i="1"/>
  <c r="H1144" i="1"/>
  <c r="H1143" i="1"/>
  <c r="J1142" i="1"/>
  <c r="I1142" i="1"/>
  <c r="H1142" i="1"/>
  <c r="J1141" i="1"/>
  <c r="I1141" i="1"/>
  <c r="H1141" i="1"/>
  <c r="J1140" i="1"/>
  <c r="I1140" i="1"/>
  <c r="H1140" i="1"/>
  <c r="J1139" i="1"/>
  <c r="I1139" i="1"/>
  <c r="H1139" i="1"/>
  <c r="J1138" i="1"/>
  <c r="I1138" i="1"/>
  <c r="H1138" i="1"/>
  <c r="T1137" i="1"/>
  <c r="S1137" i="1"/>
  <c r="J1137" i="1" s="1"/>
  <c r="P1137" i="1"/>
  <c r="I1137" i="1" s="1"/>
  <c r="H1137" i="1"/>
  <c r="T1136" i="1"/>
  <c r="S1136" i="1"/>
  <c r="J1136" i="1" s="1"/>
  <c r="P1136" i="1"/>
  <c r="I1136" i="1"/>
  <c r="H1136" i="1"/>
  <c r="T1135" i="1"/>
  <c r="S1135" i="1"/>
  <c r="J1135" i="1" s="1"/>
  <c r="P1135" i="1"/>
  <c r="I1135" i="1" s="1"/>
  <c r="H1135" i="1"/>
  <c r="T1134" i="1"/>
  <c r="S1134" i="1" s="1"/>
  <c r="J1134" i="1"/>
  <c r="H1134" i="1"/>
  <c r="H1133" i="1"/>
  <c r="S1132" i="1"/>
  <c r="J1132" i="1" s="1"/>
  <c r="H1132" i="1"/>
  <c r="J1131" i="1"/>
  <c r="I1131" i="1"/>
  <c r="H1131" i="1"/>
  <c r="J1130" i="1"/>
  <c r="I1130" i="1"/>
  <c r="H1130" i="1"/>
  <c r="J1129" i="1"/>
  <c r="I1129" i="1"/>
  <c r="H1129" i="1"/>
  <c r="J1128" i="1"/>
  <c r="I1128" i="1"/>
  <c r="H1128" i="1"/>
  <c r="J1127" i="1"/>
  <c r="I1127" i="1"/>
  <c r="H1127" i="1"/>
  <c r="T1126" i="1"/>
  <c r="S1126" i="1"/>
  <c r="J1126" i="1" s="1"/>
  <c r="P1126" i="1"/>
  <c r="I1126" i="1"/>
  <c r="H1126" i="1"/>
  <c r="T1125" i="1"/>
  <c r="H1125" i="1"/>
  <c r="T1124" i="1"/>
  <c r="S1124" i="1" s="1"/>
  <c r="P1124" i="1"/>
  <c r="I1124" i="1" s="1"/>
  <c r="H1124" i="1"/>
  <c r="T1123" i="1"/>
  <c r="S1123" i="1"/>
  <c r="P1123" i="1"/>
  <c r="I1123" i="1"/>
  <c r="H1123" i="1"/>
  <c r="H1122" i="1"/>
  <c r="H1121" i="1"/>
  <c r="J1120" i="1"/>
  <c r="I1120" i="1"/>
  <c r="H1120" i="1"/>
  <c r="J1119" i="1"/>
  <c r="I1119" i="1"/>
  <c r="H1119" i="1"/>
  <c r="J1118" i="1"/>
  <c r="I1118" i="1"/>
  <c r="H1118" i="1"/>
  <c r="J1117" i="1"/>
  <c r="I1117" i="1"/>
  <c r="H1117" i="1"/>
  <c r="J1116" i="1"/>
  <c r="I1116" i="1"/>
  <c r="H1116" i="1"/>
  <c r="T1115" i="1"/>
  <c r="S1115" i="1"/>
  <c r="P1115" i="1"/>
  <c r="I1115" i="1" s="1"/>
  <c r="J1115" i="1"/>
  <c r="H1115" i="1"/>
  <c r="T1114" i="1"/>
  <c r="S1114" i="1"/>
  <c r="J1114" i="1" s="1"/>
  <c r="P1114" i="1"/>
  <c r="I1114" i="1" s="1"/>
  <c r="H1114" i="1"/>
  <c r="T1113" i="1"/>
  <c r="P1113" i="1" s="1"/>
  <c r="S1113" i="1"/>
  <c r="J1113" i="1" s="1"/>
  <c r="H1113" i="1"/>
  <c r="T1112" i="1"/>
  <c r="S1112" i="1"/>
  <c r="P1112" i="1"/>
  <c r="I1112" i="1" s="1"/>
  <c r="H1112" i="1"/>
  <c r="H1111" i="1"/>
  <c r="H1110" i="1"/>
  <c r="J1109" i="1"/>
  <c r="I1109" i="1"/>
  <c r="H1109" i="1"/>
  <c r="J1108" i="1"/>
  <c r="I1108" i="1"/>
  <c r="H1108" i="1"/>
  <c r="J1107" i="1"/>
  <c r="I1107" i="1"/>
  <c r="H1107" i="1"/>
  <c r="J1106" i="1"/>
  <c r="I1106" i="1"/>
  <c r="H1106" i="1"/>
  <c r="J1105" i="1"/>
  <c r="I1105" i="1"/>
  <c r="H1105" i="1"/>
  <c r="T1104" i="1"/>
  <c r="S1104" i="1"/>
  <c r="J1104" i="1" s="1"/>
  <c r="P1104" i="1"/>
  <c r="I1104" i="1"/>
  <c r="H1104" i="1"/>
  <c r="T1103" i="1"/>
  <c r="S1103" i="1"/>
  <c r="J1103" i="1" s="1"/>
  <c r="P1103" i="1"/>
  <c r="I1103" i="1"/>
  <c r="H1103" i="1"/>
  <c r="T1102" i="1"/>
  <c r="H1102" i="1"/>
  <c r="T1101" i="1"/>
  <c r="S1101" i="1" s="1"/>
  <c r="H1101" i="1"/>
  <c r="H1100" i="1"/>
  <c r="H1099" i="1"/>
  <c r="J1098" i="1"/>
  <c r="I1098" i="1"/>
  <c r="H1098" i="1"/>
  <c r="J1097" i="1"/>
  <c r="I1097" i="1"/>
  <c r="H1097" i="1"/>
  <c r="J1096" i="1"/>
  <c r="I1096" i="1"/>
  <c r="H1096" i="1"/>
  <c r="J1095" i="1"/>
  <c r="I1095" i="1"/>
  <c r="H1095" i="1"/>
  <c r="J1094" i="1"/>
  <c r="I1094" i="1"/>
  <c r="H1094" i="1"/>
  <c r="T1093" i="1"/>
  <c r="S1093" i="1"/>
  <c r="P1093" i="1"/>
  <c r="I1093" i="1" s="1"/>
  <c r="J1093" i="1"/>
  <c r="H1093" i="1"/>
  <c r="T1092" i="1"/>
  <c r="S1092" i="1"/>
  <c r="P1092" i="1"/>
  <c r="I1092" i="1" s="1"/>
  <c r="J1092" i="1"/>
  <c r="H1092" i="1"/>
  <c r="T1091" i="1"/>
  <c r="S1091" i="1"/>
  <c r="J1091" i="1" s="1"/>
  <c r="P1091" i="1"/>
  <c r="I1091" i="1" s="1"/>
  <c r="H1091" i="1"/>
  <c r="T1090" i="1"/>
  <c r="S1090" i="1"/>
  <c r="P1090" i="1"/>
  <c r="I1090" i="1"/>
  <c r="H1090" i="1"/>
  <c r="P1089" i="1"/>
  <c r="I1089" i="1" s="1"/>
  <c r="H1089" i="1"/>
  <c r="P1088" i="1"/>
  <c r="I1088" i="1" s="1"/>
  <c r="H1088" i="1"/>
  <c r="J1087" i="1"/>
  <c r="I1087" i="1"/>
  <c r="H1087" i="1"/>
  <c r="J1086" i="1"/>
  <c r="I1086" i="1"/>
  <c r="H1086" i="1"/>
  <c r="J1085" i="1"/>
  <c r="I1085" i="1"/>
  <c r="H1085" i="1"/>
  <c r="J1084" i="1"/>
  <c r="I1084" i="1"/>
  <c r="H1084" i="1"/>
  <c r="J1083" i="1"/>
  <c r="I1083" i="1"/>
  <c r="H1083" i="1"/>
  <c r="T1082" i="1"/>
  <c r="S1082" i="1" s="1"/>
  <c r="J1082" i="1" s="1"/>
  <c r="P1082" i="1"/>
  <c r="I1082" i="1" s="1"/>
  <c r="H1082" i="1"/>
  <c r="T1081" i="1"/>
  <c r="S1081" i="1"/>
  <c r="J1081" i="1" s="1"/>
  <c r="P1081" i="1"/>
  <c r="I1081" i="1"/>
  <c r="H1081" i="1"/>
  <c r="T1080" i="1"/>
  <c r="S1080" i="1"/>
  <c r="J1080" i="1" s="1"/>
  <c r="P1080" i="1"/>
  <c r="I1080" i="1"/>
  <c r="H1080" i="1"/>
  <c r="T1079" i="1"/>
  <c r="H1079" i="1"/>
  <c r="H1078" i="1"/>
  <c r="H1077" i="1"/>
  <c r="J1076" i="1"/>
  <c r="I1076" i="1"/>
  <c r="H1076" i="1"/>
  <c r="J1075" i="1"/>
  <c r="I1075" i="1"/>
  <c r="H1075" i="1"/>
  <c r="J1074" i="1"/>
  <c r="I1074" i="1"/>
  <c r="H1074" i="1"/>
  <c r="J1073" i="1"/>
  <c r="I1073" i="1"/>
  <c r="H1073" i="1"/>
  <c r="J1072" i="1"/>
  <c r="I1072" i="1"/>
  <c r="H1072" i="1"/>
  <c r="T1071" i="1"/>
  <c r="S1071" i="1"/>
  <c r="J1071" i="1" s="1"/>
  <c r="P1071" i="1"/>
  <c r="I1071" i="1" s="1"/>
  <c r="H1071" i="1"/>
  <c r="T1070" i="1"/>
  <c r="S1070" i="1"/>
  <c r="P1070" i="1"/>
  <c r="I1070" i="1" s="1"/>
  <c r="H1070" i="1"/>
  <c r="T1069" i="1"/>
  <c r="S1069" i="1"/>
  <c r="P1069" i="1"/>
  <c r="J1069" i="1"/>
  <c r="I1069" i="1"/>
  <c r="H1069" i="1"/>
  <c r="T1068" i="1"/>
  <c r="S1068" i="1"/>
  <c r="J1068" i="1" s="1"/>
  <c r="P1068" i="1"/>
  <c r="I1068" i="1" s="1"/>
  <c r="H1068" i="1"/>
  <c r="P1067" i="1"/>
  <c r="I1067" i="1" s="1"/>
  <c r="H1067" i="1"/>
  <c r="H1066" i="1"/>
  <c r="J1065" i="1"/>
  <c r="I1065" i="1"/>
  <c r="H1065" i="1"/>
  <c r="J1064" i="1"/>
  <c r="I1064" i="1"/>
  <c r="H1064" i="1"/>
  <c r="J1063" i="1"/>
  <c r="I1063" i="1"/>
  <c r="H1063" i="1"/>
  <c r="J1062" i="1"/>
  <c r="I1062" i="1"/>
  <c r="H1062" i="1"/>
  <c r="J1061" i="1"/>
  <c r="I1061" i="1"/>
  <c r="H1061" i="1"/>
  <c r="T1060" i="1"/>
  <c r="H1060" i="1"/>
  <c r="T1059" i="1"/>
  <c r="S1059" i="1" s="1"/>
  <c r="J1059" i="1" s="1"/>
  <c r="P1059" i="1"/>
  <c r="I1059" i="1" s="1"/>
  <c r="H1059" i="1"/>
  <c r="T1058" i="1"/>
  <c r="S1058" i="1"/>
  <c r="P1058" i="1"/>
  <c r="I1058" i="1" s="1"/>
  <c r="J1058" i="1"/>
  <c r="H1058" i="1"/>
  <c r="T1057" i="1"/>
  <c r="P1057" i="1" s="1"/>
  <c r="I1057" i="1" s="1"/>
  <c r="S1057" i="1"/>
  <c r="J1057" i="1" s="1"/>
  <c r="H1057" i="1"/>
  <c r="H1056" i="1"/>
  <c r="H1055" i="1"/>
  <c r="J1054" i="1"/>
  <c r="I1054" i="1"/>
  <c r="H1054" i="1"/>
  <c r="J1053" i="1"/>
  <c r="I1053" i="1"/>
  <c r="H1053" i="1"/>
  <c r="J1052" i="1"/>
  <c r="I1052" i="1"/>
  <c r="H1052" i="1"/>
  <c r="J1051" i="1"/>
  <c r="I1051" i="1"/>
  <c r="H1051" i="1"/>
  <c r="J1050" i="1"/>
  <c r="I1050" i="1"/>
  <c r="H1050" i="1"/>
  <c r="T1049" i="1"/>
  <c r="S1049" i="1"/>
  <c r="J1049" i="1" s="1"/>
  <c r="P1049" i="1"/>
  <c r="I1049" i="1" s="1"/>
  <c r="H1049" i="1"/>
  <c r="T1048" i="1"/>
  <c r="S1048" i="1"/>
  <c r="J1048" i="1" s="1"/>
  <c r="P1048" i="1"/>
  <c r="I1048" i="1"/>
  <c r="H1048" i="1"/>
  <c r="T1047" i="1"/>
  <c r="S1047" i="1"/>
  <c r="P1047" i="1"/>
  <c r="J1047" i="1"/>
  <c r="I1047" i="1"/>
  <c r="H1047" i="1"/>
  <c r="T1046" i="1"/>
  <c r="S1046" i="1" s="1"/>
  <c r="S1044" i="1" s="1"/>
  <c r="J1044" i="1" s="1"/>
  <c r="J1046" i="1"/>
  <c r="H1046" i="1"/>
  <c r="H1045" i="1"/>
  <c r="H1044" i="1"/>
  <c r="J1043" i="1"/>
  <c r="I1043" i="1"/>
  <c r="H1043" i="1"/>
  <c r="J1042" i="1"/>
  <c r="I1042" i="1"/>
  <c r="H1042" i="1"/>
  <c r="J1041" i="1"/>
  <c r="I1041" i="1"/>
  <c r="H1041" i="1"/>
  <c r="J1040" i="1"/>
  <c r="I1040" i="1"/>
  <c r="H1040" i="1"/>
  <c r="J1039" i="1"/>
  <c r="I1039" i="1"/>
  <c r="H1039" i="1"/>
  <c r="T1038" i="1"/>
  <c r="S1038" i="1"/>
  <c r="J1038" i="1" s="1"/>
  <c r="P1038" i="1"/>
  <c r="I1038" i="1"/>
  <c r="H1038" i="1"/>
  <c r="T1037" i="1"/>
  <c r="H1037" i="1"/>
  <c r="T1036" i="1"/>
  <c r="S1036" i="1" s="1"/>
  <c r="P1036" i="1"/>
  <c r="I1036" i="1" s="1"/>
  <c r="H1036" i="1"/>
  <c r="T1035" i="1"/>
  <c r="S1035" i="1"/>
  <c r="P1035" i="1"/>
  <c r="J1035" i="1"/>
  <c r="I1035" i="1"/>
  <c r="H1035" i="1"/>
  <c r="H1034" i="1"/>
  <c r="H1033" i="1"/>
  <c r="J1032" i="1"/>
  <c r="I1032" i="1"/>
  <c r="H1032" i="1"/>
  <c r="J1031" i="1"/>
  <c r="I1031" i="1"/>
  <c r="H1031" i="1"/>
  <c r="J1030" i="1"/>
  <c r="I1030" i="1"/>
  <c r="H1030" i="1"/>
  <c r="J1029" i="1"/>
  <c r="I1029" i="1"/>
  <c r="H1029" i="1"/>
  <c r="J1028" i="1"/>
  <c r="I1028" i="1"/>
  <c r="H1028" i="1"/>
  <c r="T1027" i="1"/>
  <c r="S1027" i="1" s="1"/>
  <c r="J1027" i="1"/>
  <c r="H1027" i="1"/>
  <c r="T1026" i="1"/>
  <c r="S1026" i="1"/>
  <c r="J1026" i="1" s="1"/>
  <c r="P1026" i="1"/>
  <c r="I1026" i="1" s="1"/>
  <c r="H1026" i="1"/>
  <c r="T1025" i="1"/>
  <c r="S1025" i="1"/>
  <c r="J1025" i="1" s="1"/>
  <c r="P1025" i="1"/>
  <c r="I1025" i="1"/>
  <c r="H1025" i="1"/>
  <c r="T1024" i="1"/>
  <c r="S1024" i="1"/>
  <c r="P1024" i="1"/>
  <c r="I1024" i="1"/>
  <c r="H1024" i="1"/>
  <c r="H1023" i="1"/>
  <c r="H1022" i="1"/>
  <c r="J1021" i="1"/>
  <c r="I1021" i="1"/>
  <c r="H1021" i="1"/>
  <c r="J1020" i="1"/>
  <c r="I1020" i="1"/>
  <c r="H1020" i="1"/>
  <c r="J1019" i="1"/>
  <c r="I1019" i="1"/>
  <c r="H1019" i="1"/>
  <c r="J1018" i="1"/>
  <c r="I1018" i="1"/>
  <c r="H1018" i="1"/>
  <c r="J1017" i="1"/>
  <c r="I1017" i="1"/>
  <c r="H1017" i="1"/>
  <c r="T1016" i="1"/>
  <c r="S1016" i="1"/>
  <c r="J1016" i="1" s="1"/>
  <c r="P1016" i="1"/>
  <c r="I1016" i="1"/>
  <c r="H1016" i="1"/>
  <c r="T1015" i="1"/>
  <c r="S1015" i="1" s="1"/>
  <c r="J1015" i="1" s="1"/>
  <c r="H1015" i="1"/>
  <c r="T1014" i="1"/>
  <c r="H1014" i="1"/>
  <c r="T1013" i="1"/>
  <c r="S1013" i="1" s="1"/>
  <c r="P1013" i="1"/>
  <c r="H1013" i="1"/>
  <c r="H1012" i="1"/>
  <c r="H1011" i="1"/>
  <c r="J1010" i="1"/>
  <c r="I1010" i="1"/>
  <c r="H1010" i="1"/>
  <c r="J1009" i="1"/>
  <c r="I1009" i="1"/>
  <c r="H1009" i="1"/>
  <c r="J1008" i="1"/>
  <c r="I1008" i="1"/>
  <c r="H1008" i="1"/>
  <c r="J1007" i="1"/>
  <c r="I1007" i="1"/>
  <c r="H1007" i="1"/>
  <c r="J1006" i="1"/>
  <c r="I1006" i="1"/>
  <c r="H1006" i="1"/>
  <c r="T1005" i="1"/>
  <c r="S1005" i="1"/>
  <c r="J1005" i="1" s="1"/>
  <c r="P1005" i="1"/>
  <c r="I1005" i="1" s="1"/>
  <c r="H1005" i="1"/>
  <c r="T1004" i="1"/>
  <c r="S1004" i="1"/>
  <c r="P1004" i="1"/>
  <c r="J1004" i="1"/>
  <c r="I1004" i="1"/>
  <c r="H1004" i="1"/>
  <c r="T1003" i="1"/>
  <c r="S1003" i="1"/>
  <c r="J1003" i="1" s="1"/>
  <c r="P1003" i="1"/>
  <c r="I1003" i="1" s="1"/>
  <c r="H1003" i="1"/>
  <c r="T1002" i="1"/>
  <c r="S1002" i="1"/>
  <c r="P1002" i="1"/>
  <c r="I1002" i="1" s="1"/>
  <c r="H1002" i="1"/>
  <c r="P1001" i="1"/>
  <c r="I1001" i="1"/>
  <c r="H1001" i="1"/>
  <c r="H1000" i="1"/>
  <c r="J999" i="1"/>
  <c r="I999" i="1"/>
  <c r="H999" i="1"/>
  <c r="J998" i="1"/>
  <c r="I998" i="1"/>
  <c r="H998" i="1"/>
  <c r="J997" i="1"/>
  <c r="I997" i="1"/>
  <c r="H997" i="1"/>
  <c r="J996" i="1"/>
  <c r="I996" i="1"/>
  <c r="H996" i="1"/>
  <c r="J995" i="1"/>
  <c r="I995" i="1"/>
  <c r="H995" i="1"/>
  <c r="T994" i="1"/>
  <c r="S994" i="1" s="1"/>
  <c r="J994" i="1" s="1"/>
  <c r="P994" i="1"/>
  <c r="I994" i="1" s="1"/>
  <c r="H994" i="1"/>
  <c r="T993" i="1"/>
  <c r="S993" i="1"/>
  <c r="J993" i="1" s="1"/>
  <c r="P993" i="1"/>
  <c r="I993" i="1"/>
  <c r="H993" i="1"/>
  <c r="T992" i="1"/>
  <c r="S992" i="1" s="1"/>
  <c r="J992" i="1" s="1"/>
  <c r="H992" i="1"/>
  <c r="T991" i="1"/>
  <c r="H991" i="1"/>
  <c r="H990" i="1"/>
  <c r="H989" i="1"/>
  <c r="J988" i="1"/>
  <c r="I988" i="1"/>
  <c r="H988" i="1"/>
  <c r="J987" i="1"/>
  <c r="I987" i="1"/>
  <c r="H987" i="1"/>
  <c r="J986" i="1"/>
  <c r="I986" i="1"/>
  <c r="H986" i="1"/>
  <c r="J985" i="1"/>
  <c r="I985" i="1"/>
  <c r="H985" i="1"/>
  <c r="J984" i="1"/>
  <c r="I984" i="1"/>
  <c r="H984" i="1"/>
  <c r="T983" i="1"/>
  <c r="S983" i="1"/>
  <c r="J983" i="1" s="1"/>
  <c r="P983" i="1"/>
  <c r="I983" i="1" s="1"/>
  <c r="H983" i="1"/>
  <c r="T982" i="1"/>
  <c r="S982" i="1"/>
  <c r="J982" i="1" s="1"/>
  <c r="P982" i="1"/>
  <c r="I982" i="1"/>
  <c r="H982" i="1"/>
  <c r="T981" i="1"/>
  <c r="S981" i="1" s="1"/>
  <c r="J981" i="1" s="1"/>
  <c r="P981" i="1"/>
  <c r="I981" i="1" s="1"/>
  <c r="H981" i="1"/>
  <c r="T980" i="1"/>
  <c r="S980" i="1" s="1"/>
  <c r="H980" i="1"/>
  <c r="H979" i="1"/>
  <c r="H978" i="1"/>
  <c r="J977" i="1"/>
  <c r="I977" i="1"/>
  <c r="H977" i="1"/>
  <c r="J976" i="1"/>
  <c r="I976" i="1"/>
  <c r="H976" i="1"/>
  <c r="J975" i="1"/>
  <c r="I975" i="1"/>
  <c r="H975" i="1"/>
  <c r="J974" i="1"/>
  <c r="I974" i="1"/>
  <c r="H974" i="1"/>
  <c r="J973" i="1"/>
  <c r="I973" i="1"/>
  <c r="H973" i="1"/>
  <c r="T972" i="1"/>
  <c r="H972" i="1"/>
  <c r="T971" i="1"/>
  <c r="S971" i="1" s="1"/>
  <c r="J971" i="1" s="1"/>
  <c r="P971" i="1"/>
  <c r="I971" i="1" s="1"/>
  <c r="H971" i="1"/>
  <c r="T970" i="1"/>
  <c r="S970" i="1"/>
  <c r="P970" i="1"/>
  <c r="H970" i="1"/>
  <c r="T969" i="1"/>
  <c r="S969" i="1"/>
  <c r="P969" i="1"/>
  <c r="J969" i="1"/>
  <c r="I969" i="1"/>
  <c r="H969" i="1"/>
  <c r="H968" i="1"/>
  <c r="H967" i="1"/>
  <c r="J966" i="1"/>
  <c r="I966" i="1"/>
  <c r="H966" i="1"/>
  <c r="J965" i="1"/>
  <c r="I965" i="1"/>
  <c r="H965" i="1"/>
  <c r="J964" i="1"/>
  <c r="I964" i="1"/>
  <c r="H964" i="1"/>
  <c r="J963" i="1"/>
  <c r="I963" i="1"/>
  <c r="H963" i="1"/>
  <c r="J962" i="1"/>
  <c r="I962" i="1"/>
  <c r="H962" i="1"/>
  <c r="T961" i="1"/>
  <c r="S961" i="1" s="1"/>
  <c r="J961" i="1" s="1"/>
  <c r="H961" i="1"/>
  <c r="T960" i="1"/>
  <c r="S960" i="1"/>
  <c r="J960" i="1" s="1"/>
  <c r="P960" i="1"/>
  <c r="I960" i="1" s="1"/>
  <c r="H960" i="1"/>
  <c r="T959" i="1"/>
  <c r="P959" i="1" s="1"/>
  <c r="I959" i="1" s="1"/>
  <c r="H959" i="1"/>
  <c r="T958" i="1"/>
  <c r="S958" i="1"/>
  <c r="P958" i="1"/>
  <c r="J958" i="1"/>
  <c r="H958" i="1"/>
  <c r="H957" i="1"/>
  <c r="H956" i="1"/>
  <c r="J955" i="1"/>
  <c r="I955" i="1"/>
  <c r="H955" i="1"/>
  <c r="J954" i="1"/>
  <c r="I954" i="1"/>
  <c r="H954" i="1"/>
  <c r="J953" i="1"/>
  <c r="I953" i="1"/>
  <c r="H953" i="1"/>
  <c r="J952" i="1"/>
  <c r="I952" i="1"/>
  <c r="H952" i="1"/>
  <c r="J951" i="1"/>
  <c r="I951" i="1"/>
  <c r="H951" i="1"/>
  <c r="T950" i="1"/>
  <c r="S950" i="1"/>
  <c r="P950" i="1"/>
  <c r="J950" i="1"/>
  <c r="I950" i="1"/>
  <c r="H950" i="1"/>
  <c r="T949" i="1"/>
  <c r="S949" i="1" s="1"/>
  <c r="J949" i="1" s="1"/>
  <c r="H949" i="1"/>
  <c r="T948" i="1"/>
  <c r="H948" i="1"/>
  <c r="T947" i="1"/>
  <c r="S947" i="1"/>
  <c r="P947" i="1"/>
  <c r="H947" i="1"/>
  <c r="H946" i="1"/>
  <c r="H945" i="1"/>
  <c r="J944" i="1"/>
  <c r="I944" i="1"/>
  <c r="H944" i="1"/>
  <c r="J943" i="1"/>
  <c r="I943" i="1"/>
  <c r="H943" i="1"/>
  <c r="J942" i="1"/>
  <c r="I942" i="1"/>
  <c r="H942" i="1"/>
  <c r="J941" i="1"/>
  <c r="I941" i="1"/>
  <c r="H941" i="1"/>
  <c r="J940" i="1"/>
  <c r="I940" i="1"/>
  <c r="H940" i="1"/>
  <c r="T939" i="1"/>
  <c r="S939" i="1"/>
  <c r="P939" i="1"/>
  <c r="I939" i="1" s="1"/>
  <c r="J939" i="1"/>
  <c r="H939" i="1"/>
  <c r="T938" i="1"/>
  <c r="S938" i="1" s="1"/>
  <c r="J938" i="1" s="1"/>
  <c r="H938" i="1"/>
  <c r="T937" i="1"/>
  <c r="S937" i="1"/>
  <c r="J937" i="1" s="1"/>
  <c r="P937" i="1"/>
  <c r="I937" i="1" s="1"/>
  <c r="H937" i="1"/>
  <c r="T936" i="1"/>
  <c r="P936" i="1" s="1"/>
  <c r="S936" i="1"/>
  <c r="H936" i="1"/>
  <c r="H935" i="1"/>
  <c r="H934" i="1"/>
  <c r="J933" i="1"/>
  <c r="I933" i="1"/>
  <c r="H933" i="1"/>
  <c r="J932" i="1"/>
  <c r="I932" i="1"/>
  <c r="H932" i="1"/>
  <c r="J931" i="1"/>
  <c r="I931" i="1"/>
  <c r="H931" i="1"/>
  <c r="J930" i="1"/>
  <c r="I930" i="1"/>
  <c r="H930" i="1"/>
  <c r="J929" i="1"/>
  <c r="I929" i="1"/>
  <c r="H929" i="1"/>
  <c r="T928" i="1"/>
  <c r="S928" i="1"/>
  <c r="J928" i="1" s="1"/>
  <c r="P928" i="1"/>
  <c r="I928" i="1" s="1"/>
  <c r="H928" i="1"/>
  <c r="T927" i="1"/>
  <c r="S927" i="1"/>
  <c r="P927" i="1"/>
  <c r="J927" i="1"/>
  <c r="I927" i="1"/>
  <c r="H927" i="1"/>
  <c r="T926" i="1"/>
  <c r="S926" i="1" s="1"/>
  <c r="J926" i="1" s="1"/>
  <c r="H926" i="1"/>
  <c r="T925" i="1"/>
  <c r="H925" i="1"/>
  <c r="H924" i="1"/>
  <c r="H923" i="1"/>
  <c r="J922" i="1"/>
  <c r="I922" i="1"/>
  <c r="H922" i="1"/>
  <c r="J921" i="1"/>
  <c r="I921" i="1"/>
  <c r="H921" i="1"/>
  <c r="J920" i="1"/>
  <c r="I920" i="1"/>
  <c r="H920" i="1"/>
  <c r="J919" i="1"/>
  <c r="I919" i="1"/>
  <c r="H919" i="1"/>
  <c r="J918" i="1"/>
  <c r="I918" i="1"/>
  <c r="H918" i="1"/>
  <c r="T917" i="1"/>
  <c r="H917" i="1"/>
  <c r="T916" i="1"/>
  <c r="S916" i="1"/>
  <c r="P916" i="1"/>
  <c r="I916" i="1" s="1"/>
  <c r="J916" i="1"/>
  <c r="H916" i="1"/>
  <c r="T915" i="1"/>
  <c r="S915" i="1" s="1"/>
  <c r="H915" i="1"/>
  <c r="T914" i="1"/>
  <c r="S914" i="1"/>
  <c r="J914" i="1" s="1"/>
  <c r="P914" i="1"/>
  <c r="I914" i="1" s="1"/>
  <c r="H914" i="1"/>
  <c r="H913" i="1"/>
  <c r="H912" i="1"/>
  <c r="J911" i="1"/>
  <c r="I911" i="1"/>
  <c r="H911" i="1"/>
  <c r="J910" i="1"/>
  <c r="I910" i="1"/>
  <c r="H910" i="1"/>
  <c r="J909" i="1"/>
  <c r="I909" i="1"/>
  <c r="H909" i="1"/>
  <c r="J908" i="1"/>
  <c r="I908" i="1"/>
  <c r="H908" i="1"/>
  <c r="J907" i="1"/>
  <c r="I907" i="1"/>
  <c r="H907" i="1"/>
  <c r="T906" i="1"/>
  <c r="H906" i="1"/>
  <c r="T905" i="1"/>
  <c r="S905" i="1"/>
  <c r="J905" i="1" s="1"/>
  <c r="P905" i="1"/>
  <c r="I905" i="1" s="1"/>
  <c r="H905" i="1"/>
  <c r="T904" i="1"/>
  <c r="S904" i="1"/>
  <c r="P904" i="1"/>
  <c r="J904" i="1"/>
  <c r="I904" i="1"/>
  <c r="H904" i="1"/>
  <c r="T903" i="1"/>
  <c r="S903" i="1" s="1"/>
  <c r="H903" i="1"/>
  <c r="H902" i="1"/>
  <c r="H901" i="1"/>
  <c r="J900" i="1"/>
  <c r="I900" i="1"/>
  <c r="H900" i="1"/>
  <c r="J899" i="1"/>
  <c r="I899" i="1"/>
  <c r="H899" i="1"/>
  <c r="J898" i="1"/>
  <c r="I898" i="1"/>
  <c r="H898" i="1"/>
  <c r="J897" i="1"/>
  <c r="I897" i="1"/>
  <c r="H897" i="1"/>
  <c r="J896" i="1"/>
  <c r="I896" i="1"/>
  <c r="H896" i="1"/>
  <c r="T895" i="1"/>
  <c r="S895" i="1"/>
  <c r="J895" i="1" s="1"/>
  <c r="P895" i="1"/>
  <c r="I895" i="1" s="1"/>
  <c r="H895" i="1"/>
  <c r="T894" i="1"/>
  <c r="P894" i="1" s="1"/>
  <c r="I894" i="1" s="1"/>
  <c r="S894" i="1"/>
  <c r="J894" i="1" s="1"/>
  <c r="H894" i="1"/>
  <c r="T893" i="1"/>
  <c r="S893" i="1"/>
  <c r="P893" i="1"/>
  <c r="I893" i="1" s="1"/>
  <c r="J893" i="1"/>
  <c r="H893" i="1"/>
  <c r="T892" i="1"/>
  <c r="S892" i="1" s="1"/>
  <c r="H892" i="1"/>
  <c r="H891" i="1"/>
  <c r="H890" i="1"/>
  <c r="J889" i="1"/>
  <c r="I889" i="1"/>
  <c r="H889" i="1"/>
  <c r="J888" i="1"/>
  <c r="I888" i="1"/>
  <c r="H888" i="1"/>
  <c r="J887" i="1"/>
  <c r="I887" i="1"/>
  <c r="H887" i="1"/>
  <c r="J886" i="1"/>
  <c r="I886" i="1"/>
  <c r="H886" i="1"/>
  <c r="J885" i="1"/>
  <c r="I885" i="1"/>
  <c r="H885" i="1"/>
  <c r="T884" i="1"/>
  <c r="S884" i="1" s="1"/>
  <c r="J884" i="1" s="1"/>
  <c r="H884" i="1"/>
  <c r="T883" i="1"/>
  <c r="H883" i="1"/>
  <c r="T882" i="1"/>
  <c r="S882" i="1"/>
  <c r="J882" i="1" s="1"/>
  <c r="P882" i="1"/>
  <c r="I882" i="1" s="1"/>
  <c r="H882" i="1"/>
  <c r="T881" i="1"/>
  <c r="S881" i="1"/>
  <c r="P881" i="1"/>
  <c r="J881" i="1"/>
  <c r="I881" i="1"/>
  <c r="H881" i="1"/>
  <c r="H880" i="1"/>
  <c r="H879" i="1"/>
  <c r="J878" i="1"/>
  <c r="I878" i="1"/>
  <c r="H878" i="1"/>
  <c r="J877" i="1"/>
  <c r="I877" i="1"/>
  <c r="H877" i="1"/>
  <c r="J876" i="1"/>
  <c r="I876" i="1"/>
  <c r="H876" i="1"/>
  <c r="J875" i="1"/>
  <c r="I875" i="1"/>
  <c r="H875" i="1"/>
  <c r="J874" i="1"/>
  <c r="I874" i="1"/>
  <c r="H874" i="1"/>
  <c r="T873" i="1"/>
  <c r="S873" i="1"/>
  <c r="J873" i="1" s="1"/>
  <c r="P873" i="1"/>
  <c r="I873" i="1"/>
  <c r="H873" i="1"/>
  <c r="T872" i="1"/>
  <c r="S872" i="1"/>
  <c r="P872" i="1"/>
  <c r="I872" i="1" s="1"/>
  <c r="J872" i="1"/>
  <c r="H872" i="1"/>
  <c r="T871" i="1"/>
  <c r="H871" i="1"/>
  <c r="T870" i="1"/>
  <c r="S870" i="1"/>
  <c r="P870" i="1"/>
  <c r="J870" i="1"/>
  <c r="H870" i="1"/>
  <c r="H869" i="1"/>
  <c r="H868" i="1"/>
  <c r="J867" i="1"/>
  <c r="I867" i="1"/>
  <c r="H867" i="1"/>
  <c r="J866" i="1"/>
  <c r="I866" i="1"/>
  <c r="H866" i="1"/>
  <c r="J865" i="1"/>
  <c r="I865" i="1"/>
  <c r="H865" i="1"/>
  <c r="J864" i="1"/>
  <c r="I864" i="1"/>
  <c r="H864" i="1"/>
  <c r="J863" i="1"/>
  <c r="I863" i="1"/>
  <c r="H863" i="1"/>
  <c r="T862" i="1"/>
  <c r="S862" i="1"/>
  <c r="P862" i="1"/>
  <c r="J862" i="1"/>
  <c r="I862" i="1"/>
  <c r="H862" i="1"/>
  <c r="T861" i="1"/>
  <c r="S861" i="1"/>
  <c r="J861" i="1" s="1"/>
  <c r="P861" i="1"/>
  <c r="I861" i="1"/>
  <c r="H861" i="1"/>
  <c r="T860" i="1"/>
  <c r="H860" i="1"/>
  <c r="T859" i="1"/>
  <c r="S859" i="1"/>
  <c r="P859" i="1"/>
  <c r="H859" i="1"/>
  <c r="H858" i="1"/>
  <c r="H857" i="1"/>
  <c r="J856" i="1"/>
  <c r="I856" i="1"/>
  <c r="H856" i="1"/>
  <c r="J855" i="1"/>
  <c r="I855" i="1"/>
  <c r="H855" i="1"/>
  <c r="J854" i="1"/>
  <c r="I854" i="1"/>
  <c r="H854" i="1"/>
  <c r="J853" i="1"/>
  <c r="I853" i="1"/>
  <c r="H853" i="1"/>
  <c r="J852" i="1"/>
  <c r="I852" i="1"/>
  <c r="H852" i="1"/>
  <c r="T851" i="1"/>
  <c r="S851" i="1" s="1"/>
  <c r="J851" i="1" s="1"/>
  <c r="P851" i="1"/>
  <c r="I851" i="1" s="1"/>
  <c r="H851" i="1"/>
  <c r="T850" i="1"/>
  <c r="S850" i="1"/>
  <c r="J850" i="1" s="1"/>
  <c r="P850" i="1"/>
  <c r="I850" i="1"/>
  <c r="H850" i="1"/>
  <c r="T849" i="1"/>
  <c r="S849" i="1"/>
  <c r="J849" i="1" s="1"/>
  <c r="P849" i="1"/>
  <c r="I849" i="1" s="1"/>
  <c r="H849" i="1"/>
  <c r="T848" i="1"/>
  <c r="P848" i="1" s="1"/>
  <c r="H848" i="1"/>
  <c r="H847" i="1"/>
  <c r="H846" i="1"/>
  <c r="J845" i="1"/>
  <c r="I845" i="1"/>
  <c r="H845" i="1"/>
  <c r="J844" i="1"/>
  <c r="I844" i="1"/>
  <c r="H844" i="1"/>
  <c r="J843" i="1"/>
  <c r="I843" i="1"/>
  <c r="H843" i="1"/>
  <c r="J842" i="1"/>
  <c r="I842" i="1"/>
  <c r="H842" i="1"/>
  <c r="J841" i="1"/>
  <c r="I841" i="1"/>
  <c r="H841" i="1"/>
  <c r="T840" i="1"/>
  <c r="S840" i="1"/>
  <c r="J840" i="1" s="1"/>
  <c r="P840" i="1"/>
  <c r="I840" i="1" s="1"/>
  <c r="H840" i="1"/>
  <c r="T839" i="1"/>
  <c r="P839" i="1" s="1"/>
  <c r="S839" i="1"/>
  <c r="J839" i="1"/>
  <c r="I839" i="1"/>
  <c r="H839" i="1"/>
  <c r="T838" i="1"/>
  <c r="S838" i="1"/>
  <c r="J838" i="1" s="1"/>
  <c r="P838" i="1"/>
  <c r="I838" i="1" s="1"/>
  <c r="H838" i="1"/>
  <c r="T837" i="1"/>
  <c r="H837" i="1"/>
  <c r="H836" i="1"/>
  <c r="H835" i="1"/>
  <c r="J834" i="1"/>
  <c r="I834" i="1"/>
  <c r="H834" i="1"/>
  <c r="J833" i="1"/>
  <c r="I833" i="1"/>
  <c r="H833" i="1"/>
  <c r="J832" i="1"/>
  <c r="I832" i="1"/>
  <c r="H832" i="1"/>
  <c r="J831" i="1"/>
  <c r="I831" i="1"/>
  <c r="H831" i="1"/>
  <c r="J830" i="1"/>
  <c r="I830" i="1"/>
  <c r="H830" i="1"/>
  <c r="T829" i="1"/>
  <c r="P829" i="1" s="1"/>
  <c r="I829" i="1" s="1"/>
  <c r="H829" i="1"/>
  <c r="T828" i="1"/>
  <c r="S828" i="1"/>
  <c r="P828" i="1"/>
  <c r="I828" i="1" s="1"/>
  <c r="J828" i="1"/>
  <c r="H828" i="1"/>
  <c r="T827" i="1"/>
  <c r="S827" i="1"/>
  <c r="J827" i="1" s="1"/>
  <c r="P827" i="1"/>
  <c r="I827" i="1"/>
  <c r="H827" i="1"/>
  <c r="T826" i="1"/>
  <c r="P826" i="1" s="1"/>
  <c r="S826" i="1"/>
  <c r="J826" i="1" s="1"/>
  <c r="H826" i="1"/>
  <c r="H825" i="1"/>
  <c r="H824" i="1"/>
  <c r="J823" i="1"/>
  <c r="I823" i="1"/>
  <c r="H823" i="1"/>
  <c r="J822" i="1"/>
  <c r="I822" i="1"/>
  <c r="H822" i="1"/>
  <c r="J821" i="1"/>
  <c r="I821" i="1"/>
  <c r="H821" i="1"/>
  <c r="J820" i="1"/>
  <c r="I820" i="1"/>
  <c r="H820" i="1"/>
  <c r="J819" i="1"/>
  <c r="I819" i="1"/>
  <c r="H819" i="1"/>
  <c r="T818" i="1"/>
  <c r="H818" i="1"/>
  <c r="T817" i="1"/>
  <c r="S817" i="1"/>
  <c r="J817" i="1" s="1"/>
  <c r="P817" i="1"/>
  <c r="I817" i="1" s="1"/>
  <c r="H817" i="1"/>
  <c r="T816" i="1"/>
  <c r="S816" i="1"/>
  <c r="P816" i="1"/>
  <c r="J816" i="1"/>
  <c r="I816" i="1"/>
  <c r="H816" i="1"/>
  <c r="T815" i="1"/>
  <c r="S815" i="1" s="1"/>
  <c r="H815" i="1"/>
  <c r="H814" i="1"/>
  <c r="H813" i="1"/>
  <c r="J812" i="1"/>
  <c r="I812" i="1"/>
  <c r="H812" i="1"/>
  <c r="J811" i="1"/>
  <c r="I811" i="1"/>
  <c r="H811" i="1"/>
  <c r="J810" i="1"/>
  <c r="I810" i="1"/>
  <c r="H810" i="1"/>
  <c r="J809" i="1"/>
  <c r="I809" i="1"/>
  <c r="H809" i="1"/>
  <c r="J808" i="1"/>
  <c r="I808" i="1"/>
  <c r="H808" i="1"/>
  <c r="T807" i="1"/>
  <c r="S807" i="1"/>
  <c r="J807" i="1" s="1"/>
  <c r="P807" i="1"/>
  <c r="I807" i="1" s="1"/>
  <c r="H807" i="1"/>
  <c r="T806" i="1"/>
  <c r="P806" i="1" s="1"/>
  <c r="I806" i="1" s="1"/>
  <c r="S806" i="1"/>
  <c r="J806" i="1" s="1"/>
  <c r="H806" i="1"/>
  <c r="T805" i="1"/>
  <c r="S805" i="1" s="1"/>
  <c r="P805" i="1"/>
  <c r="J805" i="1"/>
  <c r="H805" i="1"/>
  <c r="T804" i="1"/>
  <c r="S804" i="1"/>
  <c r="J804" i="1" s="1"/>
  <c r="P804" i="1"/>
  <c r="I804" i="1"/>
  <c r="H804" i="1"/>
  <c r="H803" i="1"/>
  <c r="H802" i="1"/>
  <c r="J801" i="1"/>
  <c r="I801" i="1"/>
  <c r="H801" i="1"/>
  <c r="J800" i="1"/>
  <c r="I800" i="1"/>
  <c r="H800" i="1"/>
  <c r="J799" i="1"/>
  <c r="I799" i="1"/>
  <c r="H799" i="1"/>
  <c r="J798" i="1"/>
  <c r="I798" i="1"/>
  <c r="H798" i="1"/>
  <c r="J797" i="1"/>
  <c r="I797" i="1"/>
  <c r="H797" i="1"/>
  <c r="T796" i="1"/>
  <c r="S796" i="1"/>
  <c r="J796" i="1" s="1"/>
  <c r="P796" i="1"/>
  <c r="I796" i="1" s="1"/>
  <c r="H796" i="1"/>
  <c r="T795" i="1"/>
  <c r="H795" i="1"/>
  <c r="T794" i="1"/>
  <c r="S794" i="1"/>
  <c r="P794" i="1"/>
  <c r="I794" i="1" s="1"/>
  <c r="H794" i="1"/>
  <c r="T793" i="1"/>
  <c r="S793" i="1"/>
  <c r="P793" i="1"/>
  <c r="J793" i="1"/>
  <c r="I793" i="1"/>
  <c r="H793" i="1"/>
  <c r="H792" i="1"/>
  <c r="H791" i="1"/>
  <c r="J790" i="1"/>
  <c r="I790" i="1"/>
  <c r="H790" i="1"/>
  <c r="J789" i="1"/>
  <c r="I789" i="1"/>
  <c r="H789" i="1"/>
  <c r="J788" i="1"/>
  <c r="I788" i="1"/>
  <c r="H788" i="1"/>
  <c r="J787" i="1"/>
  <c r="I787" i="1"/>
  <c r="H787" i="1"/>
  <c r="J786" i="1"/>
  <c r="I786" i="1"/>
  <c r="H786" i="1"/>
  <c r="T785" i="1"/>
  <c r="S785" i="1"/>
  <c r="J785" i="1" s="1"/>
  <c r="P785" i="1"/>
  <c r="I785" i="1"/>
  <c r="H785" i="1"/>
  <c r="T784" i="1"/>
  <c r="S784" i="1"/>
  <c r="J784" i="1" s="1"/>
  <c r="P784" i="1"/>
  <c r="I784" i="1" s="1"/>
  <c r="H784" i="1"/>
  <c r="T783" i="1"/>
  <c r="P783" i="1" s="1"/>
  <c r="I783" i="1" s="1"/>
  <c r="S783" i="1"/>
  <c r="J783" i="1" s="1"/>
  <c r="H783" i="1"/>
  <c r="T782" i="1"/>
  <c r="S782" i="1"/>
  <c r="P782" i="1"/>
  <c r="J782" i="1"/>
  <c r="H782" i="1"/>
  <c r="H781" i="1"/>
  <c r="S780" i="1"/>
  <c r="J780" i="1" s="1"/>
  <c r="H780" i="1"/>
  <c r="J779" i="1"/>
  <c r="I779" i="1"/>
  <c r="H779" i="1"/>
  <c r="J778" i="1"/>
  <c r="I778" i="1"/>
  <c r="H778" i="1"/>
  <c r="J777" i="1"/>
  <c r="I777" i="1"/>
  <c r="H777" i="1"/>
  <c r="J776" i="1"/>
  <c r="I776" i="1"/>
  <c r="H776" i="1"/>
  <c r="J775" i="1"/>
  <c r="I775" i="1"/>
  <c r="H775" i="1"/>
  <c r="T774" i="1"/>
  <c r="S774" i="1"/>
  <c r="P774" i="1"/>
  <c r="J774" i="1"/>
  <c r="I774" i="1"/>
  <c r="H774" i="1"/>
  <c r="T773" i="1"/>
  <c r="S773" i="1" s="1"/>
  <c r="J773" i="1" s="1"/>
  <c r="H773" i="1"/>
  <c r="T772" i="1"/>
  <c r="H772" i="1"/>
  <c r="T771" i="1"/>
  <c r="S771" i="1"/>
  <c r="P771" i="1"/>
  <c r="H771" i="1"/>
  <c r="H770" i="1"/>
  <c r="H769" i="1"/>
  <c r="J768" i="1"/>
  <c r="I768" i="1"/>
  <c r="H768" i="1"/>
  <c r="J767" i="1"/>
  <c r="I767" i="1"/>
  <c r="H767" i="1"/>
  <c r="J766" i="1"/>
  <c r="I766" i="1"/>
  <c r="H766" i="1"/>
  <c r="J765" i="1"/>
  <c r="I765" i="1"/>
  <c r="H765" i="1"/>
  <c r="J764" i="1"/>
  <c r="I764" i="1"/>
  <c r="H764" i="1"/>
  <c r="T763" i="1"/>
  <c r="S763" i="1"/>
  <c r="P763" i="1"/>
  <c r="I763" i="1" s="1"/>
  <c r="J763" i="1"/>
  <c r="H763" i="1"/>
  <c r="T762" i="1"/>
  <c r="S762" i="1"/>
  <c r="J762" i="1" s="1"/>
  <c r="P762" i="1"/>
  <c r="I762" i="1"/>
  <c r="H762" i="1"/>
  <c r="T761" i="1"/>
  <c r="S761" i="1"/>
  <c r="P761" i="1"/>
  <c r="I761" i="1" s="1"/>
  <c r="J761" i="1"/>
  <c r="H761" i="1"/>
  <c r="T760" i="1"/>
  <c r="H760" i="1"/>
  <c r="H759" i="1"/>
  <c r="H758" i="1"/>
  <c r="J757" i="1"/>
  <c r="I757" i="1"/>
  <c r="H757" i="1"/>
  <c r="J756" i="1"/>
  <c r="I756" i="1"/>
  <c r="H756" i="1"/>
  <c r="J755" i="1"/>
  <c r="I755" i="1"/>
  <c r="H755" i="1"/>
  <c r="J754" i="1"/>
  <c r="I754" i="1"/>
  <c r="H754" i="1"/>
  <c r="J753" i="1"/>
  <c r="I753" i="1"/>
  <c r="H753" i="1"/>
  <c r="T752" i="1"/>
  <c r="S752" i="1"/>
  <c r="J752" i="1" s="1"/>
  <c r="P752" i="1"/>
  <c r="I752" i="1" s="1"/>
  <c r="H752" i="1"/>
  <c r="T751" i="1"/>
  <c r="S751" i="1"/>
  <c r="P751" i="1"/>
  <c r="J751" i="1"/>
  <c r="I751" i="1"/>
  <c r="H751" i="1"/>
  <c r="T750" i="1"/>
  <c r="S750" i="1"/>
  <c r="J750" i="1" s="1"/>
  <c r="P750" i="1"/>
  <c r="I750" i="1" s="1"/>
  <c r="H750" i="1"/>
  <c r="T749" i="1"/>
  <c r="H749" i="1"/>
  <c r="H748" i="1"/>
  <c r="H747" i="1"/>
  <c r="J746" i="1"/>
  <c r="I746" i="1"/>
  <c r="H746" i="1"/>
  <c r="J745" i="1"/>
  <c r="I745" i="1"/>
  <c r="H745" i="1"/>
  <c r="J744" i="1"/>
  <c r="I744" i="1"/>
  <c r="H744" i="1"/>
  <c r="J743" i="1"/>
  <c r="I743" i="1"/>
  <c r="H743" i="1"/>
  <c r="J742" i="1"/>
  <c r="I742" i="1"/>
  <c r="H742" i="1"/>
  <c r="T741" i="1"/>
  <c r="P741" i="1" s="1"/>
  <c r="I741" i="1" s="1"/>
  <c r="S741" i="1"/>
  <c r="J741" i="1" s="1"/>
  <c r="H741" i="1"/>
  <c r="T740" i="1"/>
  <c r="S740" i="1" s="1"/>
  <c r="P740" i="1"/>
  <c r="I740" i="1" s="1"/>
  <c r="J740" i="1"/>
  <c r="H740" i="1"/>
  <c r="T739" i="1"/>
  <c r="S739" i="1"/>
  <c r="J739" i="1" s="1"/>
  <c r="P739" i="1"/>
  <c r="I739" i="1" s="1"/>
  <c r="H739" i="1"/>
  <c r="T738" i="1"/>
  <c r="S738" i="1"/>
  <c r="P738" i="1"/>
  <c r="I738" i="1"/>
  <c r="H738" i="1"/>
  <c r="P737" i="1"/>
  <c r="I737" i="1"/>
  <c r="H737" i="1"/>
  <c r="P736" i="1"/>
  <c r="I736" i="1" s="1"/>
  <c r="H736" i="1"/>
  <c r="J735" i="1"/>
  <c r="I735" i="1"/>
  <c r="H735" i="1"/>
  <c r="J734" i="1"/>
  <c r="I734" i="1"/>
  <c r="H734" i="1"/>
  <c r="J733" i="1"/>
  <c r="I733" i="1"/>
  <c r="H733" i="1"/>
  <c r="J732" i="1"/>
  <c r="I732" i="1"/>
  <c r="H732" i="1"/>
  <c r="J731" i="1"/>
  <c r="I731" i="1"/>
  <c r="H731" i="1"/>
  <c r="T730" i="1"/>
  <c r="S730" i="1" s="1"/>
  <c r="J730" i="1" s="1"/>
  <c r="H730" i="1"/>
  <c r="T729" i="1"/>
  <c r="S729" i="1"/>
  <c r="J729" i="1" s="1"/>
  <c r="P729" i="1"/>
  <c r="I729" i="1"/>
  <c r="H729" i="1"/>
  <c r="T728" i="1"/>
  <c r="S728" i="1" s="1"/>
  <c r="J728" i="1" s="1"/>
  <c r="H728" i="1"/>
  <c r="T727" i="1"/>
  <c r="H727" i="1"/>
  <c r="H726" i="1"/>
  <c r="H725" i="1"/>
  <c r="J724" i="1"/>
  <c r="I724" i="1"/>
  <c r="H724" i="1"/>
  <c r="J723" i="1"/>
  <c r="I723" i="1"/>
  <c r="H723" i="1"/>
  <c r="J722" i="1"/>
  <c r="I722" i="1"/>
  <c r="H722" i="1"/>
  <c r="J721" i="1"/>
  <c r="I721" i="1"/>
  <c r="H721" i="1"/>
  <c r="J720" i="1"/>
  <c r="I720" i="1"/>
  <c r="H720" i="1"/>
  <c r="T719" i="1"/>
  <c r="S719" i="1"/>
  <c r="J719" i="1" s="1"/>
  <c r="P719" i="1"/>
  <c r="I719" i="1"/>
  <c r="H719" i="1"/>
  <c r="T718" i="1"/>
  <c r="P718" i="1" s="1"/>
  <c r="I718" i="1" s="1"/>
  <c r="S718" i="1"/>
  <c r="J718" i="1"/>
  <c r="H718" i="1"/>
  <c r="T717" i="1"/>
  <c r="S717" i="1" s="1"/>
  <c r="J717" i="1"/>
  <c r="H717" i="1"/>
  <c r="T716" i="1"/>
  <c r="S716" i="1"/>
  <c r="J716" i="1" s="1"/>
  <c r="P716" i="1"/>
  <c r="I716" i="1" s="1"/>
  <c r="H716" i="1"/>
  <c r="H715" i="1"/>
  <c r="H714" i="1"/>
  <c r="J713" i="1"/>
  <c r="I713" i="1"/>
  <c r="H713" i="1"/>
  <c r="J712" i="1"/>
  <c r="I712" i="1"/>
  <c r="H712" i="1"/>
  <c r="J711" i="1"/>
  <c r="I711" i="1"/>
  <c r="H711" i="1"/>
  <c r="J710" i="1"/>
  <c r="I710" i="1"/>
  <c r="H710" i="1"/>
  <c r="J709" i="1"/>
  <c r="I709" i="1"/>
  <c r="H709" i="1"/>
  <c r="T708" i="1"/>
  <c r="H708" i="1"/>
  <c r="T707" i="1"/>
  <c r="H707" i="1"/>
  <c r="T706" i="1"/>
  <c r="S706" i="1"/>
  <c r="J706" i="1" s="1"/>
  <c r="P706" i="1"/>
  <c r="I706" i="1" s="1"/>
  <c r="H706" i="1"/>
  <c r="T705" i="1"/>
  <c r="S705" i="1" s="1"/>
  <c r="H705" i="1"/>
  <c r="H704" i="1"/>
  <c r="H703" i="1"/>
  <c r="J702" i="1"/>
  <c r="I702" i="1"/>
  <c r="H702" i="1"/>
  <c r="J701" i="1"/>
  <c r="I701" i="1"/>
  <c r="H701" i="1"/>
  <c r="J700" i="1"/>
  <c r="I700" i="1"/>
  <c r="H700" i="1"/>
  <c r="J699" i="1"/>
  <c r="I699" i="1"/>
  <c r="H699" i="1"/>
  <c r="J698" i="1"/>
  <c r="I698" i="1"/>
  <c r="H698" i="1"/>
  <c r="T697" i="1"/>
  <c r="S697" i="1"/>
  <c r="J697" i="1" s="1"/>
  <c r="P697" i="1"/>
  <c r="I697" i="1" s="1"/>
  <c r="H697" i="1"/>
  <c r="T696" i="1"/>
  <c r="S696" i="1"/>
  <c r="J696" i="1" s="1"/>
  <c r="P696" i="1"/>
  <c r="I696" i="1"/>
  <c r="H696" i="1"/>
  <c r="T695" i="1"/>
  <c r="P695" i="1" s="1"/>
  <c r="I695" i="1" s="1"/>
  <c r="S695" i="1"/>
  <c r="J695" i="1"/>
  <c r="H695" i="1"/>
  <c r="T694" i="1"/>
  <c r="S694" i="1" s="1"/>
  <c r="J694" i="1"/>
  <c r="H694" i="1"/>
  <c r="H693" i="1"/>
  <c r="S692" i="1"/>
  <c r="J692" i="1" s="1"/>
  <c r="H692" i="1"/>
  <c r="J691" i="1"/>
  <c r="I691" i="1"/>
  <c r="H691" i="1"/>
  <c r="J690" i="1"/>
  <c r="I690" i="1"/>
  <c r="H690" i="1"/>
  <c r="J689" i="1"/>
  <c r="I689" i="1"/>
  <c r="H689" i="1"/>
  <c r="J688" i="1"/>
  <c r="I688" i="1"/>
  <c r="H688" i="1"/>
  <c r="J687" i="1"/>
  <c r="I687" i="1"/>
  <c r="H687" i="1"/>
  <c r="T686" i="1"/>
  <c r="S686" i="1" s="1"/>
  <c r="J686" i="1" s="1"/>
  <c r="H686" i="1"/>
  <c r="T685" i="1"/>
  <c r="H685" i="1"/>
  <c r="T684" i="1"/>
  <c r="S684" i="1" s="1"/>
  <c r="H684" i="1"/>
  <c r="T683" i="1"/>
  <c r="S683" i="1"/>
  <c r="J683" i="1" s="1"/>
  <c r="P683" i="1"/>
  <c r="I683" i="1"/>
  <c r="H683" i="1"/>
  <c r="H682" i="1"/>
  <c r="H681" i="1"/>
  <c r="J680" i="1"/>
  <c r="I680" i="1"/>
  <c r="H680" i="1"/>
  <c r="J679" i="1"/>
  <c r="I679" i="1"/>
  <c r="H679" i="1"/>
  <c r="J678" i="1"/>
  <c r="I678" i="1"/>
  <c r="H678" i="1"/>
  <c r="J677" i="1"/>
  <c r="I677" i="1"/>
  <c r="H677" i="1"/>
  <c r="J676" i="1"/>
  <c r="I676" i="1"/>
  <c r="H676" i="1"/>
  <c r="T675" i="1"/>
  <c r="S675" i="1" s="1"/>
  <c r="J675" i="1"/>
  <c r="H675" i="1"/>
  <c r="T674" i="1"/>
  <c r="S674" i="1"/>
  <c r="J674" i="1" s="1"/>
  <c r="P674" i="1"/>
  <c r="I674" i="1" s="1"/>
  <c r="H674" i="1"/>
  <c r="T673" i="1"/>
  <c r="S673" i="1"/>
  <c r="J673" i="1" s="1"/>
  <c r="P673" i="1"/>
  <c r="I673" i="1"/>
  <c r="H673" i="1"/>
  <c r="T672" i="1"/>
  <c r="P672" i="1" s="1"/>
  <c r="S672" i="1"/>
  <c r="S671" i="1" s="1"/>
  <c r="J671" i="1" s="1"/>
  <c r="J672" i="1"/>
  <c r="H672" i="1"/>
  <c r="H671" i="1"/>
  <c r="S670" i="1"/>
  <c r="J670" i="1" s="1"/>
  <c r="H670" i="1"/>
  <c r="J669" i="1"/>
  <c r="I669" i="1"/>
  <c r="H669" i="1"/>
  <c r="J668" i="1"/>
  <c r="I668" i="1"/>
  <c r="H668" i="1"/>
  <c r="J667" i="1"/>
  <c r="I667" i="1"/>
  <c r="H667" i="1"/>
  <c r="J666" i="1"/>
  <c r="I666" i="1"/>
  <c r="H666" i="1"/>
  <c r="J665" i="1"/>
  <c r="I665" i="1"/>
  <c r="H665" i="1"/>
  <c r="T664" i="1"/>
  <c r="S664" i="1"/>
  <c r="J664" i="1" s="1"/>
  <c r="P664" i="1"/>
  <c r="I664" i="1"/>
  <c r="H664" i="1"/>
  <c r="T663" i="1"/>
  <c r="S663" i="1" s="1"/>
  <c r="J663" i="1" s="1"/>
  <c r="H663" i="1"/>
  <c r="T662" i="1"/>
  <c r="H662" i="1"/>
  <c r="T661" i="1"/>
  <c r="S661" i="1" s="1"/>
  <c r="P661" i="1"/>
  <c r="H661" i="1"/>
  <c r="H660" i="1"/>
  <c r="H659" i="1"/>
  <c r="J658" i="1"/>
  <c r="I658" i="1"/>
  <c r="H658" i="1"/>
  <c r="J657" i="1"/>
  <c r="I657" i="1"/>
  <c r="H657" i="1"/>
  <c r="J656" i="1"/>
  <c r="I656" i="1"/>
  <c r="H656" i="1"/>
  <c r="J655" i="1"/>
  <c r="I655" i="1"/>
  <c r="H655" i="1"/>
  <c r="J654" i="1"/>
  <c r="I654" i="1"/>
  <c r="H654" i="1"/>
  <c r="T653" i="1"/>
  <c r="S653" i="1"/>
  <c r="P653" i="1"/>
  <c r="I653" i="1" s="1"/>
  <c r="J653" i="1"/>
  <c r="H653" i="1"/>
  <c r="T652" i="1"/>
  <c r="S652" i="1" s="1"/>
  <c r="J652" i="1" s="1"/>
  <c r="H652" i="1"/>
  <c r="T651" i="1"/>
  <c r="S651" i="1"/>
  <c r="J651" i="1" s="1"/>
  <c r="P651" i="1"/>
  <c r="I651" i="1" s="1"/>
  <c r="H651" i="1"/>
  <c r="T650" i="1"/>
  <c r="P650" i="1" s="1"/>
  <c r="S650" i="1"/>
  <c r="H650" i="1"/>
  <c r="H649" i="1"/>
  <c r="H648" i="1"/>
  <c r="J647" i="1"/>
  <c r="I647" i="1"/>
  <c r="H647" i="1"/>
  <c r="J646" i="1"/>
  <c r="I646" i="1"/>
  <c r="H646" i="1"/>
  <c r="J645" i="1"/>
  <c r="I645" i="1"/>
  <c r="H645" i="1"/>
  <c r="J644" i="1"/>
  <c r="I644" i="1"/>
  <c r="H644" i="1"/>
  <c r="J643" i="1"/>
  <c r="I643" i="1"/>
  <c r="H643" i="1"/>
  <c r="T642" i="1"/>
  <c r="S642" i="1" s="1"/>
  <c r="J642" i="1" s="1"/>
  <c r="P642" i="1"/>
  <c r="I642" i="1" s="1"/>
  <c r="H642" i="1"/>
  <c r="T641" i="1"/>
  <c r="S641" i="1" s="1"/>
  <c r="J641" i="1" s="1"/>
  <c r="P641" i="1"/>
  <c r="I641" i="1"/>
  <c r="H641" i="1"/>
  <c r="T640" i="1"/>
  <c r="S640" i="1" s="1"/>
  <c r="J640" i="1" s="1"/>
  <c r="H640" i="1"/>
  <c r="T639" i="1"/>
  <c r="H639" i="1"/>
  <c r="H638" i="1"/>
  <c r="H637" i="1"/>
  <c r="J636" i="1"/>
  <c r="I636" i="1"/>
  <c r="H636" i="1"/>
  <c r="J635" i="1"/>
  <c r="I635" i="1"/>
  <c r="H635" i="1"/>
  <c r="J634" i="1"/>
  <c r="I634" i="1"/>
  <c r="H634" i="1"/>
  <c r="J633" i="1"/>
  <c r="I633" i="1"/>
  <c r="H633" i="1"/>
  <c r="J632" i="1"/>
  <c r="I632" i="1"/>
  <c r="H632" i="1"/>
  <c r="T631" i="1"/>
  <c r="S631" i="1"/>
  <c r="J631" i="1" s="1"/>
  <c r="P631" i="1"/>
  <c r="I631" i="1" s="1"/>
  <c r="H631" i="1"/>
  <c r="T630" i="1"/>
  <c r="S630" i="1"/>
  <c r="J630" i="1" s="1"/>
  <c r="P630" i="1"/>
  <c r="I630" i="1"/>
  <c r="H630" i="1"/>
  <c r="T629" i="1"/>
  <c r="S629" i="1" s="1"/>
  <c r="J629" i="1" s="1"/>
  <c r="H629" i="1"/>
  <c r="T628" i="1"/>
  <c r="S628" i="1"/>
  <c r="J628" i="1" s="1"/>
  <c r="P628" i="1"/>
  <c r="I628" i="1" s="1"/>
  <c r="H628" i="1"/>
  <c r="H627" i="1"/>
  <c r="H626" i="1"/>
  <c r="J625" i="1"/>
  <c r="I625" i="1"/>
  <c r="H625" i="1"/>
  <c r="J624" i="1"/>
  <c r="I624" i="1"/>
  <c r="H624" i="1"/>
  <c r="J623" i="1"/>
  <c r="I623" i="1"/>
  <c r="H623" i="1"/>
  <c r="J622" i="1"/>
  <c r="I622" i="1"/>
  <c r="H622" i="1"/>
  <c r="J621" i="1"/>
  <c r="I621" i="1"/>
  <c r="H621" i="1"/>
  <c r="T620" i="1"/>
  <c r="H620" i="1"/>
  <c r="T619" i="1"/>
  <c r="S619" i="1" s="1"/>
  <c r="H619" i="1"/>
  <c r="T618" i="1"/>
  <c r="S618" i="1"/>
  <c r="J618" i="1" s="1"/>
  <c r="P618" i="1"/>
  <c r="H618" i="1"/>
  <c r="T617" i="1"/>
  <c r="S617" i="1"/>
  <c r="J617" i="1" s="1"/>
  <c r="P617" i="1"/>
  <c r="I617" i="1"/>
  <c r="H617" i="1"/>
  <c r="H616" i="1"/>
  <c r="H615" i="1"/>
  <c r="J614" i="1"/>
  <c r="I614" i="1"/>
  <c r="H614" i="1"/>
  <c r="J613" i="1"/>
  <c r="I613" i="1"/>
  <c r="H613" i="1"/>
  <c r="J612" i="1"/>
  <c r="I612" i="1"/>
  <c r="H612" i="1"/>
  <c r="J611" i="1"/>
  <c r="I611" i="1"/>
  <c r="H611" i="1"/>
  <c r="J610" i="1"/>
  <c r="I610" i="1"/>
  <c r="H610" i="1"/>
  <c r="T609" i="1"/>
  <c r="S609" i="1"/>
  <c r="J609" i="1" s="1"/>
  <c r="P609" i="1"/>
  <c r="I609" i="1" s="1"/>
  <c r="H609" i="1"/>
  <c r="T608" i="1"/>
  <c r="S608" i="1"/>
  <c r="J608" i="1" s="1"/>
  <c r="P608" i="1"/>
  <c r="I608" i="1" s="1"/>
  <c r="H608" i="1"/>
  <c r="T607" i="1"/>
  <c r="S607" i="1"/>
  <c r="S605" i="1" s="1"/>
  <c r="J605" i="1" s="1"/>
  <c r="P607" i="1"/>
  <c r="J607" i="1"/>
  <c r="I607" i="1"/>
  <c r="H607" i="1"/>
  <c r="T606" i="1"/>
  <c r="S606" i="1"/>
  <c r="P606" i="1"/>
  <c r="I606" i="1" s="1"/>
  <c r="J606" i="1"/>
  <c r="H606" i="1"/>
  <c r="P605" i="1"/>
  <c r="I605" i="1" s="1"/>
  <c r="H605" i="1"/>
  <c r="P604" i="1"/>
  <c r="I604" i="1"/>
  <c r="H604" i="1"/>
  <c r="J603" i="1"/>
  <c r="I603" i="1"/>
  <c r="H603" i="1"/>
  <c r="J602" i="1"/>
  <c r="I602" i="1"/>
  <c r="H602" i="1"/>
  <c r="J601" i="1"/>
  <c r="I601" i="1"/>
  <c r="H601" i="1"/>
  <c r="J600" i="1"/>
  <c r="I600" i="1"/>
  <c r="H600" i="1"/>
  <c r="J599" i="1"/>
  <c r="I599" i="1"/>
  <c r="H599" i="1"/>
  <c r="T598" i="1"/>
  <c r="S598" i="1" s="1"/>
  <c r="J598" i="1" s="1"/>
  <c r="H598" i="1"/>
  <c r="T597" i="1"/>
  <c r="H597" i="1"/>
  <c r="T596" i="1"/>
  <c r="S596" i="1" s="1"/>
  <c r="H596" i="1"/>
  <c r="T595" i="1"/>
  <c r="S595" i="1"/>
  <c r="J595" i="1" s="1"/>
  <c r="P595" i="1"/>
  <c r="I595" i="1"/>
  <c r="H595" i="1"/>
  <c r="H594" i="1"/>
  <c r="H593" i="1"/>
  <c r="J592" i="1"/>
  <c r="I592" i="1"/>
  <c r="H592" i="1"/>
  <c r="J591" i="1"/>
  <c r="I591" i="1"/>
  <c r="H591" i="1"/>
  <c r="J590" i="1"/>
  <c r="I590" i="1"/>
  <c r="H590" i="1"/>
  <c r="J589" i="1"/>
  <c r="I589" i="1"/>
  <c r="H589" i="1"/>
  <c r="J588" i="1"/>
  <c r="I588" i="1"/>
  <c r="H588" i="1"/>
  <c r="T587" i="1"/>
  <c r="S587" i="1"/>
  <c r="P587" i="1"/>
  <c r="I587" i="1" s="1"/>
  <c r="J587" i="1"/>
  <c r="H587" i="1"/>
  <c r="T586" i="1"/>
  <c r="S586" i="1" s="1"/>
  <c r="J586" i="1" s="1"/>
  <c r="H586" i="1"/>
  <c r="T585" i="1"/>
  <c r="S585" i="1"/>
  <c r="J585" i="1" s="1"/>
  <c r="P585" i="1"/>
  <c r="I585" i="1" s="1"/>
  <c r="H585" i="1"/>
  <c r="T584" i="1"/>
  <c r="P584" i="1" s="1"/>
  <c r="S584" i="1"/>
  <c r="H584" i="1"/>
  <c r="H583" i="1"/>
  <c r="H582" i="1"/>
  <c r="J581" i="1"/>
  <c r="I581" i="1"/>
  <c r="H581" i="1"/>
  <c r="J580" i="1"/>
  <c r="I580" i="1"/>
  <c r="H580" i="1"/>
  <c r="J579" i="1"/>
  <c r="I579" i="1"/>
  <c r="H579" i="1"/>
  <c r="J578" i="1"/>
  <c r="I578" i="1"/>
  <c r="H578" i="1"/>
  <c r="J577" i="1"/>
  <c r="I577" i="1"/>
  <c r="H577" i="1"/>
  <c r="T576" i="1"/>
  <c r="S576" i="1"/>
  <c r="J576" i="1" s="1"/>
  <c r="P576" i="1"/>
  <c r="I576" i="1" s="1"/>
  <c r="H576" i="1"/>
  <c r="T575" i="1"/>
  <c r="S575" i="1"/>
  <c r="J575" i="1" s="1"/>
  <c r="P575" i="1"/>
  <c r="I575" i="1"/>
  <c r="H575" i="1"/>
  <c r="T574" i="1"/>
  <c r="H574" i="1"/>
  <c r="T573" i="1"/>
  <c r="S573" i="1" s="1"/>
  <c r="H573" i="1"/>
  <c r="H572" i="1"/>
  <c r="H571" i="1"/>
  <c r="J570" i="1"/>
  <c r="I570" i="1"/>
  <c r="H570" i="1"/>
  <c r="J569" i="1"/>
  <c r="I569" i="1"/>
  <c r="H569" i="1"/>
  <c r="J568" i="1"/>
  <c r="I568" i="1"/>
  <c r="H568" i="1"/>
  <c r="J567" i="1"/>
  <c r="I567" i="1"/>
  <c r="H567" i="1"/>
  <c r="J566" i="1"/>
  <c r="I566" i="1"/>
  <c r="H566" i="1"/>
  <c r="T565" i="1"/>
  <c r="S565" i="1"/>
  <c r="J565" i="1" s="1"/>
  <c r="P565" i="1"/>
  <c r="I565" i="1" s="1"/>
  <c r="H565" i="1"/>
  <c r="T564" i="1"/>
  <c r="S564" i="1"/>
  <c r="P564" i="1"/>
  <c r="I564" i="1" s="1"/>
  <c r="J564" i="1"/>
  <c r="H564" i="1"/>
  <c r="T563" i="1"/>
  <c r="S563" i="1"/>
  <c r="J563" i="1" s="1"/>
  <c r="P563" i="1"/>
  <c r="I563" i="1" s="1"/>
  <c r="H563" i="1"/>
  <c r="T562" i="1"/>
  <c r="S562" i="1"/>
  <c r="P562" i="1"/>
  <c r="I562" i="1" s="1"/>
  <c r="H562" i="1"/>
  <c r="P561" i="1"/>
  <c r="I561" i="1"/>
  <c r="H561" i="1"/>
  <c r="P560" i="1"/>
  <c r="I560" i="1" s="1"/>
  <c r="H560" i="1"/>
  <c r="J559" i="1"/>
  <c r="I559" i="1"/>
  <c r="H559" i="1"/>
  <c r="J558" i="1"/>
  <c r="I558" i="1"/>
  <c r="H558" i="1"/>
  <c r="J557" i="1"/>
  <c r="I557" i="1"/>
  <c r="H557" i="1"/>
  <c r="J556" i="1"/>
  <c r="I556" i="1"/>
  <c r="H556" i="1"/>
  <c r="J555" i="1"/>
  <c r="I555" i="1"/>
  <c r="H555" i="1"/>
  <c r="T554" i="1"/>
  <c r="S554" i="1" s="1"/>
  <c r="J554" i="1" s="1"/>
  <c r="P554" i="1"/>
  <c r="I554" i="1" s="1"/>
  <c r="H554" i="1"/>
  <c r="T553" i="1"/>
  <c r="S553" i="1"/>
  <c r="J553" i="1" s="1"/>
  <c r="P553" i="1"/>
  <c r="I553" i="1" s="1"/>
  <c r="H553" i="1"/>
  <c r="T552" i="1"/>
  <c r="S552" i="1"/>
  <c r="J552" i="1" s="1"/>
  <c r="P552" i="1"/>
  <c r="I552" i="1"/>
  <c r="H552" i="1"/>
  <c r="T551" i="1"/>
  <c r="H551" i="1"/>
  <c r="H550" i="1"/>
  <c r="H549" i="1"/>
  <c r="J548" i="1"/>
  <c r="I548" i="1"/>
  <c r="H548" i="1"/>
  <c r="J547" i="1"/>
  <c r="I547" i="1"/>
  <c r="H547" i="1"/>
  <c r="J546" i="1"/>
  <c r="I546" i="1"/>
  <c r="H546" i="1"/>
  <c r="J545" i="1"/>
  <c r="I545" i="1"/>
  <c r="H545" i="1"/>
  <c r="J544" i="1"/>
  <c r="I544" i="1"/>
  <c r="H544" i="1"/>
  <c r="T543" i="1"/>
  <c r="S543" i="1"/>
  <c r="J543" i="1" s="1"/>
  <c r="P543" i="1"/>
  <c r="I543" i="1" s="1"/>
  <c r="H543" i="1"/>
  <c r="T542" i="1"/>
  <c r="S542" i="1"/>
  <c r="S538" i="1" s="1"/>
  <c r="J538" i="1" s="1"/>
  <c r="P542" i="1"/>
  <c r="I542" i="1" s="1"/>
  <c r="J542" i="1"/>
  <c r="H542" i="1"/>
  <c r="T541" i="1"/>
  <c r="S541" i="1"/>
  <c r="P541" i="1"/>
  <c r="I541" i="1" s="1"/>
  <c r="J541" i="1"/>
  <c r="H541" i="1"/>
  <c r="T540" i="1"/>
  <c r="S540" i="1"/>
  <c r="J540" i="1" s="1"/>
  <c r="P540" i="1"/>
  <c r="I540" i="1" s="1"/>
  <c r="H540" i="1"/>
  <c r="P539" i="1"/>
  <c r="I539" i="1" s="1"/>
  <c r="H539" i="1"/>
  <c r="H538" i="1"/>
  <c r="J537" i="1"/>
  <c r="I537" i="1"/>
  <c r="H537" i="1"/>
  <c r="J536" i="1"/>
  <c r="I536" i="1"/>
  <c r="H536" i="1"/>
  <c r="J535" i="1"/>
  <c r="I535" i="1"/>
  <c r="H535" i="1"/>
  <c r="J534" i="1"/>
  <c r="I534" i="1"/>
  <c r="H534" i="1"/>
  <c r="J533" i="1"/>
  <c r="I533" i="1"/>
  <c r="H533" i="1"/>
  <c r="T532" i="1"/>
  <c r="H532" i="1"/>
  <c r="T531" i="1"/>
  <c r="S531" i="1" s="1"/>
  <c r="J531" i="1" s="1"/>
  <c r="H531" i="1"/>
  <c r="T530" i="1"/>
  <c r="S530" i="1"/>
  <c r="J530" i="1" s="1"/>
  <c r="P530" i="1"/>
  <c r="I530" i="1"/>
  <c r="H530" i="1"/>
  <c r="T529" i="1"/>
  <c r="S529" i="1" s="1"/>
  <c r="H529" i="1"/>
  <c r="H528" i="1"/>
  <c r="H527" i="1"/>
  <c r="J526" i="1"/>
  <c r="I526" i="1"/>
  <c r="H526" i="1"/>
  <c r="J525" i="1"/>
  <c r="I525" i="1"/>
  <c r="H525" i="1"/>
  <c r="J524" i="1"/>
  <c r="I524" i="1"/>
  <c r="H524" i="1"/>
  <c r="J523" i="1"/>
  <c r="I523" i="1"/>
  <c r="H523" i="1"/>
  <c r="J522" i="1"/>
  <c r="I522" i="1"/>
  <c r="H522" i="1"/>
  <c r="T521" i="1"/>
  <c r="S521" i="1"/>
  <c r="J521" i="1" s="1"/>
  <c r="P521" i="1"/>
  <c r="I521" i="1" s="1"/>
  <c r="H521" i="1"/>
  <c r="T520" i="1"/>
  <c r="S520" i="1"/>
  <c r="J520" i="1" s="1"/>
  <c r="P520" i="1"/>
  <c r="I520" i="1" s="1"/>
  <c r="H520" i="1"/>
  <c r="T519" i="1"/>
  <c r="S519" i="1"/>
  <c r="P519" i="1"/>
  <c r="I519" i="1" s="1"/>
  <c r="H519" i="1"/>
  <c r="T518" i="1"/>
  <c r="S518" i="1"/>
  <c r="P518" i="1"/>
  <c r="J518" i="1"/>
  <c r="I518" i="1"/>
  <c r="H518" i="1"/>
  <c r="P517" i="1"/>
  <c r="I517" i="1" s="1"/>
  <c r="H517" i="1"/>
  <c r="P516" i="1"/>
  <c r="I516" i="1" s="1"/>
  <c r="H516" i="1"/>
  <c r="J515" i="1"/>
  <c r="I515" i="1"/>
  <c r="H515" i="1"/>
  <c r="J514" i="1"/>
  <c r="I514" i="1"/>
  <c r="H514" i="1"/>
  <c r="J513" i="1"/>
  <c r="I513" i="1"/>
  <c r="H513" i="1"/>
  <c r="J512" i="1"/>
  <c r="I512" i="1"/>
  <c r="H512" i="1"/>
  <c r="J511" i="1"/>
  <c r="I511" i="1"/>
  <c r="H511" i="1"/>
  <c r="T510" i="1"/>
  <c r="P510" i="1" s="1"/>
  <c r="S510" i="1"/>
  <c r="J510" i="1" s="1"/>
  <c r="I510" i="1"/>
  <c r="H510" i="1"/>
  <c r="T509" i="1"/>
  <c r="H509" i="1"/>
  <c r="T508" i="1"/>
  <c r="S508" i="1" s="1"/>
  <c r="P508" i="1"/>
  <c r="I508" i="1" s="1"/>
  <c r="H508" i="1"/>
  <c r="T507" i="1"/>
  <c r="S507" i="1"/>
  <c r="P507" i="1"/>
  <c r="I507" i="1"/>
  <c r="H507" i="1"/>
  <c r="H506" i="1"/>
  <c r="H505" i="1"/>
  <c r="J504" i="1"/>
  <c r="I504" i="1"/>
  <c r="H504" i="1"/>
  <c r="J503" i="1"/>
  <c r="I503" i="1"/>
  <c r="H503" i="1"/>
  <c r="J502" i="1"/>
  <c r="I502" i="1"/>
  <c r="H502" i="1"/>
  <c r="J501" i="1"/>
  <c r="I501" i="1"/>
  <c r="H501" i="1"/>
  <c r="J500" i="1"/>
  <c r="I500" i="1"/>
  <c r="H500" i="1"/>
  <c r="T499" i="1"/>
  <c r="S499" i="1"/>
  <c r="P499" i="1"/>
  <c r="J499" i="1"/>
  <c r="I499" i="1"/>
  <c r="H499" i="1"/>
  <c r="T498" i="1"/>
  <c r="S498" i="1"/>
  <c r="J498" i="1" s="1"/>
  <c r="P498" i="1"/>
  <c r="I498" i="1" s="1"/>
  <c r="H498" i="1"/>
  <c r="T497" i="1"/>
  <c r="S497" i="1"/>
  <c r="J497" i="1" s="1"/>
  <c r="P497" i="1"/>
  <c r="I497" i="1" s="1"/>
  <c r="H497" i="1"/>
  <c r="T496" i="1"/>
  <c r="S496" i="1"/>
  <c r="S495" i="1" s="1"/>
  <c r="J495" i="1" s="1"/>
  <c r="P496" i="1"/>
  <c r="P495" i="1" s="1"/>
  <c r="J496" i="1"/>
  <c r="I496" i="1"/>
  <c r="H496" i="1"/>
  <c r="I495" i="1"/>
  <c r="H495" i="1"/>
  <c r="P494" i="1"/>
  <c r="I494" i="1" s="1"/>
  <c r="H494" i="1"/>
  <c r="J493" i="1"/>
  <c r="I493" i="1"/>
  <c r="H493" i="1"/>
  <c r="J492" i="1"/>
  <c r="I492" i="1"/>
  <c r="H492" i="1"/>
  <c r="J491" i="1"/>
  <c r="I491" i="1"/>
  <c r="H491" i="1"/>
  <c r="J490" i="1"/>
  <c r="I490" i="1"/>
  <c r="H490" i="1"/>
  <c r="J489" i="1"/>
  <c r="I489" i="1"/>
  <c r="H489" i="1"/>
  <c r="T488" i="1"/>
  <c r="S488" i="1"/>
  <c r="P488" i="1"/>
  <c r="I488" i="1" s="1"/>
  <c r="J488" i="1"/>
  <c r="H488" i="1"/>
  <c r="T487" i="1"/>
  <c r="S487" i="1"/>
  <c r="J487" i="1" s="1"/>
  <c r="P487" i="1"/>
  <c r="I487" i="1"/>
  <c r="H487" i="1"/>
  <c r="T486" i="1"/>
  <c r="H486" i="1"/>
  <c r="T485" i="1"/>
  <c r="S485" i="1" s="1"/>
  <c r="H485" i="1"/>
  <c r="H484" i="1"/>
  <c r="H483" i="1"/>
  <c r="J482" i="1"/>
  <c r="I482" i="1"/>
  <c r="H482" i="1"/>
  <c r="J481" i="1"/>
  <c r="I481" i="1"/>
  <c r="H481" i="1"/>
  <c r="J480" i="1"/>
  <c r="I480" i="1"/>
  <c r="H480" i="1"/>
  <c r="J479" i="1"/>
  <c r="I479" i="1"/>
  <c r="H479" i="1"/>
  <c r="J478" i="1"/>
  <c r="I478" i="1"/>
  <c r="H478" i="1"/>
  <c r="T477" i="1"/>
  <c r="S477" i="1"/>
  <c r="P477" i="1"/>
  <c r="I477" i="1" s="1"/>
  <c r="J477" i="1"/>
  <c r="H477" i="1"/>
  <c r="T476" i="1"/>
  <c r="S476" i="1"/>
  <c r="P476" i="1"/>
  <c r="I476" i="1" s="1"/>
  <c r="J476" i="1"/>
  <c r="H476" i="1"/>
  <c r="T475" i="1"/>
  <c r="S475" i="1"/>
  <c r="J475" i="1" s="1"/>
  <c r="P475" i="1"/>
  <c r="I475" i="1"/>
  <c r="H475" i="1"/>
  <c r="T474" i="1"/>
  <c r="S474" i="1"/>
  <c r="P474" i="1"/>
  <c r="I474" i="1" s="1"/>
  <c r="H474" i="1"/>
  <c r="P473" i="1"/>
  <c r="I473" i="1" s="1"/>
  <c r="H473" i="1"/>
  <c r="P472" i="1"/>
  <c r="I472" i="1"/>
  <c r="H472" i="1"/>
  <c r="J471" i="1"/>
  <c r="I471" i="1"/>
  <c r="H471" i="1"/>
  <c r="J470" i="1"/>
  <c r="I470" i="1"/>
  <c r="H470" i="1"/>
  <c r="J469" i="1"/>
  <c r="I469" i="1"/>
  <c r="H469" i="1"/>
  <c r="J468" i="1"/>
  <c r="I468" i="1"/>
  <c r="H468" i="1"/>
  <c r="J467" i="1"/>
  <c r="I467" i="1"/>
  <c r="H467" i="1"/>
  <c r="T466" i="1"/>
  <c r="H466" i="1"/>
  <c r="T465" i="1"/>
  <c r="S465" i="1"/>
  <c r="J465" i="1" s="1"/>
  <c r="P465" i="1"/>
  <c r="I465" i="1" s="1"/>
  <c r="H465" i="1"/>
  <c r="T464" i="1"/>
  <c r="S464" i="1"/>
  <c r="J464" i="1" s="1"/>
  <c r="P464" i="1"/>
  <c r="I464" i="1"/>
  <c r="H464" i="1"/>
  <c r="T463" i="1"/>
  <c r="H463" i="1"/>
  <c r="H462" i="1"/>
  <c r="H461" i="1"/>
  <c r="J460" i="1"/>
  <c r="I460" i="1"/>
  <c r="H460" i="1"/>
  <c r="J459" i="1"/>
  <c r="I459" i="1"/>
  <c r="H459" i="1"/>
  <c r="J458" i="1"/>
  <c r="I458" i="1"/>
  <c r="H458" i="1"/>
  <c r="J457" i="1"/>
  <c r="I457" i="1"/>
  <c r="H457" i="1"/>
  <c r="J456" i="1"/>
  <c r="I456" i="1"/>
  <c r="H456" i="1"/>
  <c r="T455" i="1"/>
  <c r="S455" i="1"/>
  <c r="J455" i="1" s="1"/>
  <c r="P455" i="1"/>
  <c r="I455" i="1" s="1"/>
  <c r="H455" i="1"/>
  <c r="T454" i="1"/>
  <c r="S454" i="1"/>
  <c r="P454" i="1"/>
  <c r="I454" i="1" s="1"/>
  <c r="H454" i="1"/>
  <c r="T453" i="1"/>
  <c r="S453" i="1"/>
  <c r="P453" i="1"/>
  <c r="I453" i="1" s="1"/>
  <c r="J453" i="1"/>
  <c r="H453" i="1"/>
  <c r="T452" i="1"/>
  <c r="S452" i="1"/>
  <c r="P452" i="1"/>
  <c r="I452" i="1" s="1"/>
  <c r="J452" i="1"/>
  <c r="H452" i="1"/>
  <c r="P451" i="1"/>
  <c r="I451" i="1" s="1"/>
  <c r="H451" i="1"/>
  <c r="P450" i="1"/>
  <c r="I450" i="1" s="1"/>
  <c r="H450" i="1"/>
  <c r="J449" i="1"/>
  <c r="I449" i="1"/>
  <c r="H449" i="1"/>
  <c r="J448" i="1"/>
  <c r="I448" i="1"/>
  <c r="H448" i="1"/>
  <c r="J447" i="1"/>
  <c r="I447" i="1"/>
  <c r="H447" i="1"/>
  <c r="J446" i="1"/>
  <c r="I446" i="1"/>
  <c r="H446" i="1"/>
  <c r="J445" i="1"/>
  <c r="I445" i="1"/>
  <c r="H445" i="1"/>
  <c r="T444" i="1"/>
  <c r="H444" i="1"/>
  <c r="T443" i="1"/>
  <c r="S443" i="1" s="1"/>
  <c r="J443" i="1" s="1"/>
  <c r="P443" i="1"/>
  <c r="I443" i="1" s="1"/>
  <c r="H443" i="1"/>
  <c r="T442" i="1"/>
  <c r="S442" i="1"/>
  <c r="P442" i="1"/>
  <c r="J442" i="1"/>
  <c r="I442" i="1"/>
  <c r="H442" i="1"/>
  <c r="T441" i="1"/>
  <c r="S441" i="1" s="1"/>
  <c r="H441" i="1"/>
  <c r="H440" i="1"/>
  <c r="H439" i="1"/>
  <c r="J438" i="1"/>
  <c r="I438" i="1"/>
  <c r="H438" i="1"/>
  <c r="J437" i="1"/>
  <c r="I437" i="1"/>
  <c r="H437" i="1"/>
  <c r="J436" i="1"/>
  <c r="I436" i="1"/>
  <c r="H436" i="1"/>
  <c r="J435" i="1"/>
  <c r="I435" i="1"/>
  <c r="H435" i="1"/>
  <c r="J434" i="1"/>
  <c r="I434" i="1"/>
  <c r="H434" i="1"/>
  <c r="T433" i="1"/>
  <c r="S433" i="1"/>
  <c r="P433" i="1"/>
  <c r="J433" i="1"/>
  <c r="I433" i="1"/>
  <c r="H433" i="1"/>
  <c r="T432" i="1"/>
  <c r="S432" i="1" s="1"/>
  <c r="J432" i="1" s="1"/>
  <c r="H432" i="1"/>
  <c r="T431" i="1"/>
  <c r="H431" i="1"/>
  <c r="T430" i="1"/>
  <c r="S430" i="1"/>
  <c r="P430" i="1"/>
  <c r="H430" i="1"/>
  <c r="H429" i="1"/>
  <c r="H428" i="1"/>
  <c r="J427" i="1"/>
  <c r="I427" i="1"/>
  <c r="H427" i="1"/>
  <c r="J426" i="1"/>
  <c r="I426" i="1"/>
  <c r="H426" i="1"/>
  <c r="J425" i="1"/>
  <c r="I425" i="1"/>
  <c r="H425" i="1"/>
  <c r="J424" i="1"/>
  <c r="I424" i="1"/>
  <c r="H424" i="1"/>
  <c r="J423" i="1"/>
  <c r="I423" i="1"/>
  <c r="H423" i="1"/>
  <c r="T422" i="1"/>
  <c r="S422" i="1" s="1"/>
  <c r="P422" i="1"/>
  <c r="I422" i="1" s="1"/>
  <c r="J422" i="1"/>
  <c r="H422" i="1"/>
  <c r="T421" i="1"/>
  <c r="S421" i="1" s="1"/>
  <c r="J421" i="1" s="1"/>
  <c r="H421" i="1"/>
  <c r="T420" i="1"/>
  <c r="S420" i="1"/>
  <c r="J420" i="1" s="1"/>
  <c r="P420" i="1"/>
  <c r="I420" i="1" s="1"/>
  <c r="H420" i="1"/>
  <c r="T419" i="1"/>
  <c r="P419" i="1" s="1"/>
  <c r="S419" i="1"/>
  <c r="H419" i="1"/>
  <c r="H418" i="1"/>
  <c r="H417" i="1"/>
  <c r="J416" i="1"/>
  <c r="I416" i="1"/>
  <c r="H416" i="1"/>
  <c r="J415" i="1"/>
  <c r="I415" i="1"/>
  <c r="H415" i="1"/>
  <c r="J414" i="1"/>
  <c r="I414" i="1"/>
  <c r="H414" i="1"/>
  <c r="J413" i="1"/>
  <c r="I413" i="1"/>
  <c r="H413" i="1"/>
  <c r="J412" i="1"/>
  <c r="I412" i="1"/>
  <c r="H412" i="1"/>
  <c r="T411" i="1"/>
  <c r="S411" i="1"/>
  <c r="J411" i="1" s="1"/>
  <c r="P411" i="1"/>
  <c r="I411" i="1" s="1"/>
  <c r="H411" i="1"/>
  <c r="T410" i="1"/>
  <c r="P410" i="1" s="1"/>
  <c r="I410" i="1" s="1"/>
  <c r="S410" i="1"/>
  <c r="J410" i="1"/>
  <c r="H410" i="1"/>
  <c r="T409" i="1"/>
  <c r="S409" i="1" s="1"/>
  <c r="J409" i="1" s="1"/>
  <c r="H409" i="1"/>
  <c r="T408" i="1"/>
  <c r="H408" i="1"/>
  <c r="H407" i="1"/>
  <c r="H406" i="1"/>
  <c r="J405" i="1"/>
  <c r="I405" i="1"/>
  <c r="H405" i="1"/>
  <c r="J404" i="1"/>
  <c r="I404" i="1"/>
  <c r="H404" i="1"/>
  <c r="J403" i="1"/>
  <c r="I403" i="1"/>
  <c r="H403" i="1"/>
  <c r="J402" i="1"/>
  <c r="I402" i="1"/>
  <c r="H402" i="1"/>
  <c r="J401" i="1"/>
  <c r="I401" i="1"/>
  <c r="H401" i="1"/>
  <c r="T400" i="1"/>
  <c r="P400" i="1" s="1"/>
  <c r="I400" i="1" s="1"/>
  <c r="S400" i="1"/>
  <c r="J400" i="1" s="1"/>
  <c r="H400" i="1"/>
  <c r="T399" i="1"/>
  <c r="S399" i="1"/>
  <c r="P399" i="1"/>
  <c r="I399" i="1" s="1"/>
  <c r="J399" i="1"/>
  <c r="H399" i="1"/>
  <c r="T398" i="1"/>
  <c r="S398" i="1" s="1"/>
  <c r="J398" i="1" s="1"/>
  <c r="H398" i="1"/>
  <c r="T397" i="1"/>
  <c r="S397" i="1"/>
  <c r="J397" i="1" s="1"/>
  <c r="P397" i="1"/>
  <c r="I397" i="1" s="1"/>
  <c r="H397" i="1"/>
  <c r="H396" i="1"/>
  <c r="H395" i="1"/>
  <c r="J394" i="1"/>
  <c r="I394" i="1"/>
  <c r="H394" i="1"/>
  <c r="J393" i="1"/>
  <c r="I393" i="1"/>
  <c r="H393" i="1"/>
  <c r="J392" i="1"/>
  <c r="I392" i="1"/>
  <c r="H392" i="1"/>
  <c r="J391" i="1"/>
  <c r="I391" i="1"/>
  <c r="H391" i="1"/>
  <c r="J390" i="1"/>
  <c r="I390" i="1"/>
  <c r="H390" i="1"/>
  <c r="T389" i="1"/>
  <c r="H389" i="1"/>
  <c r="T388" i="1"/>
  <c r="S388" i="1"/>
  <c r="J388" i="1" s="1"/>
  <c r="P388" i="1"/>
  <c r="I388" i="1" s="1"/>
  <c r="H388" i="1"/>
  <c r="T387" i="1"/>
  <c r="S387" i="1"/>
  <c r="P387" i="1"/>
  <c r="J387" i="1"/>
  <c r="I387" i="1"/>
  <c r="H387" i="1"/>
  <c r="T386" i="1"/>
  <c r="S386" i="1" s="1"/>
  <c r="H386" i="1"/>
  <c r="H385" i="1"/>
  <c r="H384" i="1"/>
  <c r="J383" i="1"/>
  <c r="I383" i="1"/>
  <c r="H383" i="1"/>
  <c r="J382" i="1"/>
  <c r="I382" i="1"/>
  <c r="H382" i="1"/>
  <c r="J381" i="1"/>
  <c r="I381" i="1"/>
  <c r="H381" i="1"/>
  <c r="J380" i="1"/>
  <c r="I380" i="1"/>
  <c r="H380" i="1"/>
  <c r="J379" i="1"/>
  <c r="I379" i="1"/>
  <c r="H379" i="1"/>
  <c r="T378" i="1"/>
  <c r="S378" i="1"/>
  <c r="J378" i="1" s="1"/>
  <c r="P378" i="1"/>
  <c r="I378" i="1" s="1"/>
  <c r="H378" i="1"/>
  <c r="T377" i="1"/>
  <c r="P377" i="1" s="1"/>
  <c r="I377" i="1" s="1"/>
  <c r="H377" i="1"/>
  <c r="T376" i="1"/>
  <c r="S376" i="1"/>
  <c r="P376" i="1"/>
  <c r="I376" i="1" s="1"/>
  <c r="J376" i="1"/>
  <c r="H376" i="1"/>
  <c r="T375" i="1"/>
  <c r="S375" i="1" s="1"/>
  <c r="H375" i="1"/>
  <c r="H374" i="1"/>
  <c r="H373" i="1"/>
  <c r="J372" i="1"/>
  <c r="I372" i="1"/>
  <c r="H372" i="1"/>
  <c r="J371" i="1"/>
  <c r="I371" i="1"/>
  <c r="H371" i="1"/>
  <c r="J370" i="1"/>
  <c r="I370" i="1"/>
  <c r="H370" i="1"/>
  <c r="J369" i="1"/>
  <c r="I369" i="1"/>
  <c r="H369" i="1"/>
  <c r="J368" i="1"/>
  <c r="I368" i="1"/>
  <c r="H368" i="1"/>
  <c r="T367" i="1"/>
  <c r="S367" i="1" s="1"/>
  <c r="J367" i="1" s="1"/>
  <c r="H367" i="1"/>
  <c r="T366" i="1"/>
  <c r="H366" i="1"/>
  <c r="T365" i="1"/>
  <c r="S365" i="1"/>
  <c r="P365" i="1"/>
  <c r="H365" i="1"/>
  <c r="T364" i="1"/>
  <c r="S364" i="1"/>
  <c r="P364" i="1"/>
  <c r="J364" i="1"/>
  <c r="I364" i="1"/>
  <c r="H364" i="1"/>
  <c r="H363" i="1"/>
  <c r="H362" i="1"/>
  <c r="J361" i="1"/>
  <c r="I361" i="1"/>
  <c r="H361" i="1"/>
  <c r="J360" i="1"/>
  <c r="I360" i="1"/>
  <c r="H360" i="1"/>
  <c r="J359" i="1"/>
  <c r="I359" i="1"/>
  <c r="H359" i="1"/>
  <c r="J358" i="1"/>
  <c r="I358" i="1"/>
  <c r="H358" i="1"/>
  <c r="J357" i="1"/>
  <c r="I357" i="1"/>
  <c r="H357" i="1"/>
  <c r="T356" i="1"/>
  <c r="S356" i="1" s="1"/>
  <c r="J356" i="1" s="1"/>
  <c r="H356" i="1"/>
  <c r="T355" i="1"/>
  <c r="S355" i="1"/>
  <c r="J355" i="1" s="1"/>
  <c r="P355" i="1"/>
  <c r="I355" i="1" s="1"/>
  <c r="H355" i="1"/>
  <c r="T354" i="1"/>
  <c r="P354" i="1" s="1"/>
  <c r="I354" i="1" s="1"/>
  <c r="S354" i="1"/>
  <c r="H354" i="1"/>
  <c r="T353" i="1"/>
  <c r="S353" i="1"/>
  <c r="P353" i="1"/>
  <c r="J353" i="1"/>
  <c r="H353" i="1"/>
  <c r="H352" i="1"/>
  <c r="S351" i="1"/>
  <c r="J351" i="1" s="1"/>
  <c r="H351" i="1"/>
  <c r="J350" i="1"/>
  <c r="I350" i="1"/>
  <c r="H350" i="1"/>
  <c r="J349" i="1"/>
  <c r="I349" i="1"/>
  <c r="H349" i="1"/>
  <c r="J348" i="1"/>
  <c r="I348" i="1"/>
  <c r="H348" i="1"/>
  <c r="J347" i="1"/>
  <c r="I347" i="1"/>
  <c r="H347" i="1"/>
  <c r="J346" i="1"/>
  <c r="I346" i="1"/>
  <c r="H346" i="1"/>
  <c r="T345" i="1"/>
  <c r="S345" i="1" s="1"/>
  <c r="P345" i="1"/>
  <c r="J345" i="1"/>
  <c r="I345" i="1"/>
  <c r="H345" i="1"/>
  <c r="T344" i="1"/>
  <c r="S344" i="1" s="1"/>
  <c r="J344" i="1" s="1"/>
  <c r="H344" i="1"/>
  <c r="T343" i="1"/>
  <c r="H343" i="1"/>
  <c r="T342" i="1"/>
  <c r="S342" i="1"/>
  <c r="P342" i="1"/>
  <c r="H342" i="1"/>
  <c r="H341" i="1"/>
  <c r="H340" i="1"/>
  <c r="J339" i="1"/>
  <c r="I339" i="1"/>
  <c r="H339" i="1"/>
  <c r="J338" i="1"/>
  <c r="I338" i="1"/>
  <c r="H338" i="1"/>
  <c r="J337" i="1"/>
  <c r="I337" i="1"/>
  <c r="H337" i="1"/>
  <c r="J336" i="1"/>
  <c r="I336" i="1"/>
  <c r="H336" i="1"/>
  <c r="J335" i="1"/>
  <c r="I335" i="1"/>
  <c r="H335" i="1"/>
  <c r="T334" i="1"/>
  <c r="S334" i="1"/>
  <c r="P334" i="1"/>
  <c r="I334" i="1" s="1"/>
  <c r="J334" i="1"/>
  <c r="H334" i="1"/>
  <c r="T333" i="1"/>
  <c r="S333" i="1"/>
  <c r="P333" i="1"/>
  <c r="J333" i="1"/>
  <c r="I333" i="1"/>
  <c r="H333" i="1"/>
  <c r="T332" i="1"/>
  <c r="P332" i="1" s="1"/>
  <c r="I332" i="1" s="1"/>
  <c r="S332" i="1"/>
  <c r="J332" i="1" s="1"/>
  <c r="H332" i="1"/>
  <c r="T331" i="1"/>
  <c r="P331" i="1" s="1"/>
  <c r="H331" i="1"/>
  <c r="H330" i="1"/>
  <c r="H329" i="1"/>
  <c r="J328" i="1"/>
  <c r="I328" i="1"/>
  <c r="H328" i="1"/>
  <c r="J327" i="1"/>
  <c r="I327" i="1"/>
  <c r="H327" i="1"/>
  <c r="J326" i="1"/>
  <c r="I326" i="1"/>
  <c r="H326" i="1"/>
  <c r="J325" i="1"/>
  <c r="I325" i="1"/>
  <c r="H325" i="1"/>
  <c r="J324" i="1"/>
  <c r="I324" i="1"/>
  <c r="H324" i="1"/>
  <c r="T323" i="1"/>
  <c r="S323" i="1"/>
  <c r="J323" i="1" s="1"/>
  <c r="P323" i="1"/>
  <c r="I323" i="1" s="1"/>
  <c r="H323" i="1"/>
  <c r="T322" i="1"/>
  <c r="S322" i="1" s="1"/>
  <c r="J322" i="1"/>
  <c r="H322" i="1"/>
  <c r="T321" i="1"/>
  <c r="S321" i="1" s="1"/>
  <c r="J321" i="1" s="1"/>
  <c r="H321" i="1"/>
  <c r="T320" i="1"/>
  <c r="H320" i="1"/>
  <c r="H319" i="1"/>
  <c r="H318" i="1"/>
  <c r="J317" i="1"/>
  <c r="I317" i="1"/>
  <c r="H317" i="1"/>
  <c r="J316" i="1"/>
  <c r="I316" i="1"/>
  <c r="H316" i="1"/>
  <c r="J315" i="1"/>
  <c r="I315" i="1"/>
  <c r="H315" i="1"/>
  <c r="J314" i="1"/>
  <c r="I314" i="1"/>
  <c r="H314" i="1"/>
  <c r="J313" i="1"/>
  <c r="I313" i="1"/>
  <c r="H313" i="1"/>
  <c r="T312" i="1"/>
  <c r="P312" i="1" s="1"/>
  <c r="I312" i="1" s="1"/>
  <c r="H312" i="1"/>
  <c r="T311" i="1"/>
  <c r="S311" i="1"/>
  <c r="P311" i="1"/>
  <c r="I311" i="1" s="1"/>
  <c r="J311" i="1"/>
  <c r="H311" i="1"/>
  <c r="T310" i="1"/>
  <c r="S310" i="1"/>
  <c r="J310" i="1" s="1"/>
  <c r="P310" i="1"/>
  <c r="I310" i="1"/>
  <c r="H310" i="1"/>
  <c r="T309" i="1"/>
  <c r="S309" i="1"/>
  <c r="J309" i="1" s="1"/>
  <c r="P309" i="1"/>
  <c r="I309" i="1" s="1"/>
  <c r="H309" i="1"/>
  <c r="H308" i="1"/>
  <c r="H307" i="1"/>
  <c r="J306" i="1"/>
  <c r="I306" i="1"/>
  <c r="H306" i="1"/>
  <c r="J305" i="1"/>
  <c r="I305" i="1"/>
  <c r="H305" i="1"/>
  <c r="J304" i="1"/>
  <c r="I304" i="1"/>
  <c r="H304" i="1"/>
  <c r="J303" i="1"/>
  <c r="I303" i="1"/>
  <c r="H303" i="1"/>
  <c r="J302" i="1"/>
  <c r="I302" i="1"/>
  <c r="H302" i="1"/>
  <c r="T301" i="1"/>
  <c r="H301" i="1"/>
  <c r="T300" i="1"/>
  <c r="S300" i="1"/>
  <c r="J300" i="1" s="1"/>
  <c r="P300" i="1"/>
  <c r="I300" i="1" s="1"/>
  <c r="H300" i="1"/>
  <c r="T299" i="1"/>
  <c r="S299" i="1"/>
  <c r="P299" i="1"/>
  <c r="J299" i="1"/>
  <c r="I299" i="1"/>
  <c r="H299" i="1"/>
  <c r="T298" i="1"/>
  <c r="S298" i="1" s="1"/>
  <c r="H298" i="1"/>
  <c r="H297" i="1"/>
  <c r="H296" i="1"/>
  <c r="J295" i="1"/>
  <c r="I295" i="1"/>
  <c r="H295" i="1"/>
  <c r="J294" i="1"/>
  <c r="I294" i="1"/>
  <c r="H294" i="1"/>
  <c r="J293" i="1"/>
  <c r="I293" i="1"/>
  <c r="H293" i="1"/>
  <c r="J292" i="1"/>
  <c r="I292" i="1"/>
  <c r="H292" i="1"/>
  <c r="J291" i="1"/>
  <c r="I291" i="1"/>
  <c r="H291" i="1"/>
  <c r="T290" i="1"/>
  <c r="S290" i="1"/>
  <c r="J290" i="1" s="1"/>
  <c r="P290" i="1"/>
  <c r="I290" i="1" s="1"/>
  <c r="H290" i="1"/>
  <c r="T289" i="1"/>
  <c r="P289" i="1" s="1"/>
  <c r="I289" i="1" s="1"/>
  <c r="H289" i="1"/>
  <c r="T288" i="1"/>
  <c r="S288" i="1"/>
  <c r="P288" i="1"/>
  <c r="I288" i="1" s="1"/>
  <c r="J288" i="1"/>
  <c r="H288" i="1"/>
  <c r="T287" i="1"/>
  <c r="S287" i="1" s="1"/>
  <c r="H287" i="1"/>
  <c r="H286" i="1"/>
  <c r="H285" i="1"/>
  <c r="J284" i="1"/>
  <c r="I284" i="1"/>
  <c r="H284" i="1"/>
  <c r="J283" i="1"/>
  <c r="I283" i="1"/>
  <c r="H283" i="1"/>
  <c r="J282" i="1"/>
  <c r="I282" i="1"/>
  <c r="H282" i="1"/>
  <c r="J281" i="1"/>
  <c r="I281" i="1"/>
  <c r="H281" i="1"/>
  <c r="J280" i="1"/>
  <c r="I280" i="1"/>
  <c r="H280" i="1"/>
  <c r="T279" i="1"/>
  <c r="P279" i="1" s="1"/>
  <c r="I279" i="1" s="1"/>
  <c r="S279" i="1"/>
  <c r="J279" i="1" s="1"/>
  <c r="H279" i="1"/>
  <c r="T278" i="1"/>
  <c r="H278" i="1"/>
  <c r="T277" i="1"/>
  <c r="S277" i="1"/>
  <c r="P277" i="1"/>
  <c r="H277" i="1"/>
  <c r="T276" i="1"/>
  <c r="S276" i="1"/>
  <c r="P276" i="1"/>
  <c r="J276" i="1"/>
  <c r="I276" i="1"/>
  <c r="H276" i="1"/>
  <c r="H275" i="1"/>
  <c r="H274" i="1"/>
  <c r="J273" i="1"/>
  <c r="I273" i="1"/>
  <c r="H273" i="1"/>
  <c r="J272" i="1"/>
  <c r="I272" i="1"/>
  <c r="H272" i="1"/>
  <c r="J271" i="1"/>
  <c r="I271" i="1"/>
  <c r="H271" i="1"/>
  <c r="J270" i="1"/>
  <c r="I270" i="1"/>
  <c r="H270" i="1"/>
  <c r="J269" i="1"/>
  <c r="I269" i="1"/>
  <c r="H269" i="1"/>
  <c r="T268" i="1"/>
  <c r="S268" i="1"/>
  <c r="J268" i="1" s="1"/>
  <c r="P268" i="1"/>
  <c r="I268" i="1"/>
  <c r="H268" i="1"/>
  <c r="T267" i="1"/>
  <c r="S267" i="1"/>
  <c r="J267" i="1" s="1"/>
  <c r="P267" i="1"/>
  <c r="I267" i="1" s="1"/>
  <c r="H267" i="1"/>
  <c r="T266" i="1"/>
  <c r="P266" i="1" s="1"/>
  <c r="I266" i="1" s="1"/>
  <c r="S266" i="1"/>
  <c r="H266" i="1"/>
  <c r="T265" i="1"/>
  <c r="S265" i="1"/>
  <c r="P265" i="1"/>
  <c r="J265" i="1"/>
  <c r="H265" i="1"/>
  <c r="H264" i="1"/>
  <c r="S263" i="1"/>
  <c r="J263" i="1" s="1"/>
  <c r="H263" i="1"/>
  <c r="J262" i="1"/>
  <c r="I262" i="1"/>
  <c r="H262" i="1"/>
  <c r="J261" i="1"/>
  <c r="I261" i="1"/>
  <c r="H261" i="1"/>
  <c r="J260" i="1"/>
  <c r="I260" i="1"/>
  <c r="H260" i="1"/>
  <c r="J259" i="1"/>
  <c r="I259" i="1"/>
  <c r="H259" i="1"/>
  <c r="J258" i="1"/>
  <c r="I258" i="1"/>
  <c r="H258" i="1"/>
  <c r="T257" i="1"/>
  <c r="S257" i="1"/>
  <c r="P257" i="1"/>
  <c r="J257" i="1"/>
  <c r="I257" i="1"/>
  <c r="H257" i="1"/>
  <c r="T256" i="1"/>
  <c r="S256" i="1"/>
  <c r="J256" i="1" s="1"/>
  <c r="P256" i="1"/>
  <c r="I256" i="1"/>
  <c r="H256" i="1"/>
  <c r="T255" i="1"/>
  <c r="H255" i="1"/>
  <c r="T254" i="1"/>
  <c r="S254" i="1"/>
  <c r="P254" i="1"/>
  <c r="H254" i="1"/>
  <c r="H253" i="1"/>
  <c r="H252" i="1"/>
  <c r="J251" i="1"/>
  <c r="I251" i="1"/>
  <c r="H251" i="1"/>
  <c r="J250" i="1"/>
  <c r="I250" i="1"/>
  <c r="H250" i="1"/>
  <c r="J249" i="1"/>
  <c r="I249" i="1"/>
  <c r="H249" i="1"/>
  <c r="J248" i="1"/>
  <c r="I248" i="1"/>
  <c r="H248" i="1"/>
  <c r="J247" i="1"/>
  <c r="I247" i="1"/>
  <c r="H247" i="1"/>
  <c r="T246" i="1"/>
  <c r="S246" i="1"/>
  <c r="P246" i="1"/>
  <c r="I246" i="1" s="1"/>
  <c r="J246" i="1"/>
  <c r="H246" i="1"/>
  <c r="T245" i="1"/>
  <c r="S245" i="1" s="1"/>
  <c r="J245" i="1" s="1"/>
  <c r="H245" i="1"/>
  <c r="T244" i="1"/>
  <c r="S244" i="1"/>
  <c r="J244" i="1" s="1"/>
  <c r="P244" i="1"/>
  <c r="I244" i="1" s="1"/>
  <c r="H244" i="1"/>
  <c r="T243" i="1"/>
  <c r="P243" i="1" s="1"/>
  <c r="S243" i="1"/>
  <c r="H243" i="1"/>
  <c r="H242" i="1"/>
  <c r="H241" i="1"/>
  <c r="J240" i="1"/>
  <c r="I240" i="1"/>
  <c r="H240" i="1"/>
  <c r="J239" i="1"/>
  <c r="I239" i="1"/>
  <c r="H239" i="1"/>
  <c r="J238" i="1"/>
  <c r="I238" i="1"/>
  <c r="H238" i="1"/>
  <c r="J237" i="1"/>
  <c r="I237" i="1"/>
  <c r="H237" i="1"/>
  <c r="J236" i="1"/>
  <c r="I236" i="1"/>
  <c r="H236" i="1"/>
  <c r="T235" i="1"/>
  <c r="S235" i="1"/>
  <c r="J235" i="1" s="1"/>
  <c r="P235" i="1"/>
  <c r="I235" i="1" s="1"/>
  <c r="H235" i="1"/>
  <c r="T234" i="1"/>
  <c r="S234" i="1"/>
  <c r="P234" i="1"/>
  <c r="J234" i="1"/>
  <c r="I234" i="1"/>
  <c r="H234" i="1"/>
  <c r="T233" i="1"/>
  <c r="S233" i="1"/>
  <c r="J233" i="1" s="1"/>
  <c r="P233" i="1"/>
  <c r="I233" i="1"/>
  <c r="H233" i="1"/>
  <c r="T232" i="1"/>
  <c r="H232" i="1"/>
  <c r="H231" i="1"/>
  <c r="H230" i="1"/>
  <c r="J229" i="1"/>
  <c r="I229" i="1"/>
  <c r="H229" i="1"/>
  <c r="J228" i="1"/>
  <c r="I228" i="1"/>
  <c r="H228" i="1"/>
  <c r="J227" i="1"/>
  <c r="I227" i="1"/>
  <c r="H227" i="1"/>
  <c r="J226" i="1"/>
  <c r="I226" i="1"/>
  <c r="H226" i="1"/>
  <c r="J225" i="1"/>
  <c r="I225" i="1"/>
  <c r="H225" i="1"/>
  <c r="T224" i="1"/>
  <c r="P224" i="1" s="1"/>
  <c r="I224" i="1" s="1"/>
  <c r="S224" i="1"/>
  <c r="J224" i="1" s="1"/>
  <c r="H224" i="1"/>
  <c r="T223" i="1"/>
  <c r="S223" i="1"/>
  <c r="P223" i="1"/>
  <c r="I223" i="1" s="1"/>
  <c r="J223" i="1"/>
  <c r="H223" i="1"/>
  <c r="T222" i="1"/>
  <c r="S222" i="1"/>
  <c r="J222" i="1" s="1"/>
  <c r="P222" i="1"/>
  <c r="I222" i="1"/>
  <c r="H222" i="1"/>
  <c r="T221" i="1"/>
  <c r="S221" i="1"/>
  <c r="J221" i="1" s="1"/>
  <c r="P221" i="1"/>
  <c r="I221" i="1" s="1"/>
  <c r="H221" i="1"/>
  <c r="S220" i="1"/>
  <c r="J220" i="1" s="1"/>
  <c r="P220" i="1"/>
  <c r="I220" i="1" s="1"/>
  <c r="H220" i="1"/>
  <c r="H219" i="1"/>
  <c r="J218" i="1"/>
  <c r="I218" i="1"/>
  <c r="H218" i="1"/>
  <c r="J217" i="1"/>
  <c r="I217" i="1"/>
  <c r="H217" i="1"/>
  <c r="J216" i="1"/>
  <c r="I216" i="1"/>
  <c r="H216" i="1"/>
  <c r="J215" i="1"/>
  <c r="I215" i="1"/>
  <c r="H215" i="1"/>
  <c r="J214" i="1"/>
  <c r="I214" i="1"/>
  <c r="H214" i="1"/>
  <c r="T213" i="1"/>
  <c r="H213" i="1"/>
  <c r="T212" i="1"/>
  <c r="S212" i="1"/>
  <c r="J212" i="1" s="1"/>
  <c r="P212" i="1"/>
  <c r="I212" i="1" s="1"/>
  <c r="H212" i="1"/>
  <c r="T211" i="1"/>
  <c r="S211" i="1"/>
  <c r="P211" i="1"/>
  <c r="J211" i="1"/>
  <c r="I211" i="1"/>
  <c r="H211" i="1"/>
  <c r="T210" i="1"/>
  <c r="P210" i="1" s="1"/>
  <c r="S210" i="1"/>
  <c r="J210" i="1" s="1"/>
  <c r="H210" i="1"/>
  <c r="H209" i="1"/>
  <c r="H208" i="1"/>
  <c r="J207" i="1"/>
  <c r="I207" i="1"/>
  <c r="H207" i="1"/>
  <c r="J206" i="1"/>
  <c r="I206" i="1"/>
  <c r="H206" i="1"/>
  <c r="J205" i="1"/>
  <c r="I205" i="1"/>
  <c r="H205" i="1"/>
  <c r="J204" i="1"/>
  <c r="I204" i="1"/>
  <c r="H204" i="1"/>
  <c r="J203" i="1"/>
  <c r="I203" i="1"/>
  <c r="H203" i="1"/>
  <c r="T202" i="1"/>
  <c r="S202" i="1"/>
  <c r="J202" i="1" s="1"/>
  <c r="P202" i="1"/>
  <c r="I202" i="1" s="1"/>
  <c r="H202" i="1"/>
  <c r="T201" i="1"/>
  <c r="P201" i="1" s="1"/>
  <c r="I201" i="1" s="1"/>
  <c r="H201" i="1"/>
  <c r="T200" i="1"/>
  <c r="S200" i="1"/>
  <c r="P200" i="1"/>
  <c r="J200" i="1"/>
  <c r="H200" i="1"/>
  <c r="T199" i="1"/>
  <c r="S199" i="1"/>
  <c r="P199" i="1"/>
  <c r="I199" i="1"/>
  <c r="H199" i="1"/>
  <c r="H198" i="1"/>
  <c r="H197" i="1"/>
  <c r="J196" i="1"/>
  <c r="I196" i="1"/>
  <c r="H196" i="1"/>
  <c r="J195" i="1"/>
  <c r="I195" i="1"/>
  <c r="H195" i="1"/>
  <c r="J194" i="1"/>
  <c r="I194" i="1"/>
  <c r="H194" i="1"/>
  <c r="J193" i="1"/>
  <c r="I193" i="1"/>
  <c r="H193" i="1"/>
  <c r="J192" i="1"/>
  <c r="I192" i="1"/>
  <c r="H192" i="1"/>
  <c r="T191" i="1"/>
  <c r="S191" i="1" s="1"/>
  <c r="J191" i="1" s="1"/>
  <c r="H191" i="1"/>
  <c r="T190" i="1"/>
  <c r="H190" i="1"/>
  <c r="T189" i="1"/>
  <c r="S189" i="1"/>
  <c r="P189" i="1"/>
  <c r="I189" i="1" s="1"/>
  <c r="H189" i="1"/>
  <c r="T188" i="1"/>
  <c r="S188" i="1"/>
  <c r="P188" i="1"/>
  <c r="J188" i="1"/>
  <c r="I188" i="1"/>
  <c r="H188" i="1"/>
  <c r="H187" i="1"/>
  <c r="H186" i="1"/>
  <c r="J185" i="1"/>
  <c r="I185" i="1"/>
  <c r="H185" i="1"/>
  <c r="J184" i="1"/>
  <c r="I184" i="1"/>
  <c r="H184" i="1"/>
  <c r="J183" i="1"/>
  <c r="I183" i="1"/>
  <c r="H183" i="1"/>
  <c r="J182" i="1"/>
  <c r="I182" i="1"/>
  <c r="H182" i="1"/>
  <c r="J181" i="1"/>
  <c r="I181" i="1"/>
  <c r="H181" i="1"/>
  <c r="T180" i="1"/>
  <c r="S180" i="1" s="1"/>
  <c r="J180" i="1" s="1"/>
  <c r="P180" i="1"/>
  <c r="I180" i="1"/>
  <c r="H180" i="1"/>
  <c r="T179" i="1"/>
  <c r="S179" i="1"/>
  <c r="J179" i="1" s="1"/>
  <c r="P179" i="1"/>
  <c r="I179" i="1" s="1"/>
  <c r="H179" i="1"/>
  <c r="T178" i="1"/>
  <c r="P178" i="1" s="1"/>
  <c r="I178" i="1" s="1"/>
  <c r="S178" i="1"/>
  <c r="H178" i="1"/>
  <c r="T177" i="1"/>
  <c r="S177" i="1"/>
  <c r="P177" i="1"/>
  <c r="J177" i="1"/>
  <c r="H177" i="1"/>
  <c r="H176" i="1"/>
  <c r="S175" i="1"/>
  <c r="J175" i="1" s="1"/>
  <c r="H175" i="1"/>
  <c r="J174" i="1"/>
  <c r="I174" i="1"/>
  <c r="H174" i="1"/>
  <c r="J173" i="1"/>
  <c r="I173" i="1"/>
  <c r="H173" i="1"/>
  <c r="J172" i="1"/>
  <c r="I172" i="1"/>
  <c r="H172" i="1"/>
  <c r="J171" i="1"/>
  <c r="I171" i="1"/>
  <c r="H171" i="1"/>
  <c r="J170" i="1"/>
  <c r="I170" i="1"/>
  <c r="H170" i="1"/>
  <c r="T169" i="1"/>
  <c r="S169" i="1" s="1"/>
  <c r="J169" i="1" s="1"/>
  <c r="H169" i="1"/>
  <c r="T168" i="1"/>
  <c r="S168" i="1" s="1"/>
  <c r="J168" i="1" s="1"/>
  <c r="P168" i="1"/>
  <c r="I168" i="1" s="1"/>
  <c r="H168" i="1"/>
  <c r="T167" i="1"/>
  <c r="H167" i="1"/>
  <c r="T166" i="1"/>
  <c r="S166" i="1"/>
  <c r="P166" i="1"/>
  <c r="H166" i="1"/>
  <c r="H165" i="1"/>
  <c r="H164" i="1"/>
  <c r="J163" i="1"/>
  <c r="I163" i="1"/>
  <c r="H163" i="1"/>
  <c r="J162" i="1"/>
  <c r="I162" i="1"/>
  <c r="H162" i="1"/>
  <c r="J161" i="1"/>
  <c r="I161" i="1"/>
  <c r="H161" i="1"/>
  <c r="J160" i="1"/>
  <c r="I160" i="1"/>
  <c r="H160" i="1"/>
  <c r="J159" i="1"/>
  <c r="I159" i="1"/>
  <c r="H159" i="1"/>
  <c r="T158" i="1"/>
  <c r="S158" i="1" s="1"/>
  <c r="J158" i="1" s="1"/>
  <c r="P158" i="1"/>
  <c r="I158" i="1" s="1"/>
  <c r="H158" i="1"/>
  <c r="T157" i="1"/>
  <c r="S157" i="1" s="1"/>
  <c r="J157" i="1" s="1"/>
  <c r="P157" i="1"/>
  <c r="I157" i="1"/>
  <c r="H157" i="1"/>
  <c r="T156" i="1"/>
  <c r="S156" i="1"/>
  <c r="J156" i="1" s="1"/>
  <c r="P156" i="1"/>
  <c r="I156" i="1" s="1"/>
  <c r="H156" i="1"/>
  <c r="T155" i="1"/>
  <c r="P155" i="1" s="1"/>
  <c r="H155" i="1"/>
  <c r="H154" i="1"/>
  <c r="H153" i="1"/>
  <c r="J152" i="1"/>
  <c r="I152" i="1"/>
  <c r="H152" i="1"/>
  <c r="J151" i="1"/>
  <c r="I151" i="1"/>
  <c r="H151" i="1"/>
  <c r="J150" i="1"/>
  <c r="I150" i="1"/>
  <c r="H150" i="1"/>
  <c r="J149" i="1"/>
  <c r="I149" i="1"/>
  <c r="H149" i="1"/>
  <c r="J148" i="1"/>
  <c r="I148" i="1"/>
  <c r="H148" i="1"/>
  <c r="T147" i="1"/>
  <c r="S147" i="1" s="1"/>
  <c r="J147" i="1" s="1"/>
  <c r="P147" i="1"/>
  <c r="I147" i="1" s="1"/>
  <c r="H147" i="1"/>
  <c r="T146" i="1"/>
  <c r="S146" i="1"/>
  <c r="J146" i="1" s="1"/>
  <c r="P146" i="1"/>
  <c r="I146" i="1"/>
  <c r="H146" i="1"/>
  <c r="T145" i="1"/>
  <c r="P145" i="1" s="1"/>
  <c r="I145" i="1" s="1"/>
  <c r="S145" i="1"/>
  <c r="J145" i="1"/>
  <c r="H145" i="1"/>
  <c r="T144" i="1"/>
  <c r="S144" i="1" s="1"/>
  <c r="H144" i="1"/>
  <c r="H143" i="1"/>
  <c r="H142" i="1"/>
  <c r="J141" i="1"/>
  <c r="I141" i="1"/>
  <c r="H141" i="1"/>
  <c r="J140" i="1"/>
  <c r="I140" i="1"/>
  <c r="H140" i="1"/>
  <c r="J139" i="1"/>
  <c r="I139" i="1"/>
  <c r="H139" i="1"/>
  <c r="J138" i="1"/>
  <c r="I138" i="1"/>
  <c r="H138" i="1"/>
  <c r="J137" i="1"/>
  <c r="I137" i="1"/>
  <c r="H137" i="1"/>
  <c r="T136" i="1"/>
  <c r="P136" i="1" s="1"/>
  <c r="I136" i="1" s="1"/>
  <c r="S136" i="1"/>
  <c r="J136" i="1" s="1"/>
  <c r="H136" i="1"/>
  <c r="T135" i="1"/>
  <c r="S135" i="1" s="1"/>
  <c r="J135" i="1" s="1"/>
  <c r="H135" i="1"/>
  <c r="T134" i="1"/>
  <c r="S134" i="1" s="1"/>
  <c r="P134" i="1"/>
  <c r="I134" i="1" s="1"/>
  <c r="H134" i="1"/>
  <c r="T133" i="1"/>
  <c r="S133" i="1"/>
  <c r="J133" i="1" s="1"/>
  <c r="P133" i="1"/>
  <c r="I133" i="1"/>
  <c r="H133" i="1"/>
  <c r="H132" i="1"/>
  <c r="H131" i="1"/>
  <c r="J130" i="1"/>
  <c r="I130" i="1"/>
  <c r="H130" i="1"/>
  <c r="J129" i="1"/>
  <c r="I129" i="1"/>
  <c r="H129" i="1"/>
  <c r="J128" i="1"/>
  <c r="I128" i="1"/>
  <c r="H128" i="1"/>
  <c r="J127" i="1"/>
  <c r="I127" i="1"/>
  <c r="H127" i="1"/>
  <c r="J126" i="1"/>
  <c r="I126" i="1"/>
  <c r="H126" i="1"/>
  <c r="T125" i="1"/>
  <c r="S125" i="1" s="1"/>
  <c r="H125" i="1"/>
  <c r="T124" i="1"/>
  <c r="S124" i="1"/>
  <c r="J124" i="1" s="1"/>
  <c r="P124" i="1"/>
  <c r="I124" i="1" s="1"/>
  <c r="H124" i="1"/>
  <c r="T123" i="1"/>
  <c r="S123" i="1"/>
  <c r="J123" i="1" s="1"/>
  <c r="P123" i="1"/>
  <c r="I123" i="1"/>
  <c r="H123" i="1"/>
  <c r="T122" i="1"/>
  <c r="P122" i="1" s="1"/>
  <c r="S122" i="1"/>
  <c r="J122" i="1"/>
  <c r="H122" i="1"/>
  <c r="H121" i="1"/>
  <c r="H120" i="1"/>
  <c r="J119" i="1"/>
  <c r="I119" i="1"/>
  <c r="H119" i="1"/>
  <c r="J118" i="1"/>
  <c r="I118" i="1"/>
  <c r="H118" i="1"/>
  <c r="J117" i="1"/>
  <c r="I117" i="1"/>
  <c r="H117" i="1"/>
  <c r="J116" i="1"/>
  <c r="I116" i="1"/>
  <c r="H116" i="1"/>
  <c r="J115" i="1"/>
  <c r="I115" i="1"/>
  <c r="H115" i="1"/>
  <c r="T114" i="1"/>
  <c r="S114" i="1"/>
  <c r="J114" i="1" s="1"/>
  <c r="P114" i="1"/>
  <c r="I114" i="1"/>
  <c r="H114" i="1"/>
  <c r="T113" i="1"/>
  <c r="P113" i="1" s="1"/>
  <c r="I113" i="1" s="1"/>
  <c r="S113" i="1"/>
  <c r="J113" i="1" s="1"/>
  <c r="H113" i="1"/>
  <c r="T112" i="1"/>
  <c r="S112" i="1" s="1"/>
  <c r="J112" i="1" s="1"/>
  <c r="H112" i="1"/>
  <c r="T111" i="1"/>
  <c r="S111" i="1" s="1"/>
  <c r="P111" i="1"/>
  <c r="I111" i="1" s="1"/>
  <c r="H111" i="1"/>
  <c r="H110" i="1"/>
  <c r="H109" i="1"/>
  <c r="J108" i="1"/>
  <c r="I108" i="1"/>
  <c r="H108" i="1"/>
  <c r="J107" i="1"/>
  <c r="I107" i="1"/>
  <c r="H107" i="1"/>
  <c r="J106" i="1"/>
  <c r="I106" i="1"/>
  <c r="H106" i="1"/>
  <c r="J105" i="1"/>
  <c r="I105" i="1"/>
  <c r="H105" i="1"/>
  <c r="J104" i="1"/>
  <c r="I104" i="1"/>
  <c r="H104" i="1"/>
  <c r="T103" i="1"/>
  <c r="P103" i="1" s="1"/>
  <c r="I103" i="1" s="1"/>
  <c r="S103" i="1"/>
  <c r="J103" i="1"/>
  <c r="H103" i="1"/>
  <c r="T102" i="1"/>
  <c r="S102" i="1" s="1"/>
  <c r="J102" i="1" s="1"/>
  <c r="H102" i="1"/>
  <c r="T101" i="1"/>
  <c r="S101" i="1"/>
  <c r="J101" i="1" s="1"/>
  <c r="P101" i="1"/>
  <c r="I101" i="1" s="1"/>
  <c r="H101" i="1"/>
  <c r="T100" i="1"/>
  <c r="S100" i="1"/>
  <c r="J100" i="1" s="1"/>
  <c r="P100" i="1"/>
  <c r="I100" i="1"/>
  <c r="H100" i="1"/>
  <c r="H99" i="1"/>
  <c r="H98" i="1"/>
  <c r="J97" i="1"/>
  <c r="I97" i="1"/>
  <c r="H97" i="1"/>
  <c r="J96" i="1"/>
  <c r="I96" i="1"/>
  <c r="H96" i="1"/>
  <c r="J95" i="1"/>
  <c r="I95" i="1"/>
  <c r="H95" i="1"/>
  <c r="J94" i="1"/>
  <c r="I94" i="1"/>
  <c r="H94" i="1"/>
  <c r="J93" i="1"/>
  <c r="I93" i="1"/>
  <c r="H93" i="1"/>
  <c r="T92" i="1"/>
  <c r="S92" i="1" s="1"/>
  <c r="J92" i="1" s="1"/>
  <c r="P92" i="1"/>
  <c r="I92" i="1" s="1"/>
  <c r="H92" i="1"/>
  <c r="T91" i="1"/>
  <c r="S91" i="1"/>
  <c r="J91" i="1" s="1"/>
  <c r="P91" i="1"/>
  <c r="I91" i="1"/>
  <c r="H91" i="1"/>
  <c r="T90" i="1"/>
  <c r="P90" i="1" s="1"/>
  <c r="I90" i="1" s="1"/>
  <c r="S90" i="1"/>
  <c r="J90" i="1" s="1"/>
  <c r="H90" i="1"/>
  <c r="T89" i="1"/>
  <c r="S89" i="1" s="1"/>
  <c r="H89" i="1"/>
  <c r="H88" i="1"/>
  <c r="H87" i="1"/>
  <c r="J86" i="1"/>
  <c r="I86" i="1"/>
  <c r="H86" i="1"/>
  <c r="J85" i="1"/>
  <c r="I85" i="1"/>
  <c r="H85" i="1"/>
  <c r="J84" i="1"/>
  <c r="I84" i="1"/>
  <c r="H84" i="1"/>
  <c r="J83" i="1"/>
  <c r="I83" i="1"/>
  <c r="H83" i="1"/>
  <c r="J82" i="1"/>
  <c r="I82" i="1"/>
  <c r="H82" i="1"/>
  <c r="T81" i="1"/>
  <c r="S81" i="1"/>
  <c r="J81" i="1" s="1"/>
  <c r="P81" i="1"/>
  <c r="I81" i="1"/>
  <c r="H81" i="1"/>
  <c r="T80" i="1"/>
  <c r="P80" i="1" s="1"/>
  <c r="I80" i="1" s="1"/>
  <c r="S80" i="1"/>
  <c r="J80" i="1"/>
  <c r="H80" i="1"/>
  <c r="T79" i="1"/>
  <c r="S79" i="1" s="1"/>
  <c r="J79" i="1" s="1"/>
  <c r="H79" i="1"/>
  <c r="T78" i="1"/>
  <c r="S78" i="1"/>
  <c r="J78" i="1" s="1"/>
  <c r="P78" i="1"/>
  <c r="I78" i="1" s="1"/>
  <c r="H78" i="1"/>
  <c r="H77" i="1"/>
  <c r="H76" i="1"/>
  <c r="J75" i="1"/>
  <c r="I75" i="1"/>
  <c r="H75" i="1"/>
  <c r="J74" i="1"/>
  <c r="I74" i="1"/>
  <c r="H74" i="1"/>
  <c r="J73" i="1"/>
  <c r="I73" i="1"/>
  <c r="H73" i="1"/>
  <c r="J72" i="1"/>
  <c r="I72" i="1"/>
  <c r="H72" i="1"/>
  <c r="J71" i="1"/>
  <c r="I71" i="1"/>
  <c r="H71" i="1"/>
  <c r="T70" i="1"/>
  <c r="S70" i="1" s="1"/>
  <c r="J70" i="1" s="1"/>
  <c r="H70" i="1"/>
  <c r="T69" i="1"/>
  <c r="S69" i="1" s="1"/>
  <c r="J69" i="1" s="1"/>
  <c r="P69" i="1"/>
  <c r="I69" i="1" s="1"/>
  <c r="H69" i="1"/>
  <c r="T68" i="1"/>
  <c r="S68" i="1"/>
  <c r="P68" i="1"/>
  <c r="J68" i="1"/>
  <c r="I68" i="1"/>
  <c r="H68" i="1"/>
  <c r="T67" i="1"/>
  <c r="S67" i="1" s="1"/>
  <c r="H67" i="1"/>
  <c r="H66" i="1"/>
  <c r="H65" i="1"/>
  <c r="J64" i="1"/>
  <c r="I64" i="1"/>
  <c r="H64" i="1"/>
  <c r="J63" i="1"/>
  <c r="I63" i="1"/>
  <c r="H63" i="1"/>
  <c r="J62" i="1"/>
  <c r="I62" i="1"/>
  <c r="H62" i="1"/>
  <c r="J61" i="1"/>
  <c r="I61" i="1"/>
  <c r="H61" i="1"/>
  <c r="J60" i="1"/>
  <c r="I60" i="1"/>
  <c r="H60" i="1"/>
  <c r="T59" i="1"/>
  <c r="S59" i="1"/>
  <c r="J59" i="1" s="1"/>
  <c r="P59" i="1"/>
  <c r="I59" i="1" s="1"/>
  <c r="H59" i="1"/>
  <c r="T58" i="1"/>
  <c r="S58" i="1"/>
  <c r="J58" i="1" s="1"/>
  <c r="P58" i="1"/>
  <c r="I58" i="1" s="1"/>
  <c r="H58" i="1"/>
  <c r="T57" i="1"/>
  <c r="S57" i="1"/>
  <c r="P57" i="1"/>
  <c r="J57" i="1"/>
  <c r="I57" i="1"/>
  <c r="H57" i="1"/>
  <c r="T56" i="1"/>
  <c r="S56" i="1"/>
  <c r="S55" i="1" s="1"/>
  <c r="J55" i="1" s="1"/>
  <c r="P56" i="1"/>
  <c r="P55" i="1" s="1"/>
  <c r="I55" i="1" s="1"/>
  <c r="J56" i="1"/>
  <c r="H56" i="1"/>
  <c r="H55" i="1"/>
  <c r="H54" i="1"/>
  <c r="J53" i="1"/>
  <c r="I53" i="1"/>
  <c r="H53" i="1"/>
  <c r="J52" i="1"/>
  <c r="I52" i="1"/>
  <c r="H52" i="1"/>
  <c r="J51" i="1"/>
  <c r="I51" i="1"/>
  <c r="H51" i="1"/>
  <c r="J50" i="1"/>
  <c r="I50" i="1"/>
  <c r="H50" i="1"/>
  <c r="J49" i="1"/>
  <c r="I49" i="1"/>
  <c r="H49" i="1"/>
  <c r="T48" i="1"/>
  <c r="S48" i="1" s="1"/>
  <c r="J48" i="1" s="1"/>
  <c r="H48" i="1"/>
  <c r="T47" i="1"/>
  <c r="S47" i="1" s="1"/>
  <c r="J47" i="1" s="1"/>
  <c r="H47" i="1"/>
  <c r="T46" i="1"/>
  <c r="S46" i="1" s="1"/>
  <c r="P46" i="1"/>
  <c r="I46" i="1" s="1"/>
  <c r="H46" i="1"/>
  <c r="T45" i="1"/>
  <c r="S45" i="1"/>
  <c r="P45" i="1"/>
  <c r="J45" i="1"/>
  <c r="I45" i="1"/>
  <c r="H45" i="1"/>
  <c r="H44" i="1"/>
  <c r="H43" i="1"/>
  <c r="J42" i="1"/>
  <c r="I42" i="1"/>
  <c r="H42" i="1"/>
  <c r="J41" i="1"/>
  <c r="I41" i="1"/>
  <c r="H41" i="1"/>
  <c r="J40" i="1"/>
  <c r="I40" i="1"/>
  <c r="H40" i="1"/>
  <c r="J39" i="1"/>
  <c r="I39" i="1"/>
  <c r="H39" i="1"/>
  <c r="J38" i="1"/>
  <c r="I38" i="1"/>
  <c r="H38" i="1"/>
  <c r="T37" i="1"/>
  <c r="S37" i="1"/>
  <c r="P37" i="1"/>
  <c r="I37" i="1" s="1"/>
  <c r="J37" i="1"/>
  <c r="H37" i="1"/>
  <c r="T36" i="1"/>
  <c r="S36" i="1"/>
  <c r="J36" i="1" s="1"/>
  <c r="P36" i="1"/>
  <c r="I36" i="1" s="1"/>
  <c r="H36" i="1"/>
  <c r="T35" i="1"/>
  <c r="S35" i="1"/>
  <c r="J35" i="1" s="1"/>
  <c r="P35" i="1"/>
  <c r="I35" i="1"/>
  <c r="H35" i="1"/>
  <c r="T34" i="1"/>
  <c r="S34" i="1"/>
  <c r="S33" i="1" s="1"/>
  <c r="J33" i="1" s="1"/>
  <c r="P34" i="1"/>
  <c r="I34" i="1" s="1"/>
  <c r="J34" i="1"/>
  <c r="H34" i="1"/>
  <c r="H33" i="1"/>
  <c r="S32" i="1"/>
  <c r="J32" i="1" s="1"/>
  <c r="H32" i="1"/>
  <c r="J31" i="1"/>
  <c r="I31" i="1"/>
  <c r="H31" i="1"/>
  <c r="J30" i="1"/>
  <c r="I30" i="1"/>
  <c r="H30" i="1"/>
  <c r="J29" i="1"/>
  <c r="I29" i="1"/>
  <c r="H29" i="1"/>
  <c r="J28" i="1"/>
  <c r="I28" i="1"/>
  <c r="H28" i="1"/>
  <c r="J27" i="1"/>
  <c r="I27" i="1"/>
  <c r="H27" i="1"/>
  <c r="T26" i="1"/>
  <c r="S26" i="1" s="1"/>
  <c r="J26" i="1" s="1"/>
  <c r="P26" i="1"/>
  <c r="I26" i="1"/>
  <c r="H26" i="1"/>
  <c r="T25" i="1"/>
  <c r="P25" i="1" s="1"/>
  <c r="I25" i="1" s="1"/>
  <c r="S25" i="1"/>
  <c r="J25" i="1" s="1"/>
  <c r="H25" i="1"/>
  <c r="T24" i="1"/>
  <c r="S24" i="1" s="1"/>
  <c r="J24" i="1" s="1"/>
  <c r="H24" i="1"/>
  <c r="T23" i="1"/>
  <c r="S23" i="1" s="1"/>
  <c r="P23" i="1"/>
  <c r="I23" i="1" s="1"/>
  <c r="H23" i="1"/>
  <c r="H22" i="1"/>
  <c r="H21" i="1"/>
  <c r="J20" i="1"/>
  <c r="I20" i="1"/>
  <c r="H20" i="1"/>
  <c r="J19" i="1"/>
  <c r="I19" i="1"/>
  <c r="H19" i="1"/>
  <c r="J18" i="1"/>
  <c r="I18" i="1"/>
  <c r="H18" i="1"/>
  <c r="J17" i="1"/>
  <c r="I17" i="1"/>
  <c r="H17" i="1"/>
  <c r="J16" i="1"/>
  <c r="I16" i="1"/>
  <c r="H16" i="1"/>
  <c r="T15" i="1"/>
  <c r="S15" i="1"/>
  <c r="P15" i="1"/>
  <c r="I15" i="1" s="1"/>
  <c r="J15" i="1"/>
  <c r="H15" i="1"/>
  <c r="T14" i="1"/>
  <c r="S14" i="1" s="1"/>
  <c r="J14" i="1" s="1"/>
  <c r="H14" i="1"/>
  <c r="T13" i="1"/>
  <c r="S13" i="1"/>
  <c r="J13" i="1" s="1"/>
  <c r="P13" i="1"/>
  <c r="I13" i="1" s="1"/>
  <c r="H13" i="1"/>
  <c r="T12" i="1"/>
  <c r="S12" i="1"/>
  <c r="P12" i="1"/>
  <c r="I12" i="1"/>
  <c r="H12" i="1"/>
  <c r="H11" i="1"/>
  <c r="H10" i="1"/>
  <c r="I980" i="2" l="1"/>
  <c r="O979" i="2"/>
  <c r="I979" i="2" s="1"/>
  <c r="O978" i="2"/>
  <c r="I978" i="2" s="1"/>
  <c r="O561" i="2"/>
  <c r="I561" i="2" s="1"/>
  <c r="I562" i="2"/>
  <c r="O560" i="2"/>
  <c r="I560" i="2" s="1"/>
  <c r="I386" i="2"/>
  <c r="O384" i="2"/>
  <c r="I384" i="2" s="1"/>
  <c r="O385" i="2"/>
  <c r="I385" i="2" s="1"/>
  <c r="O847" i="2"/>
  <c r="I847" i="2" s="1"/>
  <c r="I848" i="2"/>
  <c r="O846" i="2"/>
  <c r="I846" i="2" s="1"/>
  <c r="I299" i="2"/>
  <c r="O297" i="2"/>
  <c r="I297" i="2" s="1"/>
  <c r="J694" i="2"/>
  <c r="R692" i="2"/>
  <c r="J692" i="2" s="1"/>
  <c r="R693" i="2"/>
  <c r="J693" i="2" s="1"/>
  <c r="J565" i="2"/>
  <c r="R561" i="2"/>
  <c r="J561" i="2" s="1"/>
  <c r="J309" i="2"/>
  <c r="R307" i="2"/>
  <c r="J307" i="2" s="1"/>
  <c r="R308" i="2"/>
  <c r="J308" i="2" s="1"/>
  <c r="J629" i="2"/>
  <c r="R627" i="2"/>
  <c r="J627" i="2" s="1"/>
  <c r="O253" i="2"/>
  <c r="I253" i="2" s="1"/>
  <c r="I254" i="2"/>
  <c r="O252" i="2"/>
  <c r="I252" i="2" s="1"/>
  <c r="I45" i="2"/>
  <c r="O43" i="2"/>
  <c r="I43" i="2" s="1"/>
  <c r="O44" i="2"/>
  <c r="I44" i="2" s="1"/>
  <c r="J23" i="2"/>
  <c r="R21" i="2"/>
  <c r="J21" i="2" s="1"/>
  <c r="R22" i="2"/>
  <c r="J22" i="2" s="1"/>
  <c r="R132" i="2"/>
  <c r="J132" i="2" s="1"/>
  <c r="O1056" i="2"/>
  <c r="I1056" i="2" s="1"/>
  <c r="I1057" i="2"/>
  <c r="O1055" i="2"/>
  <c r="I1055" i="2" s="1"/>
  <c r="O957" i="2"/>
  <c r="I957" i="2" s="1"/>
  <c r="J783" i="2"/>
  <c r="R781" i="2"/>
  <c r="J781" i="2" s="1"/>
  <c r="J980" i="2"/>
  <c r="R978" i="2"/>
  <c r="J978" i="2" s="1"/>
  <c r="R979" i="2"/>
  <c r="J979" i="2" s="1"/>
  <c r="O869" i="2"/>
  <c r="I869" i="2" s="1"/>
  <c r="O770" i="2"/>
  <c r="I770" i="2" s="1"/>
  <c r="O935" i="2"/>
  <c r="I935" i="2" s="1"/>
  <c r="O934" i="2"/>
  <c r="I934" i="2" s="1"/>
  <c r="I936" i="2"/>
  <c r="R869" i="2"/>
  <c r="J869" i="2" s="1"/>
  <c r="J848" i="2"/>
  <c r="R847" i="2"/>
  <c r="J847" i="2" s="1"/>
  <c r="R846" i="2"/>
  <c r="J846" i="2" s="1"/>
  <c r="O627" i="2"/>
  <c r="I627" i="2" s="1"/>
  <c r="O296" i="2"/>
  <c r="I296" i="2" s="1"/>
  <c r="O539" i="2"/>
  <c r="I539" i="2" s="1"/>
  <c r="R418" i="2"/>
  <c r="J418" i="2" s="1"/>
  <c r="I35" i="2"/>
  <c r="O33" i="2"/>
  <c r="I33" i="2" s="1"/>
  <c r="O176" i="2"/>
  <c r="I176" i="2" s="1"/>
  <c r="I177" i="2"/>
  <c r="O175" i="2"/>
  <c r="I175" i="2" s="1"/>
  <c r="R505" i="2"/>
  <c r="J505" i="2" s="1"/>
  <c r="O505" i="2"/>
  <c r="I505" i="2" s="1"/>
  <c r="I541" i="2"/>
  <c r="O538" i="2"/>
  <c r="I538" i="2" s="1"/>
  <c r="O319" i="2"/>
  <c r="I319" i="2" s="1"/>
  <c r="R131" i="2"/>
  <c r="J131" i="2" s="1"/>
  <c r="R935" i="2"/>
  <c r="J935" i="2" s="1"/>
  <c r="R934" i="2"/>
  <c r="J934" i="2" s="1"/>
  <c r="J936" i="2"/>
  <c r="O374" i="2"/>
  <c r="I374" i="2" s="1"/>
  <c r="I375" i="2"/>
  <c r="O373" i="2"/>
  <c r="I373" i="2" s="1"/>
  <c r="J717" i="2"/>
  <c r="R715" i="2"/>
  <c r="J715" i="2" s="1"/>
  <c r="O528" i="2"/>
  <c r="I528" i="2" s="1"/>
  <c r="R417" i="2"/>
  <c r="J417" i="2" s="1"/>
  <c r="I672" i="2"/>
  <c r="O670" i="2"/>
  <c r="I670" i="2" s="1"/>
  <c r="O671" i="2"/>
  <c r="I671" i="2" s="1"/>
  <c r="I969" i="2"/>
  <c r="O967" i="2"/>
  <c r="I967" i="2" s="1"/>
  <c r="O968" i="2"/>
  <c r="I968" i="2" s="1"/>
  <c r="I1024" i="2"/>
  <c r="O1022" i="2"/>
  <c r="I1022" i="2" s="1"/>
  <c r="O1023" i="2"/>
  <c r="I1023" i="2" s="1"/>
  <c r="O825" i="2"/>
  <c r="I825" i="2" s="1"/>
  <c r="O802" i="2"/>
  <c r="I802" i="2" s="1"/>
  <c r="I804" i="2"/>
  <c r="O803" i="2"/>
  <c r="I803" i="2" s="1"/>
  <c r="O649" i="2"/>
  <c r="I649" i="2" s="1"/>
  <c r="I650" i="2"/>
  <c r="O648" i="2"/>
  <c r="I648" i="2" s="1"/>
  <c r="O913" i="2"/>
  <c r="I913" i="2" s="1"/>
  <c r="R626" i="2"/>
  <c r="J626" i="2" s="1"/>
  <c r="O835" i="2"/>
  <c r="I835" i="2" s="1"/>
  <c r="R803" i="2"/>
  <c r="J803" i="2" s="1"/>
  <c r="R769" i="2"/>
  <c r="J769" i="2" s="1"/>
  <c r="R527" i="2"/>
  <c r="J527" i="2" s="1"/>
  <c r="I828" i="2"/>
  <c r="O824" i="2"/>
  <c r="I824" i="2" s="1"/>
  <c r="O318" i="2"/>
  <c r="I318" i="2" s="1"/>
  <c r="O10" i="2"/>
  <c r="I10" i="2" s="1"/>
  <c r="I12" i="2"/>
  <c r="O11" i="2"/>
  <c r="I11" i="2" s="1"/>
  <c r="O264" i="2"/>
  <c r="I264" i="2" s="1"/>
  <c r="I265" i="2"/>
  <c r="O263" i="2"/>
  <c r="I263" i="2" s="1"/>
  <c r="J672" i="2"/>
  <c r="R670" i="2"/>
  <c r="J670" i="2" s="1"/>
  <c r="R671" i="2"/>
  <c r="J671" i="2" s="1"/>
  <c r="I189" i="2"/>
  <c r="O187" i="2"/>
  <c r="I187" i="2" s="1"/>
  <c r="J926" i="2"/>
  <c r="R923" i="2"/>
  <c r="J923" i="2" s="1"/>
  <c r="I530" i="2"/>
  <c r="O527" i="2"/>
  <c r="I527" i="2" s="1"/>
  <c r="O76" i="2"/>
  <c r="I76" i="2" s="1"/>
  <c r="J199" i="2"/>
  <c r="R197" i="2"/>
  <c r="J197" i="2" s="1"/>
  <c r="R198" i="2"/>
  <c r="J198" i="2" s="1"/>
  <c r="O153" i="2"/>
  <c r="I153" i="2" s="1"/>
  <c r="O77" i="2"/>
  <c r="I77" i="2" s="1"/>
  <c r="I397" i="2"/>
  <c r="O395" i="2"/>
  <c r="I395" i="2" s="1"/>
  <c r="O396" i="2"/>
  <c r="I396" i="2" s="1"/>
  <c r="J972" i="2"/>
  <c r="R968" i="2"/>
  <c r="J968" i="2" s="1"/>
  <c r="J541" i="2"/>
  <c r="R538" i="2"/>
  <c r="J538" i="2" s="1"/>
  <c r="J92" i="2"/>
  <c r="R88" i="2"/>
  <c r="J88" i="2" s="1"/>
  <c r="I950" i="2"/>
  <c r="O945" i="2"/>
  <c r="I945" i="2" s="1"/>
  <c r="I892" i="2"/>
  <c r="O891" i="2"/>
  <c r="I891" i="2" s="1"/>
  <c r="O890" i="2"/>
  <c r="I890" i="2" s="1"/>
  <c r="I773" i="2"/>
  <c r="O769" i="2"/>
  <c r="I769" i="2" s="1"/>
  <c r="O1001" i="2"/>
  <c r="I1001" i="2" s="1"/>
  <c r="O912" i="2"/>
  <c r="I912" i="2" s="1"/>
  <c r="O946" i="2"/>
  <c r="I946" i="2" s="1"/>
  <c r="O759" i="2"/>
  <c r="I759" i="2" s="1"/>
  <c r="I760" i="2"/>
  <c r="O758" i="2"/>
  <c r="I758" i="2" s="1"/>
  <c r="O714" i="2"/>
  <c r="I714" i="2" s="1"/>
  <c r="R560" i="2"/>
  <c r="J560" i="2" s="1"/>
  <c r="R802" i="2"/>
  <c r="J802" i="2" s="1"/>
  <c r="O286" i="2"/>
  <c r="I286" i="2" s="1"/>
  <c r="O285" i="2"/>
  <c r="I285" i="2" s="1"/>
  <c r="I287" i="2"/>
  <c r="J828" i="2"/>
  <c r="R824" i="2"/>
  <c r="J824" i="2" s="1"/>
  <c r="R825" i="2"/>
  <c r="J825" i="2" s="1"/>
  <c r="R528" i="2"/>
  <c r="J528" i="2" s="1"/>
  <c r="I926" i="2"/>
  <c r="O924" i="2"/>
  <c r="I924" i="2" s="1"/>
  <c r="I111" i="2"/>
  <c r="O109" i="2"/>
  <c r="I109" i="2" s="1"/>
  <c r="O110" i="2"/>
  <c r="I110" i="2" s="1"/>
  <c r="O66" i="2"/>
  <c r="I66" i="2" s="1"/>
  <c r="J397" i="2"/>
  <c r="R395" i="2"/>
  <c r="J395" i="2" s="1"/>
  <c r="R396" i="2"/>
  <c r="J396" i="2" s="1"/>
  <c r="I199" i="2"/>
  <c r="O197" i="2"/>
  <c r="I197" i="2" s="1"/>
  <c r="O198" i="2"/>
  <c r="I198" i="2" s="1"/>
  <c r="J892" i="2"/>
  <c r="R890" i="2"/>
  <c r="J890" i="2" s="1"/>
  <c r="R891" i="2"/>
  <c r="J891" i="2" s="1"/>
  <c r="R747" i="2"/>
  <c r="J747" i="2" s="1"/>
  <c r="O1000" i="2"/>
  <c r="I1000" i="2" s="1"/>
  <c r="R759" i="2"/>
  <c r="J759" i="2" s="1"/>
  <c r="J760" i="2"/>
  <c r="R758" i="2"/>
  <c r="J758" i="2" s="1"/>
  <c r="R1001" i="2"/>
  <c r="J1001" i="2" s="1"/>
  <c r="O715" i="2"/>
  <c r="I715" i="2" s="1"/>
  <c r="O363" i="2"/>
  <c r="I363" i="2" s="1"/>
  <c r="I364" i="2"/>
  <c r="O362" i="2"/>
  <c r="I362" i="2" s="1"/>
  <c r="J991" i="2"/>
  <c r="R989" i="2"/>
  <c r="J989" i="2" s="1"/>
  <c r="R990" i="2"/>
  <c r="J990" i="2" s="1"/>
  <c r="I606" i="2"/>
  <c r="O604" i="2"/>
  <c r="I604" i="2" s="1"/>
  <c r="O605" i="2"/>
  <c r="I605" i="2" s="1"/>
  <c r="O748" i="2"/>
  <c r="I748" i="2" s="1"/>
  <c r="I419" i="2"/>
  <c r="O417" i="2"/>
  <c r="I417" i="2" s="1"/>
  <c r="O418" i="2"/>
  <c r="I418" i="2" s="1"/>
  <c r="O231" i="2"/>
  <c r="I231" i="2" s="1"/>
  <c r="O165" i="2"/>
  <c r="I165" i="2" s="1"/>
  <c r="I166" i="2"/>
  <c r="O164" i="2"/>
  <c r="I164" i="2" s="1"/>
  <c r="R913" i="2"/>
  <c r="J913" i="2" s="1"/>
  <c r="R65" i="2"/>
  <c r="J65" i="2" s="1"/>
  <c r="I485" i="2"/>
  <c r="O483" i="2"/>
  <c r="I483" i="2" s="1"/>
  <c r="O484" i="2"/>
  <c r="I484" i="2" s="1"/>
  <c r="J180" i="2"/>
  <c r="R176" i="2"/>
  <c r="J176" i="2" s="1"/>
  <c r="O142" i="2"/>
  <c r="I142" i="2" s="1"/>
  <c r="J111" i="2"/>
  <c r="R109" i="2"/>
  <c r="J109" i="2" s="1"/>
  <c r="R110" i="2"/>
  <c r="J110" i="2" s="1"/>
  <c r="I331" i="2"/>
  <c r="O329" i="2"/>
  <c r="I329" i="2" s="1"/>
  <c r="O330" i="2"/>
  <c r="I330" i="2" s="1"/>
  <c r="O836" i="2"/>
  <c r="I836" i="2" s="1"/>
  <c r="I1014" i="2"/>
  <c r="O1012" i="2"/>
  <c r="I1012" i="2" s="1"/>
  <c r="O880" i="2"/>
  <c r="I880" i="2" s="1"/>
  <c r="O737" i="2"/>
  <c r="I737" i="2" s="1"/>
  <c r="I738" i="2"/>
  <c r="O736" i="2"/>
  <c r="I736" i="2" s="1"/>
  <c r="O879" i="2"/>
  <c r="I879" i="2" s="1"/>
  <c r="O902" i="2"/>
  <c r="I902" i="2" s="1"/>
  <c r="R748" i="2"/>
  <c r="J748" i="2" s="1"/>
  <c r="O626" i="2"/>
  <c r="I626" i="2" s="1"/>
  <c r="R957" i="2"/>
  <c r="J957" i="2" s="1"/>
  <c r="O462" i="2"/>
  <c r="I462" i="2" s="1"/>
  <c r="I463" i="2"/>
  <c r="O461" i="2"/>
  <c r="I461" i="2" s="1"/>
  <c r="I991" i="2"/>
  <c r="O989" i="2"/>
  <c r="I989" i="2" s="1"/>
  <c r="O990" i="2"/>
  <c r="I990" i="2" s="1"/>
  <c r="J741" i="2"/>
  <c r="R737" i="2"/>
  <c r="J737" i="2" s="1"/>
  <c r="J606" i="2"/>
  <c r="R604" i="2"/>
  <c r="J604" i="2" s="1"/>
  <c r="R605" i="2"/>
  <c r="J605" i="2" s="1"/>
  <c r="J466" i="2"/>
  <c r="R462" i="2"/>
  <c r="J462" i="2" s="1"/>
  <c r="R351" i="2"/>
  <c r="J351" i="2" s="1"/>
  <c r="O88" i="2"/>
  <c r="I88" i="2" s="1"/>
  <c r="O87" i="2"/>
  <c r="I87" i="2" s="1"/>
  <c r="I89" i="2"/>
  <c r="R440" i="2"/>
  <c r="J440" i="2" s="1"/>
  <c r="I277" i="2"/>
  <c r="O275" i="2"/>
  <c r="I275" i="2" s="1"/>
  <c r="I584" i="2"/>
  <c r="O582" i="2"/>
  <c r="I582" i="2" s="1"/>
  <c r="O583" i="2"/>
  <c r="I583" i="2" s="1"/>
  <c r="O781" i="2"/>
  <c r="I781" i="2" s="1"/>
  <c r="O440" i="2"/>
  <c r="I440" i="2" s="1"/>
  <c r="J485" i="2"/>
  <c r="R483" i="2"/>
  <c r="J483" i="2" s="1"/>
  <c r="R484" i="2"/>
  <c r="J484" i="2" s="1"/>
  <c r="R242" i="2"/>
  <c r="J242" i="2" s="1"/>
  <c r="J268" i="2"/>
  <c r="R264" i="2"/>
  <c r="J264" i="2" s="1"/>
  <c r="R66" i="2"/>
  <c r="J66" i="2" s="1"/>
  <c r="R153" i="2"/>
  <c r="J153" i="2" s="1"/>
  <c r="R44" i="2"/>
  <c r="J44" i="2" s="1"/>
  <c r="R175" i="2"/>
  <c r="J175" i="2" s="1"/>
  <c r="O132" i="2"/>
  <c r="I132" i="2" s="1"/>
  <c r="O154" i="2"/>
  <c r="I154" i="2" s="1"/>
  <c r="J331" i="2"/>
  <c r="R329" i="2"/>
  <c r="J329" i="2" s="1"/>
  <c r="R330" i="2"/>
  <c r="J330" i="2" s="1"/>
  <c r="I1037" i="2"/>
  <c r="O1033" i="2"/>
  <c r="I1033" i="2" s="1"/>
  <c r="J653" i="2"/>
  <c r="R649" i="2"/>
  <c r="J649" i="2" s="1"/>
  <c r="J290" i="2"/>
  <c r="R285" i="2"/>
  <c r="J285" i="2" s="1"/>
  <c r="R286" i="2"/>
  <c r="J286" i="2" s="1"/>
  <c r="O956" i="2"/>
  <c r="I956" i="2" s="1"/>
  <c r="O868" i="2"/>
  <c r="I868" i="2" s="1"/>
  <c r="R945" i="2"/>
  <c r="J945" i="2" s="1"/>
  <c r="O901" i="2"/>
  <c r="I901" i="2" s="1"/>
  <c r="R956" i="2"/>
  <c r="J956" i="2" s="1"/>
  <c r="I694" i="2"/>
  <c r="O692" i="2"/>
  <c r="I692" i="2" s="1"/>
  <c r="O693" i="2"/>
  <c r="I693" i="2" s="1"/>
  <c r="I309" i="2"/>
  <c r="O307" i="2"/>
  <c r="I307" i="2" s="1"/>
  <c r="O308" i="2"/>
  <c r="I308" i="2" s="1"/>
  <c r="O439" i="2"/>
  <c r="I439" i="2" s="1"/>
  <c r="I100" i="2"/>
  <c r="O98" i="2"/>
  <c r="I98" i="2" s="1"/>
  <c r="O99" i="2"/>
  <c r="I99" i="2" s="1"/>
  <c r="O274" i="2"/>
  <c r="I274" i="2" s="1"/>
  <c r="J884" i="2"/>
  <c r="R880" i="2"/>
  <c r="J880" i="2" s="1"/>
  <c r="J584" i="2"/>
  <c r="R582" i="2"/>
  <c r="J582" i="2" s="1"/>
  <c r="R583" i="2"/>
  <c r="J583" i="2" s="1"/>
  <c r="O780" i="2"/>
  <c r="I780" i="2" s="1"/>
  <c r="J1060" i="2"/>
  <c r="R1056" i="2"/>
  <c r="J1056" i="2" s="1"/>
  <c r="O341" i="2"/>
  <c r="I341" i="2" s="1"/>
  <c r="I69" i="2"/>
  <c r="O65" i="2"/>
  <c r="I65" i="2" s="1"/>
  <c r="I221" i="2"/>
  <c r="O219" i="2"/>
  <c r="I219" i="2" s="1"/>
  <c r="O220" i="2"/>
  <c r="I220" i="2" s="1"/>
  <c r="I23" i="2"/>
  <c r="O21" i="2"/>
  <c r="I21" i="2" s="1"/>
  <c r="O22" i="2"/>
  <c r="I22" i="2" s="1"/>
  <c r="O241" i="2"/>
  <c r="I241" i="2" s="1"/>
  <c r="R374" i="2"/>
  <c r="J374" i="2" s="1"/>
  <c r="R43" i="2"/>
  <c r="J43" i="2" s="1"/>
  <c r="O131" i="2"/>
  <c r="I131" i="2" s="1"/>
  <c r="O209" i="2"/>
  <c r="I209" i="2" s="1"/>
  <c r="I122" i="1"/>
  <c r="J111" i="1"/>
  <c r="S109" i="1"/>
  <c r="J109" i="1" s="1"/>
  <c r="S110" i="1"/>
  <c r="J110" i="1" s="1"/>
  <c r="J23" i="1"/>
  <c r="S21" i="1"/>
  <c r="J21" i="1" s="1"/>
  <c r="S22" i="1"/>
  <c r="J22" i="1" s="1"/>
  <c r="J89" i="1"/>
  <c r="S87" i="1"/>
  <c r="J87" i="1" s="1"/>
  <c r="S88" i="1"/>
  <c r="J88" i="1" s="1"/>
  <c r="J125" i="1"/>
  <c r="S120" i="1"/>
  <c r="J120" i="1" s="1"/>
  <c r="P44" i="1"/>
  <c r="I44" i="1" s="1"/>
  <c r="J67" i="1"/>
  <c r="S65" i="1"/>
  <c r="J65" i="1" s="1"/>
  <c r="S66" i="1"/>
  <c r="J66" i="1" s="1"/>
  <c r="J134" i="1"/>
  <c r="S132" i="1"/>
  <c r="J132" i="1" s="1"/>
  <c r="S143" i="1"/>
  <c r="J143" i="1" s="1"/>
  <c r="J144" i="1"/>
  <c r="S142" i="1"/>
  <c r="J142" i="1" s="1"/>
  <c r="S10" i="1"/>
  <c r="J10" i="1" s="1"/>
  <c r="J46" i="1"/>
  <c r="S44" i="1"/>
  <c r="J44" i="1" s="1"/>
  <c r="S43" i="1"/>
  <c r="J43" i="1" s="1"/>
  <c r="S121" i="1"/>
  <c r="J121" i="1" s="1"/>
  <c r="S297" i="1"/>
  <c r="J297" i="1" s="1"/>
  <c r="J166" i="1"/>
  <c r="J189" i="1"/>
  <c r="I200" i="1"/>
  <c r="P198" i="1"/>
  <c r="I198" i="1" s="1"/>
  <c r="P209" i="1"/>
  <c r="I209" i="1" s="1"/>
  <c r="I210" i="1"/>
  <c r="I277" i="1"/>
  <c r="J342" i="1"/>
  <c r="S341" i="1"/>
  <c r="J341" i="1" s="1"/>
  <c r="S389" i="1"/>
  <c r="P389" i="1"/>
  <c r="I389" i="1" s="1"/>
  <c r="S408" i="1"/>
  <c r="P408" i="1"/>
  <c r="J419" i="1"/>
  <c r="S417" i="1"/>
  <c r="J417" i="1" s="1"/>
  <c r="S418" i="1"/>
  <c r="J418" i="1" s="1"/>
  <c r="I430" i="1"/>
  <c r="S466" i="1"/>
  <c r="J466" i="1" s="1"/>
  <c r="P466" i="1"/>
  <c r="I466" i="1" s="1"/>
  <c r="S517" i="1"/>
  <c r="J517" i="1" s="1"/>
  <c r="J519" i="1"/>
  <c r="S516" i="1"/>
  <c r="J516" i="1" s="1"/>
  <c r="J650" i="1"/>
  <c r="S648" i="1"/>
  <c r="J648" i="1" s="1"/>
  <c r="S649" i="1"/>
  <c r="J649" i="1" s="1"/>
  <c r="S1324" i="1"/>
  <c r="P1324" i="1"/>
  <c r="P54" i="1"/>
  <c r="I54" i="1" s="1"/>
  <c r="I56" i="1"/>
  <c r="S77" i="1"/>
  <c r="J77" i="1" s="1"/>
  <c r="S131" i="1"/>
  <c r="J131" i="1" s="1"/>
  <c r="J277" i="1"/>
  <c r="S377" i="1"/>
  <c r="J377" i="1" s="1"/>
  <c r="I419" i="1"/>
  <c r="J430" i="1"/>
  <c r="S428" i="1"/>
  <c r="J428" i="1" s="1"/>
  <c r="S429" i="1"/>
  <c r="J429" i="1" s="1"/>
  <c r="S583" i="1"/>
  <c r="J583" i="1" s="1"/>
  <c r="J584" i="1"/>
  <c r="S582" i="1"/>
  <c r="J582" i="1" s="1"/>
  <c r="I618" i="1"/>
  <c r="P615" i="1"/>
  <c r="I615" i="1" s="1"/>
  <c r="I650" i="1"/>
  <c r="S1242" i="1"/>
  <c r="J1242" i="1" s="1"/>
  <c r="S1243" i="1"/>
  <c r="J1243" i="1" s="1"/>
  <c r="J1245" i="1"/>
  <c r="P43" i="1"/>
  <c r="I43" i="1" s="1"/>
  <c r="S54" i="1"/>
  <c r="J54" i="1" s="1"/>
  <c r="J375" i="1"/>
  <c r="S373" i="1"/>
  <c r="J373" i="1" s="1"/>
  <c r="I584" i="1"/>
  <c r="S1014" i="1"/>
  <c r="J1014" i="1" s="1"/>
  <c r="P1014" i="1"/>
  <c r="I1014" i="1" s="1"/>
  <c r="S11" i="1"/>
  <c r="J11" i="1" s="1"/>
  <c r="P14" i="1"/>
  <c r="P79" i="1"/>
  <c r="S99" i="1"/>
  <c r="J99" i="1" s="1"/>
  <c r="P102" i="1"/>
  <c r="P110" i="1"/>
  <c r="I110" i="1" s="1"/>
  <c r="P125" i="1"/>
  <c r="I125" i="1" s="1"/>
  <c r="P144" i="1"/>
  <c r="S167" i="1"/>
  <c r="J167" i="1" s="1"/>
  <c r="P167" i="1"/>
  <c r="I167" i="1" s="1"/>
  <c r="J178" i="1"/>
  <c r="S176" i="1"/>
  <c r="J176" i="1" s="1"/>
  <c r="P187" i="1"/>
  <c r="I187" i="1" s="1"/>
  <c r="S190" i="1"/>
  <c r="J190" i="1" s="1"/>
  <c r="P190" i="1"/>
  <c r="I243" i="1"/>
  <c r="I254" i="1"/>
  <c r="P253" i="1"/>
  <c r="I253" i="1" s="1"/>
  <c r="J266" i="1"/>
  <c r="S264" i="1"/>
  <c r="J264" i="1" s="1"/>
  <c r="S301" i="1"/>
  <c r="J301" i="1" s="1"/>
  <c r="P301" i="1"/>
  <c r="I301" i="1" s="1"/>
  <c r="S343" i="1"/>
  <c r="J343" i="1" s="1"/>
  <c r="P343" i="1"/>
  <c r="I343" i="1" s="1"/>
  <c r="J354" i="1"/>
  <c r="S352" i="1"/>
  <c r="J352" i="1" s="1"/>
  <c r="S450" i="1"/>
  <c r="J450" i="1" s="1"/>
  <c r="J454" i="1"/>
  <c r="S972" i="1"/>
  <c r="P972" i="1"/>
  <c r="P33" i="1"/>
  <c r="I33" i="1" s="1"/>
  <c r="P48" i="1"/>
  <c r="I48" i="1" s="1"/>
  <c r="P67" i="1"/>
  <c r="S76" i="1"/>
  <c r="J76" i="1" s="1"/>
  <c r="S198" i="1"/>
  <c r="J198" i="1" s="1"/>
  <c r="S201" i="1"/>
  <c r="S213" i="1"/>
  <c r="P213" i="1"/>
  <c r="I213" i="1" s="1"/>
  <c r="J254" i="1"/>
  <c r="S278" i="1"/>
  <c r="P278" i="1"/>
  <c r="I278" i="1" s="1"/>
  <c r="S289" i="1"/>
  <c r="J289" i="1" s="1"/>
  <c r="S331" i="1"/>
  <c r="J386" i="1"/>
  <c r="S396" i="1"/>
  <c r="J396" i="1" s="1"/>
  <c r="S431" i="1"/>
  <c r="J431" i="1" s="1"/>
  <c r="P431" i="1"/>
  <c r="I431" i="1" s="1"/>
  <c r="P531" i="1"/>
  <c r="I531" i="1" s="1"/>
  <c r="S639" i="1"/>
  <c r="P639" i="1"/>
  <c r="P684" i="1"/>
  <c r="S707" i="1"/>
  <c r="J707" i="1" s="1"/>
  <c r="P707" i="1"/>
  <c r="I707" i="1" s="1"/>
  <c r="S286" i="1"/>
  <c r="J286" i="1" s="1"/>
  <c r="J287" i="1"/>
  <c r="S285" i="1"/>
  <c r="J285" i="1" s="1"/>
  <c r="S320" i="1"/>
  <c r="P320" i="1"/>
  <c r="I331" i="1"/>
  <c r="P329" i="1"/>
  <c r="I329" i="1" s="1"/>
  <c r="P330" i="1"/>
  <c r="I330" i="1" s="1"/>
  <c r="J529" i="1"/>
  <c r="S527" i="1"/>
  <c r="J527" i="1" s="1"/>
  <c r="S574" i="1"/>
  <c r="J574" i="1" s="1"/>
  <c r="P574" i="1"/>
  <c r="I574" i="1" s="1"/>
  <c r="J684" i="1"/>
  <c r="J12" i="1"/>
  <c r="P24" i="1"/>
  <c r="I24" i="1" s="1"/>
  <c r="P47" i="1"/>
  <c r="I47" i="1" s="1"/>
  <c r="P70" i="1"/>
  <c r="I70" i="1" s="1"/>
  <c r="P89" i="1"/>
  <c r="S98" i="1"/>
  <c r="J98" i="1" s="1"/>
  <c r="P112" i="1"/>
  <c r="I112" i="1" s="1"/>
  <c r="P135" i="1"/>
  <c r="S155" i="1"/>
  <c r="S232" i="1"/>
  <c r="P232" i="1"/>
  <c r="P308" i="1"/>
  <c r="I308" i="1" s="1"/>
  <c r="I365" i="1"/>
  <c r="J705" i="1"/>
  <c r="S704" i="1"/>
  <c r="J704" i="1" s="1"/>
  <c r="J243" i="1"/>
  <c r="S241" i="1"/>
  <c r="J241" i="1" s="1"/>
  <c r="S242" i="1"/>
  <c r="J242" i="1" s="1"/>
  <c r="S366" i="1"/>
  <c r="J366" i="1" s="1"/>
  <c r="P366" i="1"/>
  <c r="I366" i="1" s="1"/>
  <c r="S506" i="1"/>
  <c r="J506" i="1" s="1"/>
  <c r="P32" i="1"/>
  <c r="I32" i="1" s="1"/>
  <c r="I155" i="1"/>
  <c r="P153" i="1"/>
  <c r="I153" i="1" s="1"/>
  <c r="P154" i="1"/>
  <c r="I154" i="1" s="1"/>
  <c r="I166" i="1"/>
  <c r="P164" i="1"/>
  <c r="I164" i="1" s="1"/>
  <c r="P165" i="1"/>
  <c r="I165" i="1" s="1"/>
  <c r="I177" i="1"/>
  <c r="P175" i="1"/>
  <c r="I175" i="1" s="1"/>
  <c r="P176" i="1"/>
  <c r="I176" i="1" s="1"/>
  <c r="P197" i="1"/>
  <c r="I197" i="1" s="1"/>
  <c r="S255" i="1"/>
  <c r="J255" i="1" s="1"/>
  <c r="P255" i="1"/>
  <c r="I255" i="1" s="1"/>
  <c r="I265" i="1"/>
  <c r="P263" i="1"/>
  <c r="I263" i="1" s="1"/>
  <c r="P264" i="1"/>
  <c r="I264" i="1" s="1"/>
  <c r="J298" i="1"/>
  <c r="S296" i="1"/>
  <c r="J296" i="1" s="1"/>
  <c r="S312" i="1"/>
  <c r="I342" i="1"/>
  <c r="I353" i="1"/>
  <c r="P351" i="1"/>
  <c r="I351" i="1" s="1"/>
  <c r="J365" i="1"/>
  <c r="S363" i="1"/>
  <c r="J363" i="1" s="1"/>
  <c r="J474" i="1"/>
  <c r="S472" i="1"/>
  <c r="J472" i="1" s="1"/>
  <c r="S473" i="1"/>
  <c r="J473" i="1" s="1"/>
  <c r="S597" i="1"/>
  <c r="J597" i="1" s="1"/>
  <c r="P597" i="1"/>
  <c r="I597" i="1" s="1"/>
  <c r="I661" i="1"/>
  <c r="P169" i="1"/>
  <c r="I169" i="1" s="1"/>
  <c r="J199" i="1"/>
  <c r="P322" i="1"/>
  <c r="I322" i="1" s="1"/>
  <c r="J562" i="1"/>
  <c r="S560" i="1"/>
  <c r="J560" i="1" s="1"/>
  <c r="S561" i="1"/>
  <c r="J561" i="1" s="1"/>
  <c r="J661" i="1"/>
  <c r="S659" i="1"/>
  <c r="J659" i="1" s="1"/>
  <c r="S708" i="1"/>
  <c r="J708" i="1" s="1"/>
  <c r="P708" i="1"/>
  <c r="I708" i="1" s="1"/>
  <c r="S791" i="1"/>
  <c r="J791" i="1" s="1"/>
  <c r="I805" i="1"/>
  <c r="P803" i="1"/>
  <c r="I803" i="1" s="1"/>
  <c r="P802" i="1"/>
  <c r="I802" i="1" s="1"/>
  <c r="S818" i="1"/>
  <c r="J818" i="1" s="1"/>
  <c r="P818" i="1"/>
  <c r="I818" i="1" s="1"/>
  <c r="S208" i="1"/>
  <c r="J208" i="1" s="1"/>
  <c r="P219" i="1"/>
  <c r="I219" i="1" s="1"/>
  <c r="P245" i="1"/>
  <c r="I245" i="1" s="1"/>
  <c r="P287" i="1"/>
  <c r="P307" i="1"/>
  <c r="I307" i="1" s="1"/>
  <c r="P356" i="1"/>
  <c r="I356" i="1" s="1"/>
  <c r="P375" i="1"/>
  <c r="P398" i="1"/>
  <c r="P421" i="1"/>
  <c r="I421" i="1" s="1"/>
  <c r="J441" i="1"/>
  <c r="S439" i="1"/>
  <c r="J439" i="1" s="1"/>
  <c r="S463" i="1"/>
  <c r="P463" i="1"/>
  <c r="S532" i="1"/>
  <c r="J532" i="1" s="1"/>
  <c r="P532" i="1"/>
  <c r="I532" i="1" s="1"/>
  <c r="I672" i="1"/>
  <c r="S685" i="1"/>
  <c r="J685" i="1" s="1"/>
  <c r="P685" i="1"/>
  <c r="I685" i="1" s="1"/>
  <c r="S727" i="1"/>
  <c r="P727" i="1"/>
  <c r="J970" i="1"/>
  <c r="S968" i="1"/>
  <c r="J968" i="1" s="1"/>
  <c r="P191" i="1"/>
  <c r="I191" i="1" s="1"/>
  <c r="S219" i="1"/>
  <c r="J219" i="1" s="1"/>
  <c r="P298" i="1"/>
  <c r="P321" i="1"/>
  <c r="I321" i="1" s="1"/>
  <c r="P344" i="1"/>
  <c r="I344" i="1" s="1"/>
  <c r="P367" i="1"/>
  <c r="I367" i="1" s="1"/>
  <c r="P386" i="1"/>
  <c r="S395" i="1"/>
  <c r="J395" i="1" s="1"/>
  <c r="P409" i="1"/>
  <c r="I409" i="1" s="1"/>
  <c r="P432" i="1"/>
  <c r="I432" i="1" s="1"/>
  <c r="P485" i="1"/>
  <c r="S494" i="1"/>
  <c r="J494" i="1" s="1"/>
  <c r="J508" i="1"/>
  <c r="S505" i="1"/>
  <c r="J505" i="1" s="1"/>
  <c r="P619" i="1"/>
  <c r="I619" i="1" s="1"/>
  <c r="S662" i="1"/>
  <c r="J662" i="1" s="1"/>
  <c r="P662" i="1"/>
  <c r="I662" i="1" s="1"/>
  <c r="P682" i="1"/>
  <c r="I682" i="1" s="1"/>
  <c r="S693" i="1"/>
  <c r="J693" i="1" s="1"/>
  <c r="J1178" i="1"/>
  <c r="S1176" i="1"/>
  <c r="J1176" i="1" s="1"/>
  <c r="S1177" i="1"/>
  <c r="J1177" i="1" s="1"/>
  <c r="J485" i="1"/>
  <c r="P573" i="1"/>
  <c r="P596" i="1"/>
  <c r="I596" i="1" s="1"/>
  <c r="J619" i="1"/>
  <c r="P730" i="1"/>
  <c r="I730" i="1" s="1"/>
  <c r="P871" i="1"/>
  <c r="I871" i="1" s="1"/>
  <c r="S871" i="1"/>
  <c r="P917" i="1"/>
  <c r="I917" i="1" s="1"/>
  <c r="S917" i="1"/>
  <c r="J917" i="1" s="1"/>
  <c r="S444" i="1"/>
  <c r="P444" i="1"/>
  <c r="I444" i="1" s="1"/>
  <c r="S451" i="1"/>
  <c r="J451" i="1" s="1"/>
  <c r="S509" i="1"/>
  <c r="J509" i="1" s="1"/>
  <c r="P509" i="1"/>
  <c r="S551" i="1"/>
  <c r="P551" i="1"/>
  <c r="J573" i="1"/>
  <c r="S571" i="1"/>
  <c r="J571" i="1" s="1"/>
  <c r="S572" i="1"/>
  <c r="J572" i="1" s="1"/>
  <c r="J596" i="1"/>
  <c r="J738" i="1"/>
  <c r="S736" i="1"/>
  <c r="J736" i="1" s="1"/>
  <c r="S737" i="1"/>
  <c r="J737" i="1" s="1"/>
  <c r="S814" i="1"/>
  <c r="J814" i="1" s="1"/>
  <c r="J915" i="1"/>
  <c r="I958" i="1"/>
  <c r="S486" i="1"/>
  <c r="J486" i="1" s="1"/>
  <c r="P486" i="1"/>
  <c r="I486" i="1" s="1"/>
  <c r="P506" i="1"/>
  <c r="I506" i="1" s="1"/>
  <c r="S604" i="1"/>
  <c r="J604" i="1" s="1"/>
  <c r="S620" i="1"/>
  <c r="P620" i="1"/>
  <c r="I620" i="1" s="1"/>
  <c r="P760" i="1"/>
  <c r="S760" i="1"/>
  <c r="J859" i="1"/>
  <c r="S857" i="1"/>
  <c r="J857" i="1" s="1"/>
  <c r="S858" i="1"/>
  <c r="J858" i="1" s="1"/>
  <c r="J936" i="1"/>
  <c r="S934" i="1"/>
  <c r="J934" i="1" s="1"/>
  <c r="S935" i="1"/>
  <c r="J935" i="1" s="1"/>
  <c r="J947" i="1"/>
  <c r="J1090" i="1"/>
  <c r="S1088" i="1"/>
  <c r="J1088" i="1" s="1"/>
  <c r="S1089" i="1"/>
  <c r="J1089" i="1" s="1"/>
  <c r="J507" i="1"/>
  <c r="S539" i="1"/>
  <c r="J539" i="1" s="1"/>
  <c r="S627" i="1"/>
  <c r="J627" i="1" s="1"/>
  <c r="S715" i="1"/>
  <c r="J715" i="1" s="1"/>
  <c r="P792" i="1"/>
  <c r="I792" i="1" s="1"/>
  <c r="S795" i="1"/>
  <c r="J795" i="1" s="1"/>
  <c r="P795" i="1"/>
  <c r="I795" i="1" s="1"/>
  <c r="S803" i="1"/>
  <c r="J803" i="1" s="1"/>
  <c r="S802" i="1"/>
  <c r="J802" i="1" s="1"/>
  <c r="I826" i="1"/>
  <c r="P824" i="1"/>
  <c r="I824" i="1" s="1"/>
  <c r="P880" i="1"/>
  <c r="I880" i="1" s="1"/>
  <c r="S883" i="1"/>
  <c r="J883" i="1" s="1"/>
  <c r="P883" i="1"/>
  <c r="S891" i="1"/>
  <c r="J891" i="1" s="1"/>
  <c r="J892" i="1"/>
  <c r="S890" i="1"/>
  <c r="J890" i="1" s="1"/>
  <c r="I936" i="1"/>
  <c r="I947" i="1"/>
  <c r="I970" i="1"/>
  <c r="P968" i="1"/>
  <c r="I968" i="1" s="1"/>
  <c r="I1211" i="1"/>
  <c r="P1209" i="1"/>
  <c r="I1209" i="1" s="1"/>
  <c r="S1278" i="1"/>
  <c r="J1278" i="1" s="1"/>
  <c r="P1278" i="1"/>
  <c r="I1278" i="1" s="1"/>
  <c r="P1320" i="1"/>
  <c r="I1320" i="1" s="1"/>
  <c r="P538" i="1"/>
  <c r="I538" i="1" s="1"/>
  <c r="P629" i="1"/>
  <c r="P652" i="1"/>
  <c r="I652" i="1" s="1"/>
  <c r="P675" i="1"/>
  <c r="I675" i="1" s="1"/>
  <c r="P694" i="1"/>
  <c r="P717" i="1"/>
  <c r="I771" i="1"/>
  <c r="S837" i="1"/>
  <c r="P837" i="1"/>
  <c r="S860" i="1"/>
  <c r="J860" i="1" s="1"/>
  <c r="P860" i="1"/>
  <c r="I860" i="1" s="1"/>
  <c r="I870" i="1"/>
  <c r="P868" i="1"/>
  <c r="I868" i="1" s="1"/>
  <c r="P869" i="1"/>
  <c r="I869" i="1" s="1"/>
  <c r="J903" i="1"/>
  <c r="S901" i="1"/>
  <c r="J901" i="1" s="1"/>
  <c r="S991" i="1"/>
  <c r="P991" i="1"/>
  <c r="J1036" i="1"/>
  <c r="P441" i="1"/>
  <c r="P529" i="1"/>
  <c r="P598" i="1"/>
  <c r="I598" i="1" s="1"/>
  <c r="S626" i="1"/>
  <c r="J626" i="1" s="1"/>
  <c r="P640" i="1"/>
  <c r="I640" i="1" s="1"/>
  <c r="P663" i="1"/>
  <c r="I663" i="1" s="1"/>
  <c r="P686" i="1"/>
  <c r="I686" i="1" s="1"/>
  <c r="P705" i="1"/>
  <c r="S714" i="1"/>
  <c r="J714" i="1" s="1"/>
  <c r="P728" i="1"/>
  <c r="I728" i="1" s="1"/>
  <c r="S749" i="1"/>
  <c r="P749" i="1"/>
  <c r="J771" i="1"/>
  <c r="I782" i="1"/>
  <c r="P780" i="1"/>
  <c r="I780" i="1" s="1"/>
  <c r="P781" i="1"/>
  <c r="I781" i="1" s="1"/>
  <c r="S869" i="1"/>
  <c r="J869" i="1" s="1"/>
  <c r="S879" i="1"/>
  <c r="J879" i="1" s="1"/>
  <c r="S1023" i="1"/>
  <c r="J1023" i="1" s="1"/>
  <c r="J1024" i="1"/>
  <c r="S1022" i="1"/>
  <c r="J1022" i="1" s="1"/>
  <c r="S1111" i="1"/>
  <c r="J1111" i="1" s="1"/>
  <c r="J1112" i="1"/>
  <c r="S1110" i="1"/>
  <c r="J1110" i="1" s="1"/>
  <c r="S1125" i="1"/>
  <c r="J1125" i="1" s="1"/>
  <c r="P1125" i="1"/>
  <c r="P586" i="1"/>
  <c r="I586" i="1" s="1"/>
  <c r="S781" i="1"/>
  <c r="J781" i="1" s="1"/>
  <c r="P825" i="1"/>
  <c r="I825" i="1" s="1"/>
  <c r="S829" i="1"/>
  <c r="S848" i="1"/>
  <c r="S948" i="1"/>
  <c r="J948" i="1" s="1"/>
  <c r="P948" i="1"/>
  <c r="I948" i="1" s="1"/>
  <c r="S1060" i="1"/>
  <c r="P1060" i="1"/>
  <c r="I1060" i="1" s="1"/>
  <c r="S1066" i="1"/>
  <c r="J1066" i="1" s="1"/>
  <c r="S1067" i="1"/>
  <c r="J1067" i="1" s="1"/>
  <c r="J1070" i="1"/>
  <c r="S1301" i="1"/>
  <c r="J1301" i="1" s="1"/>
  <c r="P1301" i="1"/>
  <c r="I1301" i="1" s="1"/>
  <c r="J794" i="1"/>
  <c r="S792" i="1"/>
  <c r="J792" i="1" s="1"/>
  <c r="J815" i="1"/>
  <c r="S813" i="1"/>
  <c r="J813" i="1" s="1"/>
  <c r="I848" i="1"/>
  <c r="P846" i="1"/>
  <c r="I846" i="1" s="1"/>
  <c r="P847" i="1"/>
  <c r="I847" i="1" s="1"/>
  <c r="S959" i="1"/>
  <c r="S772" i="1"/>
  <c r="J772" i="1" s="1"/>
  <c r="P772" i="1"/>
  <c r="I772" i="1" s="1"/>
  <c r="I859" i="1"/>
  <c r="P857" i="1"/>
  <c r="I857" i="1" s="1"/>
  <c r="S906" i="1"/>
  <c r="J906" i="1" s="1"/>
  <c r="P906" i="1"/>
  <c r="I906" i="1" s="1"/>
  <c r="S925" i="1"/>
  <c r="P925" i="1"/>
  <c r="I1181" i="1"/>
  <c r="P1176" i="1"/>
  <c r="I1176" i="1" s="1"/>
  <c r="P1177" i="1"/>
  <c r="I1177" i="1" s="1"/>
  <c r="S1221" i="1"/>
  <c r="J1221" i="1" s="1"/>
  <c r="S1220" i="1"/>
  <c r="J1220" i="1" s="1"/>
  <c r="J1002" i="1"/>
  <c r="S1000" i="1"/>
  <c r="J1000" i="1" s="1"/>
  <c r="S1001" i="1"/>
  <c r="J1001" i="1" s="1"/>
  <c r="P1170" i="1"/>
  <c r="I1170" i="1" s="1"/>
  <c r="P1258" i="1"/>
  <c r="I1258" i="1" s="1"/>
  <c r="S1287" i="1"/>
  <c r="J1287" i="1" s="1"/>
  <c r="P892" i="1"/>
  <c r="P915" i="1"/>
  <c r="P938" i="1"/>
  <c r="I938" i="1" s="1"/>
  <c r="P961" i="1"/>
  <c r="I961" i="1" s="1"/>
  <c r="S1037" i="1"/>
  <c r="J1037" i="1" s="1"/>
  <c r="P1037" i="1"/>
  <c r="I1037" i="1" s="1"/>
  <c r="J1156" i="1"/>
  <c r="S1154" i="1"/>
  <c r="J1154" i="1" s="1"/>
  <c r="S1155" i="1"/>
  <c r="J1155" i="1" s="1"/>
  <c r="J1266" i="1"/>
  <c r="S1264" i="1"/>
  <c r="J1264" i="1" s="1"/>
  <c r="S1265" i="1"/>
  <c r="J1265" i="1" s="1"/>
  <c r="I1288" i="1"/>
  <c r="P1286" i="1"/>
  <c r="I1286" i="1" s="1"/>
  <c r="P1287" i="1"/>
  <c r="I1287" i="1" s="1"/>
  <c r="P773" i="1"/>
  <c r="I773" i="1" s="1"/>
  <c r="P815" i="1"/>
  <c r="S824" i="1"/>
  <c r="J824" i="1" s="1"/>
  <c r="P884" i="1"/>
  <c r="I884" i="1" s="1"/>
  <c r="P903" i="1"/>
  <c r="P926" i="1"/>
  <c r="I926" i="1" s="1"/>
  <c r="P949" i="1"/>
  <c r="I949" i="1" s="1"/>
  <c r="P1034" i="1"/>
  <c r="I1034" i="1" s="1"/>
  <c r="S1079" i="1"/>
  <c r="P1079" i="1"/>
  <c r="P1101" i="1"/>
  <c r="P1110" i="1"/>
  <c r="I1110" i="1" s="1"/>
  <c r="I1113" i="1"/>
  <c r="P1111" i="1"/>
  <c r="I1111" i="1" s="1"/>
  <c r="S1133" i="1"/>
  <c r="J1133" i="1" s="1"/>
  <c r="J1147" i="1"/>
  <c r="S1143" i="1"/>
  <c r="J1143" i="1" s="1"/>
  <c r="P1189" i="1"/>
  <c r="P1212" i="1"/>
  <c r="I1212" i="1" s="1"/>
  <c r="P1235" i="1"/>
  <c r="I1235" i="1" s="1"/>
  <c r="J1299" i="1"/>
  <c r="S1297" i="1"/>
  <c r="J1297" i="1" s="1"/>
  <c r="J980" i="1"/>
  <c r="S978" i="1"/>
  <c r="J978" i="1" s="1"/>
  <c r="S979" i="1"/>
  <c r="J979" i="1" s="1"/>
  <c r="P1056" i="1"/>
  <c r="I1056" i="1" s="1"/>
  <c r="J1101" i="1"/>
  <c r="J1189" i="1"/>
  <c r="S1187" i="1"/>
  <c r="J1187" i="1" s="1"/>
  <c r="S1188" i="1"/>
  <c r="J1188" i="1" s="1"/>
  <c r="J1212" i="1"/>
  <c r="S1210" i="1"/>
  <c r="J1210" i="1" s="1"/>
  <c r="S1209" i="1"/>
  <c r="J1209" i="1" s="1"/>
  <c r="I1013" i="1"/>
  <c r="P1012" i="1"/>
  <c r="I1012" i="1" s="1"/>
  <c r="S1045" i="1"/>
  <c r="J1045" i="1" s="1"/>
  <c r="S1148" i="1"/>
  <c r="P1148" i="1"/>
  <c r="I1148" i="1" s="1"/>
  <c r="I1277" i="1"/>
  <c r="P1275" i="1"/>
  <c r="I1275" i="1" s="1"/>
  <c r="P1276" i="1"/>
  <c r="I1276" i="1" s="1"/>
  <c r="J1321" i="1"/>
  <c r="S1319" i="1"/>
  <c r="J1319" i="1" s="1"/>
  <c r="J1013" i="1"/>
  <c r="P1033" i="1"/>
  <c r="I1033" i="1" s="1"/>
  <c r="P1055" i="1"/>
  <c r="I1055" i="1" s="1"/>
  <c r="S1102" i="1"/>
  <c r="J1102" i="1" s="1"/>
  <c r="P1102" i="1"/>
  <c r="I1102" i="1" s="1"/>
  <c r="J1124" i="1"/>
  <c r="S1121" i="1"/>
  <c r="J1121" i="1" s="1"/>
  <c r="S1167" i="1"/>
  <c r="P1167" i="1"/>
  <c r="S1190" i="1"/>
  <c r="J1190" i="1" s="1"/>
  <c r="P1190" i="1"/>
  <c r="I1190" i="1" s="1"/>
  <c r="I1200" i="1"/>
  <c r="P1198" i="1"/>
  <c r="I1198" i="1" s="1"/>
  <c r="P1199" i="1"/>
  <c r="I1199" i="1" s="1"/>
  <c r="S1213" i="1"/>
  <c r="J1213" i="1" s="1"/>
  <c r="P1213" i="1"/>
  <c r="I1213" i="1" s="1"/>
  <c r="P1231" i="1"/>
  <c r="I1231" i="1" s="1"/>
  <c r="S1236" i="1"/>
  <c r="P1236" i="1"/>
  <c r="I1236" i="1" s="1"/>
  <c r="S1255" i="1"/>
  <c r="P1255" i="1"/>
  <c r="J1277" i="1"/>
  <c r="S1309" i="1"/>
  <c r="J1309" i="1" s="1"/>
  <c r="J1123" i="1"/>
  <c r="I1310" i="1"/>
  <c r="P1027" i="1"/>
  <c r="P1046" i="1"/>
  <c r="P1066" i="1"/>
  <c r="I1066" i="1" s="1"/>
  <c r="P1134" i="1"/>
  <c r="P1203" i="1"/>
  <c r="I1203" i="1" s="1"/>
  <c r="P1222" i="1"/>
  <c r="S1231" i="1"/>
  <c r="J1231" i="1" s="1"/>
  <c r="P1242" i="1"/>
  <c r="I1242" i="1" s="1"/>
  <c r="P1245" i="1"/>
  <c r="P992" i="1"/>
  <c r="I992" i="1" s="1"/>
  <c r="P1015" i="1"/>
  <c r="I1015" i="1" s="1"/>
  <c r="P1302" i="1"/>
  <c r="I1302" i="1" s="1"/>
  <c r="P980" i="1"/>
  <c r="P1000" i="1"/>
  <c r="I1000" i="1" s="1"/>
  <c r="P1156" i="1"/>
  <c r="P1313" i="1"/>
  <c r="I1313" i="1" s="1"/>
  <c r="P1022" i="1" l="1"/>
  <c r="I1022" i="1" s="1"/>
  <c r="P1023" i="1"/>
  <c r="I1023" i="1" s="1"/>
  <c r="I1027" i="1"/>
  <c r="J1079" i="1"/>
  <c r="S1077" i="1"/>
  <c r="J1077" i="1" s="1"/>
  <c r="S1078" i="1"/>
  <c r="J1078" i="1" s="1"/>
  <c r="P814" i="1"/>
  <c r="I814" i="1" s="1"/>
  <c r="I815" i="1"/>
  <c r="P813" i="1"/>
  <c r="I813" i="1" s="1"/>
  <c r="I925" i="1"/>
  <c r="P923" i="1"/>
  <c r="I923" i="1" s="1"/>
  <c r="P924" i="1"/>
  <c r="I924" i="1" s="1"/>
  <c r="J1060" i="1"/>
  <c r="S1056" i="1"/>
  <c r="J1056" i="1" s="1"/>
  <c r="I1125" i="1"/>
  <c r="P1121" i="1"/>
  <c r="I1121" i="1" s="1"/>
  <c r="I749" i="1"/>
  <c r="P747" i="1"/>
  <c r="I747" i="1" s="1"/>
  <c r="P748" i="1"/>
  <c r="I748" i="1" s="1"/>
  <c r="J991" i="1"/>
  <c r="S989" i="1"/>
  <c r="J989" i="1" s="1"/>
  <c r="S990" i="1"/>
  <c r="J990" i="1" s="1"/>
  <c r="I837" i="1"/>
  <c r="P835" i="1"/>
  <c r="I835" i="1" s="1"/>
  <c r="P836" i="1"/>
  <c r="I836" i="1" s="1"/>
  <c r="P693" i="1"/>
  <c r="I693" i="1" s="1"/>
  <c r="I694" i="1"/>
  <c r="P692" i="1"/>
  <c r="I692" i="1" s="1"/>
  <c r="I485" i="1"/>
  <c r="P483" i="1"/>
  <c r="I483" i="1" s="1"/>
  <c r="P484" i="1"/>
  <c r="I484" i="1" s="1"/>
  <c r="P297" i="1"/>
  <c r="I297" i="1" s="1"/>
  <c r="I298" i="1"/>
  <c r="P296" i="1"/>
  <c r="I296" i="1" s="1"/>
  <c r="P286" i="1"/>
  <c r="I286" i="1" s="1"/>
  <c r="I287" i="1"/>
  <c r="P285" i="1"/>
  <c r="I285" i="1" s="1"/>
  <c r="S154" i="1"/>
  <c r="J154" i="1" s="1"/>
  <c r="J155" i="1"/>
  <c r="S153" i="1"/>
  <c r="J153" i="1" s="1"/>
  <c r="P428" i="1"/>
  <c r="I428" i="1" s="1"/>
  <c r="J389" i="1"/>
  <c r="S385" i="1"/>
  <c r="J385" i="1" s="1"/>
  <c r="I1156" i="1"/>
  <c r="P1154" i="1"/>
  <c r="I1154" i="1" s="1"/>
  <c r="P1155" i="1"/>
  <c r="I1155" i="1" s="1"/>
  <c r="I1255" i="1"/>
  <c r="P1253" i="1"/>
  <c r="I1253" i="1" s="1"/>
  <c r="P1254" i="1"/>
  <c r="I1254" i="1" s="1"/>
  <c r="P912" i="1"/>
  <c r="I912" i="1" s="1"/>
  <c r="I915" i="1"/>
  <c r="P913" i="1"/>
  <c r="I913" i="1" s="1"/>
  <c r="J925" i="1"/>
  <c r="S923" i="1"/>
  <c r="J923" i="1" s="1"/>
  <c r="S924" i="1"/>
  <c r="J924" i="1" s="1"/>
  <c r="J959" i="1"/>
  <c r="S957" i="1"/>
  <c r="J957" i="1" s="1"/>
  <c r="S956" i="1"/>
  <c r="J956" i="1" s="1"/>
  <c r="J749" i="1"/>
  <c r="S747" i="1"/>
  <c r="J747" i="1" s="1"/>
  <c r="S748" i="1"/>
  <c r="J748" i="1" s="1"/>
  <c r="J837" i="1"/>
  <c r="S835" i="1"/>
  <c r="J835" i="1" s="1"/>
  <c r="S836" i="1"/>
  <c r="J836" i="1" s="1"/>
  <c r="P935" i="1"/>
  <c r="I935" i="1" s="1"/>
  <c r="I551" i="1"/>
  <c r="P549" i="1"/>
  <c r="I549" i="1" s="1"/>
  <c r="P550" i="1"/>
  <c r="I550" i="1" s="1"/>
  <c r="I573" i="1"/>
  <c r="P571" i="1"/>
  <c r="I571" i="1" s="1"/>
  <c r="P572" i="1"/>
  <c r="I572" i="1" s="1"/>
  <c r="P671" i="1"/>
  <c r="I671" i="1" s="1"/>
  <c r="P363" i="1"/>
  <c r="I363" i="1" s="1"/>
  <c r="I135" i="1"/>
  <c r="P131" i="1"/>
  <c r="I131" i="1" s="1"/>
  <c r="P21" i="1"/>
  <c r="I21" i="1" s="1"/>
  <c r="J278" i="1"/>
  <c r="S274" i="1"/>
  <c r="J274" i="1" s="1"/>
  <c r="P98" i="1"/>
  <c r="I98" i="1" s="1"/>
  <c r="P99" i="1"/>
  <c r="I99" i="1" s="1"/>
  <c r="I102" i="1"/>
  <c r="P132" i="1"/>
  <c r="I132" i="1" s="1"/>
  <c r="P1221" i="1"/>
  <c r="I1221" i="1" s="1"/>
  <c r="I1222" i="1"/>
  <c r="P1220" i="1"/>
  <c r="I1220" i="1" s="1"/>
  <c r="P1308" i="1"/>
  <c r="I1308" i="1" s="1"/>
  <c r="J1255" i="1"/>
  <c r="S1253" i="1"/>
  <c r="J1253" i="1" s="1"/>
  <c r="S1254" i="1"/>
  <c r="J1254" i="1" s="1"/>
  <c r="P1011" i="1"/>
  <c r="I1011" i="1" s="1"/>
  <c r="P1298" i="1"/>
  <c r="I1298" i="1" s="1"/>
  <c r="P891" i="1"/>
  <c r="I891" i="1" s="1"/>
  <c r="P890" i="1"/>
  <c r="I890" i="1" s="1"/>
  <c r="I892" i="1"/>
  <c r="P528" i="1"/>
  <c r="I528" i="1" s="1"/>
  <c r="P527" i="1"/>
  <c r="I527" i="1" s="1"/>
  <c r="I529" i="1"/>
  <c r="P791" i="1"/>
  <c r="I791" i="1" s="1"/>
  <c r="P934" i="1"/>
  <c r="I934" i="1" s="1"/>
  <c r="S681" i="1"/>
  <c r="J681" i="1" s="1"/>
  <c r="S946" i="1"/>
  <c r="J946" i="1" s="1"/>
  <c r="J551" i="1"/>
  <c r="S549" i="1"/>
  <c r="J549" i="1" s="1"/>
  <c r="S550" i="1"/>
  <c r="J550" i="1" s="1"/>
  <c r="S880" i="1"/>
  <c r="J880" i="1" s="1"/>
  <c r="S484" i="1"/>
  <c r="J484" i="1" s="1"/>
  <c r="P670" i="1"/>
  <c r="I670" i="1" s="1"/>
  <c r="P341" i="1"/>
  <c r="I341" i="1" s="1"/>
  <c r="S902" i="1"/>
  <c r="J902" i="1" s="1"/>
  <c r="S253" i="1"/>
  <c r="J253" i="1" s="1"/>
  <c r="P66" i="1"/>
  <c r="I66" i="1" s="1"/>
  <c r="I67" i="1"/>
  <c r="P65" i="1"/>
  <c r="I65" i="1" s="1"/>
  <c r="P252" i="1"/>
  <c r="I252" i="1" s="1"/>
  <c r="P583" i="1"/>
  <c r="I583" i="1" s="1"/>
  <c r="P616" i="1"/>
  <c r="I616" i="1" s="1"/>
  <c r="S340" i="1"/>
  <c r="J340" i="1" s="1"/>
  <c r="I980" i="1"/>
  <c r="P978" i="1"/>
  <c r="I978" i="1" s="1"/>
  <c r="P979" i="1"/>
  <c r="I979" i="1" s="1"/>
  <c r="S1100" i="1"/>
  <c r="J1100" i="1" s="1"/>
  <c r="P1309" i="1"/>
  <c r="I1309" i="1" s="1"/>
  <c r="P1143" i="1"/>
  <c r="I1143" i="1" s="1"/>
  <c r="J848" i="1"/>
  <c r="S846" i="1"/>
  <c r="J846" i="1" s="1"/>
  <c r="S847" i="1"/>
  <c r="J847" i="1" s="1"/>
  <c r="P440" i="1"/>
  <c r="I440" i="1" s="1"/>
  <c r="P439" i="1"/>
  <c r="I439" i="1" s="1"/>
  <c r="I441" i="1"/>
  <c r="P770" i="1"/>
  <c r="I770" i="1" s="1"/>
  <c r="I629" i="1"/>
  <c r="P627" i="1"/>
  <c r="I627" i="1" s="1"/>
  <c r="P1210" i="1"/>
  <c r="I1210" i="1" s="1"/>
  <c r="S945" i="1"/>
  <c r="J945" i="1" s="1"/>
  <c r="J760" i="1"/>
  <c r="S758" i="1"/>
  <c r="J758" i="1" s="1"/>
  <c r="S759" i="1"/>
  <c r="J759" i="1" s="1"/>
  <c r="P957" i="1"/>
  <c r="I957" i="1" s="1"/>
  <c r="I509" i="1"/>
  <c r="P505" i="1"/>
  <c r="I505" i="1" s="1"/>
  <c r="J871" i="1"/>
  <c r="S868" i="1"/>
  <c r="J868" i="1" s="1"/>
  <c r="S483" i="1"/>
  <c r="J483" i="1" s="1"/>
  <c r="P396" i="1"/>
  <c r="I396" i="1" s="1"/>
  <c r="I398" i="1"/>
  <c r="P340" i="1"/>
  <c r="I340" i="1" s="1"/>
  <c r="P109" i="1"/>
  <c r="I109" i="1" s="1"/>
  <c r="S682" i="1"/>
  <c r="J682" i="1" s="1"/>
  <c r="S252" i="1"/>
  <c r="J252" i="1" s="1"/>
  <c r="I79" i="1"/>
  <c r="P77" i="1"/>
  <c r="I77" i="1" s="1"/>
  <c r="P582" i="1"/>
  <c r="I582" i="1" s="1"/>
  <c r="P593" i="1"/>
  <c r="I593" i="1" s="1"/>
  <c r="P418" i="1"/>
  <c r="I418" i="1" s="1"/>
  <c r="S187" i="1"/>
  <c r="J187" i="1" s="1"/>
  <c r="S362" i="1"/>
  <c r="J362" i="1" s="1"/>
  <c r="P1133" i="1"/>
  <c r="I1133" i="1" s="1"/>
  <c r="I1134" i="1"/>
  <c r="P1132" i="1"/>
  <c r="I1132" i="1" s="1"/>
  <c r="J1236" i="1"/>
  <c r="S1232" i="1"/>
  <c r="J1232" i="1" s="1"/>
  <c r="P1232" i="1"/>
  <c r="I1232" i="1" s="1"/>
  <c r="S1099" i="1"/>
  <c r="J1099" i="1" s="1"/>
  <c r="S1298" i="1"/>
  <c r="J1298" i="1" s="1"/>
  <c r="S912" i="1"/>
  <c r="J912" i="1" s="1"/>
  <c r="S1122" i="1"/>
  <c r="J1122" i="1" s="1"/>
  <c r="P858" i="1"/>
  <c r="I858" i="1" s="1"/>
  <c r="J829" i="1"/>
  <c r="S825" i="1"/>
  <c r="J825" i="1" s="1"/>
  <c r="P704" i="1"/>
  <c r="I704" i="1" s="1"/>
  <c r="I705" i="1"/>
  <c r="P703" i="1"/>
  <c r="I703" i="1" s="1"/>
  <c r="S1033" i="1"/>
  <c r="J1033" i="1" s="1"/>
  <c r="P769" i="1"/>
  <c r="I769" i="1" s="1"/>
  <c r="P626" i="1"/>
  <c r="I626" i="1" s="1"/>
  <c r="S593" i="1"/>
  <c r="J593" i="1" s="1"/>
  <c r="I760" i="1"/>
  <c r="P758" i="1"/>
  <c r="I758" i="1" s="1"/>
  <c r="P759" i="1"/>
  <c r="I759" i="1" s="1"/>
  <c r="P956" i="1"/>
  <c r="I956" i="1" s="1"/>
  <c r="S594" i="1"/>
  <c r="J594" i="1" s="1"/>
  <c r="P385" i="1"/>
  <c r="I385" i="1" s="1"/>
  <c r="I386" i="1"/>
  <c r="P384" i="1"/>
  <c r="I384" i="1" s="1"/>
  <c r="P395" i="1"/>
  <c r="I395" i="1" s="1"/>
  <c r="S660" i="1"/>
  <c r="J660" i="1" s="1"/>
  <c r="P274" i="1"/>
  <c r="I274" i="1" s="1"/>
  <c r="S384" i="1"/>
  <c r="J384" i="1" s="1"/>
  <c r="P242" i="1"/>
  <c r="I242" i="1" s="1"/>
  <c r="P76" i="1"/>
  <c r="I76" i="1" s="1"/>
  <c r="P594" i="1"/>
  <c r="I594" i="1" s="1"/>
  <c r="P417" i="1"/>
  <c r="I417" i="1" s="1"/>
  <c r="P275" i="1"/>
  <c r="I275" i="1" s="1"/>
  <c r="P362" i="1"/>
  <c r="I362" i="1" s="1"/>
  <c r="P1297" i="1"/>
  <c r="I1297" i="1" s="1"/>
  <c r="I1167" i="1"/>
  <c r="P1165" i="1"/>
  <c r="I1165" i="1" s="1"/>
  <c r="P1166" i="1"/>
  <c r="I1166" i="1" s="1"/>
  <c r="P902" i="1"/>
  <c r="I902" i="1" s="1"/>
  <c r="I903" i="1"/>
  <c r="P901" i="1"/>
  <c r="I901" i="1" s="1"/>
  <c r="S770" i="1"/>
  <c r="J770" i="1" s="1"/>
  <c r="S1034" i="1"/>
  <c r="J1034" i="1" s="1"/>
  <c r="I727" i="1"/>
  <c r="P725" i="1"/>
  <c r="I725" i="1" s="1"/>
  <c r="P726" i="1"/>
  <c r="I726" i="1" s="1"/>
  <c r="P374" i="1"/>
  <c r="I374" i="1" s="1"/>
  <c r="P373" i="1"/>
  <c r="I373" i="1" s="1"/>
  <c r="I375" i="1"/>
  <c r="P660" i="1"/>
  <c r="I660" i="1" s="1"/>
  <c r="J312" i="1"/>
  <c r="S307" i="1"/>
  <c r="J307" i="1" s="1"/>
  <c r="S308" i="1"/>
  <c r="J308" i="1" s="1"/>
  <c r="I232" i="1"/>
  <c r="P230" i="1"/>
  <c r="I230" i="1" s="1"/>
  <c r="P231" i="1"/>
  <c r="I231" i="1" s="1"/>
  <c r="I89" i="1"/>
  <c r="P87" i="1"/>
  <c r="I87" i="1" s="1"/>
  <c r="P88" i="1"/>
  <c r="I88" i="1" s="1"/>
  <c r="I320" i="1"/>
  <c r="P318" i="1"/>
  <c r="I318" i="1" s="1"/>
  <c r="P319" i="1"/>
  <c r="I319" i="1" s="1"/>
  <c r="I684" i="1"/>
  <c r="P681" i="1"/>
  <c r="I681" i="1" s="1"/>
  <c r="I972" i="1"/>
  <c r="P967" i="1"/>
  <c r="I967" i="1" s="1"/>
  <c r="P241" i="1"/>
  <c r="I241" i="1" s="1"/>
  <c r="P22" i="1"/>
  <c r="I22" i="1" s="1"/>
  <c r="P649" i="1"/>
  <c r="I649" i="1" s="1"/>
  <c r="I1324" i="1"/>
  <c r="P1319" i="1"/>
  <c r="I1319" i="1" s="1"/>
  <c r="I408" i="1"/>
  <c r="P406" i="1"/>
  <c r="I406" i="1" s="1"/>
  <c r="P407" i="1"/>
  <c r="I407" i="1" s="1"/>
  <c r="S165" i="1"/>
  <c r="J165" i="1" s="1"/>
  <c r="P121" i="1"/>
  <c r="I121" i="1" s="1"/>
  <c r="S1055" i="1"/>
  <c r="J1055" i="1" s="1"/>
  <c r="S1276" i="1"/>
  <c r="J1276" i="1" s="1"/>
  <c r="J1167" i="1"/>
  <c r="S1165" i="1"/>
  <c r="J1165" i="1" s="1"/>
  <c r="S1166" i="1"/>
  <c r="J1166" i="1" s="1"/>
  <c r="S1012" i="1"/>
  <c r="J1012" i="1" s="1"/>
  <c r="I1101" i="1"/>
  <c r="P1099" i="1"/>
  <c r="I1099" i="1" s="1"/>
  <c r="P1100" i="1"/>
  <c r="I1100" i="1" s="1"/>
  <c r="S769" i="1"/>
  <c r="J769" i="1" s="1"/>
  <c r="I717" i="1"/>
  <c r="P715" i="1"/>
  <c r="I715" i="1" s="1"/>
  <c r="P946" i="1"/>
  <c r="I946" i="1" s="1"/>
  <c r="J620" i="1"/>
  <c r="S616" i="1"/>
  <c r="J616" i="1" s="1"/>
  <c r="S913" i="1"/>
  <c r="J913" i="1" s="1"/>
  <c r="S615" i="1"/>
  <c r="J615" i="1" s="1"/>
  <c r="J727" i="1"/>
  <c r="S725" i="1"/>
  <c r="J725" i="1" s="1"/>
  <c r="S726" i="1"/>
  <c r="J726" i="1" s="1"/>
  <c r="I463" i="1"/>
  <c r="P461" i="1"/>
  <c r="I461" i="1" s="1"/>
  <c r="P462" i="1"/>
  <c r="I462" i="1" s="1"/>
  <c r="P659" i="1"/>
  <c r="I659" i="1" s="1"/>
  <c r="J232" i="1"/>
  <c r="S230" i="1"/>
  <c r="J230" i="1" s="1"/>
  <c r="S231" i="1"/>
  <c r="J231" i="1" s="1"/>
  <c r="J320" i="1"/>
  <c r="S318" i="1"/>
  <c r="J318" i="1" s="1"/>
  <c r="S319" i="1"/>
  <c r="J319" i="1" s="1"/>
  <c r="I639" i="1"/>
  <c r="P637" i="1"/>
  <c r="I637" i="1" s="1"/>
  <c r="P638" i="1"/>
  <c r="I638" i="1" s="1"/>
  <c r="J331" i="1"/>
  <c r="S329" i="1"/>
  <c r="J329" i="1" s="1"/>
  <c r="S330" i="1"/>
  <c r="J330" i="1" s="1"/>
  <c r="J213" i="1"/>
  <c r="S209" i="1"/>
  <c r="J209" i="1" s="1"/>
  <c r="J972" i="1"/>
  <c r="S967" i="1"/>
  <c r="J967" i="1" s="1"/>
  <c r="P143" i="1"/>
  <c r="I143" i="1" s="1"/>
  <c r="I144" i="1"/>
  <c r="P142" i="1"/>
  <c r="I142" i="1" s="1"/>
  <c r="P11" i="1"/>
  <c r="I11" i="1" s="1"/>
  <c r="P10" i="1"/>
  <c r="I10" i="1" s="1"/>
  <c r="I14" i="1"/>
  <c r="P648" i="1"/>
  <c r="I648" i="1" s="1"/>
  <c r="J1324" i="1"/>
  <c r="S1320" i="1"/>
  <c r="J1320" i="1" s="1"/>
  <c r="J408" i="1"/>
  <c r="S406" i="1"/>
  <c r="J406" i="1" s="1"/>
  <c r="S407" i="1"/>
  <c r="J407" i="1" s="1"/>
  <c r="P208" i="1"/>
  <c r="I208" i="1" s="1"/>
  <c r="S164" i="1"/>
  <c r="J164" i="1" s="1"/>
  <c r="P120" i="1"/>
  <c r="I120" i="1" s="1"/>
  <c r="I1245" i="1"/>
  <c r="P1243" i="1"/>
  <c r="I1243" i="1" s="1"/>
  <c r="P1045" i="1"/>
  <c r="I1045" i="1" s="1"/>
  <c r="I1046" i="1"/>
  <c r="P1044" i="1"/>
  <c r="I1044" i="1" s="1"/>
  <c r="S1275" i="1"/>
  <c r="J1275" i="1" s="1"/>
  <c r="P1144" i="1"/>
  <c r="I1144" i="1" s="1"/>
  <c r="S1011" i="1"/>
  <c r="J1011" i="1" s="1"/>
  <c r="J1148" i="1"/>
  <c r="S1144" i="1"/>
  <c r="J1144" i="1" s="1"/>
  <c r="I1189" i="1"/>
  <c r="P1187" i="1"/>
  <c r="I1187" i="1" s="1"/>
  <c r="P1188" i="1"/>
  <c r="I1188" i="1" s="1"/>
  <c r="I1079" i="1"/>
  <c r="P1077" i="1"/>
  <c r="I1077" i="1" s="1"/>
  <c r="P1078" i="1"/>
  <c r="I1078" i="1" s="1"/>
  <c r="P1122" i="1"/>
  <c r="I1122" i="1" s="1"/>
  <c r="I991" i="1"/>
  <c r="P989" i="1"/>
  <c r="I989" i="1" s="1"/>
  <c r="P990" i="1"/>
  <c r="I990" i="1" s="1"/>
  <c r="P714" i="1"/>
  <c r="I714" i="1" s="1"/>
  <c r="P945" i="1"/>
  <c r="I945" i="1" s="1"/>
  <c r="I883" i="1"/>
  <c r="P879" i="1"/>
  <c r="I879" i="1" s="1"/>
  <c r="J444" i="1"/>
  <c r="S440" i="1"/>
  <c r="J440" i="1" s="1"/>
  <c r="J463" i="1"/>
  <c r="S461" i="1"/>
  <c r="J461" i="1" s="1"/>
  <c r="S462" i="1"/>
  <c r="J462" i="1" s="1"/>
  <c r="P352" i="1"/>
  <c r="I352" i="1" s="1"/>
  <c r="S703" i="1"/>
  <c r="J703" i="1" s="1"/>
  <c r="S186" i="1"/>
  <c r="J186" i="1" s="1"/>
  <c r="S528" i="1"/>
  <c r="J528" i="1" s="1"/>
  <c r="J639" i="1"/>
  <c r="S637" i="1"/>
  <c r="J637" i="1" s="1"/>
  <c r="S638" i="1"/>
  <c r="J638" i="1" s="1"/>
  <c r="J201" i="1"/>
  <c r="S197" i="1"/>
  <c r="J197" i="1" s="1"/>
  <c r="I190" i="1"/>
  <c r="P186" i="1"/>
  <c r="I186" i="1" s="1"/>
  <c r="S374" i="1"/>
  <c r="J374" i="1" s="1"/>
  <c r="S275" i="1"/>
  <c r="J275" i="1" s="1"/>
  <c r="P429" i="1"/>
  <c r="I429" i="1" s="1"/>
</calcChain>
</file>

<file path=xl/sharedStrings.xml><?xml version="1.0" encoding="utf-8"?>
<sst xmlns="http://schemas.openxmlformats.org/spreadsheetml/2006/main" count="4165" uniqueCount="72">
  <si>
    <t>◆A-5　新「最低居住面積水準」未満世帯数【全世帯】　～平成２０年「住宅・土地統計調査（総務省）」 【全国・都道府県別】</t>
    <rPh sb="5" eb="6">
      <t>シン</t>
    </rPh>
    <rPh sb="7" eb="9">
      <t>サイテイ</t>
    </rPh>
    <rPh sb="9" eb="11">
      <t>キョジュウ</t>
    </rPh>
    <rPh sb="11" eb="13">
      <t>メンセキ</t>
    </rPh>
    <rPh sb="13" eb="15">
      <t>スイジュン</t>
    </rPh>
    <rPh sb="16" eb="18">
      <t>ミマン</t>
    </rPh>
    <rPh sb="18" eb="20">
      <t>セタイ</t>
    </rPh>
    <rPh sb="20" eb="21">
      <t>スウ</t>
    </rPh>
    <rPh sb="22" eb="23">
      <t>ゼン</t>
    </rPh>
    <rPh sb="23" eb="25">
      <t>セタイ</t>
    </rPh>
    <rPh sb="51" eb="53">
      <t>ゼンコク</t>
    </rPh>
    <rPh sb="54" eb="58">
      <t>トドウフケン</t>
    </rPh>
    <rPh sb="58" eb="59">
      <t>ベツ</t>
    </rPh>
    <phoneticPr fontId="7"/>
  </si>
  <si>
    <t>所有関係別（全体／持ち家／借家／民営借家）</t>
    <rPh sb="0" eb="2">
      <t>ショユウ</t>
    </rPh>
    <rPh sb="2" eb="4">
      <t>カンケイ</t>
    </rPh>
    <rPh sb="4" eb="5">
      <t>ベツ</t>
    </rPh>
    <rPh sb="6" eb="8">
      <t>ゼンタイ</t>
    </rPh>
    <rPh sb="9" eb="10">
      <t>モ</t>
    </rPh>
    <rPh sb="11" eb="12">
      <t>イエ</t>
    </rPh>
    <rPh sb="13" eb="15">
      <t>シャクヤ</t>
    </rPh>
    <rPh sb="16" eb="18">
      <t>ミンエイ</t>
    </rPh>
    <rPh sb="18" eb="20">
      <t>シャクヤ</t>
    </rPh>
    <phoneticPr fontId="7"/>
  </si>
  <si>
    <t>居住率</t>
    <rPh sb="0" eb="2">
      <t>キョジュウ</t>
    </rPh>
    <rPh sb="2" eb="3">
      <t>リツ</t>
    </rPh>
    <phoneticPr fontId="7"/>
  </si>
  <si>
    <t>世帯年収別（全体／～100万／～200万／～300万／～400万／～500万／～600万／～700万／～800万／～900万／～1,000万／～1,500万／～2,000万／2,000以上／不詳）</t>
    <rPh sb="0" eb="2">
      <t>セタイ</t>
    </rPh>
    <rPh sb="2" eb="5">
      <t>ネンシュウベツ</t>
    </rPh>
    <rPh sb="6" eb="8">
      <t>ゼンタイ</t>
    </rPh>
    <rPh sb="13" eb="14">
      <t>マン</t>
    </rPh>
    <rPh sb="19" eb="20">
      <t>マン</t>
    </rPh>
    <rPh sb="25" eb="26">
      <t>マン</t>
    </rPh>
    <rPh sb="31" eb="32">
      <t>マン</t>
    </rPh>
    <rPh sb="37" eb="38">
      <t>マン</t>
    </rPh>
    <rPh sb="49" eb="50">
      <t>マン</t>
    </rPh>
    <rPh sb="69" eb="70">
      <t>マン</t>
    </rPh>
    <rPh sb="92" eb="94">
      <t>イジョウ</t>
    </rPh>
    <rPh sb="95" eb="97">
      <t>フショウ</t>
    </rPh>
    <phoneticPr fontId="7"/>
  </si>
  <si>
    <t>～29歳</t>
  </si>
  <si>
    <t>世帯人数別（単身・年齢階層別／２人／３人／４人／５人／６人以上）</t>
    <rPh sb="0" eb="2">
      <t>セタイ</t>
    </rPh>
    <rPh sb="2" eb="4">
      <t>ニンズウ</t>
    </rPh>
    <rPh sb="4" eb="5">
      <t>ベツ</t>
    </rPh>
    <rPh sb="6" eb="8">
      <t>タンシン</t>
    </rPh>
    <rPh sb="9" eb="11">
      <t>ネンレイ</t>
    </rPh>
    <rPh sb="11" eb="14">
      <t>カイソウベツ</t>
    </rPh>
    <rPh sb="16" eb="17">
      <t>ニン</t>
    </rPh>
    <rPh sb="19" eb="20">
      <t>ニン</t>
    </rPh>
    <rPh sb="22" eb="23">
      <t>ニン</t>
    </rPh>
    <rPh sb="25" eb="26">
      <t>ニン</t>
    </rPh>
    <rPh sb="28" eb="29">
      <t>ニン</t>
    </rPh>
    <rPh sb="29" eb="31">
      <t>イジョウ</t>
    </rPh>
    <phoneticPr fontId="7"/>
  </si>
  <si>
    <t>30～59</t>
  </si>
  <si>
    <t>60歳～</t>
  </si>
  <si>
    <t>年齢不詳</t>
  </si>
  <si>
    <t>所有関係</t>
    <rPh sb="0" eb="2">
      <t>ショユウ</t>
    </rPh>
    <rPh sb="2" eb="4">
      <t>カンケイ</t>
    </rPh>
    <phoneticPr fontId="7"/>
  </si>
  <si>
    <t>世帯年収
（万円）
（以上
　未満）</t>
    <rPh sb="0" eb="2">
      <t>セタイ</t>
    </rPh>
    <rPh sb="2" eb="4">
      <t>ネンシュウ</t>
    </rPh>
    <rPh sb="6" eb="8">
      <t>マンエン</t>
    </rPh>
    <rPh sb="12" eb="14">
      <t>イジョウ</t>
    </rPh>
    <rPh sb="16" eb="18">
      <t>ミマン</t>
    </rPh>
    <phoneticPr fontId="7"/>
  </si>
  <si>
    <t>世帯人数</t>
    <rPh sb="0" eb="2">
      <t>セタイ</t>
    </rPh>
    <rPh sb="2" eb="4">
      <t>ニンズウ</t>
    </rPh>
    <phoneticPr fontId="7"/>
  </si>
  <si>
    <t>総数</t>
    <rPh sb="0" eb="2">
      <t>ソウスウ</t>
    </rPh>
    <phoneticPr fontId="9"/>
  </si>
  <si>
    <t>最低居住面積水準（2区分）</t>
    <rPh sb="0" eb="2">
      <t>サイテイ</t>
    </rPh>
    <rPh sb="2" eb="4">
      <t>キョジュウ</t>
    </rPh>
    <rPh sb="4" eb="6">
      <t>メンセキ</t>
    </rPh>
    <rPh sb="6" eb="8">
      <t>スイジュン</t>
    </rPh>
    <rPh sb="10" eb="12">
      <t>クブン</t>
    </rPh>
    <phoneticPr fontId="11"/>
  </si>
  <si>
    <t>水準未満の世帯</t>
    <rPh sb="2" eb="4">
      <t>ミマン</t>
    </rPh>
    <phoneticPr fontId="7"/>
  </si>
  <si>
    <t>水準以上の世帯</t>
    <rPh sb="2" eb="4">
      <t>イジョウ</t>
    </rPh>
    <phoneticPr fontId="7"/>
  </si>
  <si>
    <t>総数</t>
    <rPh sb="0" eb="2">
      <t>ソウスウ</t>
    </rPh>
    <phoneticPr fontId="7"/>
  </si>
  <si>
    <t>最低水準　「未満」世帯</t>
    <rPh sb="0" eb="2">
      <t>サイテイ</t>
    </rPh>
    <rPh sb="2" eb="4">
      <t>スイジュン</t>
    </rPh>
    <rPh sb="6" eb="8">
      <t>ミマン</t>
    </rPh>
    <rPh sb="9" eb="11">
      <t>セタイ</t>
    </rPh>
    <phoneticPr fontId="7"/>
  </si>
  <si>
    <t>最低水準　「以上」世帯</t>
    <rPh sb="0" eb="2">
      <t>サイテイ</t>
    </rPh>
    <rPh sb="2" eb="4">
      <t>スイジュン</t>
    </rPh>
    <rPh sb="6" eb="8">
      <t>イジョウ</t>
    </rPh>
    <rPh sb="9" eb="11">
      <t>セタイ</t>
    </rPh>
    <phoneticPr fontId="7"/>
  </si>
  <si>
    <t>継続
居住率</t>
    <rPh sb="0" eb="2">
      <t>ケイゾク</t>
    </rPh>
    <rPh sb="3" eb="5">
      <t>キョジュウ</t>
    </rPh>
    <rPh sb="5" eb="6">
      <t>リツ</t>
    </rPh>
    <phoneticPr fontId="7"/>
  </si>
  <si>
    <t>単身世帯
の年齢</t>
    <rPh sb="0" eb="2">
      <t>タンシン</t>
    </rPh>
    <rPh sb="2" eb="4">
      <t>セタイ</t>
    </rPh>
    <rPh sb="6" eb="8">
      <t>ネンレイ</t>
    </rPh>
    <phoneticPr fontId="7"/>
  </si>
  <si>
    <t>短期居住基準（居住室畳数4.5畳等）未満</t>
    <rPh sb="0" eb="2">
      <t>タンキ</t>
    </rPh>
    <rPh sb="2" eb="4">
      <t>キョジュウ</t>
    </rPh>
    <rPh sb="4" eb="6">
      <t>キジュン</t>
    </rPh>
    <rPh sb="16" eb="17">
      <t>トウ</t>
    </rPh>
    <phoneticPr fontId="7"/>
  </si>
  <si>
    <t>継続居住基準（延べ床面積25㎡）未満</t>
    <rPh sb="0" eb="2">
      <t>ケイゾク</t>
    </rPh>
    <rPh sb="2" eb="4">
      <t>キョジュウ</t>
    </rPh>
    <rPh sb="4" eb="6">
      <t>キジュン</t>
    </rPh>
    <phoneticPr fontId="7"/>
  </si>
  <si>
    <t>新基準案
（未満世帯）</t>
    <rPh sb="0" eb="1">
      <t>シン</t>
    </rPh>
    <rPh sb="1" eb="3">
      <t>キジュン</t>
    </rPh>
    <rPh sb="3" eb="4">
      <t>アン</t>
    </rPh>
    <rPh sb="6" eb="8">
      <t>ミマン</t>
    </rPh>
    <rPh sb="8" eb="10">
      <t>セタイ</t>
    </rPh>
    <phoneticPr fontId="7"/>
  </si>
  <si>
    <t>短期居住基準（居住室畳数4.5畳等）以上</t>
    <rPh sb="0" eb="2">
      <t>タンキ</t>
    </rPh>
    <rPh sb="2" eb="4">
      <t>キョジュウ</t>
    </rPh>
    <rPh sb="4" eb="6">
      <t>キジュン</t>
    </rPh>
    <rPh sb="16" eb="17">
      <t>トウ</t>
    </rPh>
    <rPh sb="18" eb="20">
      <t>イジョウ</t>
    </rPh>
    <phoneticPr fontId="7"/>
  </si>
  <si>
    <t>継続居住基準（延べ床面積25㎡）以上</t>
    <rPh sb="0" eb="2">
      <t>ケイゾク</t>
    </rPh>
    <rPh sb="2" eb="4">
      <t>キョジュウ</t>
    </rPh>
    <rPh sb="4" eb="6">
      <t>キジュン</t>
    </rPh>
    <rPh sb="16" eb="18">
      <t>イジョウ</t>
    </rPh>
    <phoneticPr fontId="7"/>
  </si>
  <si>
    <t>新基準案
（以上世帯）</t>
    <rPh sb="0" eb="1">
      <t>シン</t>
    </rPh>
    <rPh sb="1" eb="3">
      <t>キジュン</t>
    </rPh>
    <rPh sb="3" eb="4">
      <t>アン</t>
    </rPh>
    <rPh sb="6" eb="8">
      <t>イジョウ</t>
    </rPh>
    <rPh sb="8" eb="10">
      <t>セタイ</t>
    </rPh>
    <phoneticPr fontId="7"/>
  </si>
  <si>
    <t>千葉県</t>
    <phoneticPr fontId="7"/>
  </si>
  <si>
    <t>全体</t>
    <rPh sb="0" eb="2">
      <t>ゼンタイ</t>
    </rPh>
    <phoneticPr fontId="7"/>
  </si>
  <si>
    <t>　合　計</t>
    <rPh sb="1" eb="2">
      <t>ゴウ</t>
    </rPh>
    <rPh sb="3" eb="4">
      <t>ケイ</t>
    </rPh>
    <phoneticPr fontId="7"/>
  </si>
  <si>
    <t>単身</t>
    <rPh sb="0" eb="2">
      <t>タンシン</t>
    </rPh>
    <phoneticPr fontId="7"/>
  </si>
  <si>
    <t>計</t>
    <rPh sb="0" eb="1">
      <t>ケイ</t>
    </rPh>
    <phoneticPr fontId="7"/>
  </si>
  <si>
    <t>～29歳</t>
    <rPh sb="3" eb="4">
      <t>サイ</t>
    </rPh>
    <phoneticPr fontId="7"/>
  </si>
  <si>
    <t>30～59歳</t>
    <rPh sb="5" eb="6">
      <t>サイ</t>
    </rPh>
    <phoneticPr fontId="7"/>
  </si>
  <si>
    <t>60歳～</t>
    <rPh sb="2" eb="3">
      <t>サイ</t>
    </rPh>
    <phoneticPr fontId="7"/>
  </si>
  <si>
    <t>年齢不詳</t>
    <rPh sb="0" eb="2">
      <t>ネンレイ</t>
    </rPh>
    <rPh sb="2" eb="4">
      <t>フショウ</t>
    </rPh>
    <phoneticPr fontId="7"/>
  </si>
  <si>
    <t>２人</t>
    <rPh sb="1" eb="2">
      <t>ニン</t>
    </rPh>
    <phoneticPr fontId="7"/>
  </si>
  <si>
    <t>３人</t>
    <rPh sb="1" eb="2">
      <t>ニン</t>
    </rPh>
    <phoneticPr fontId="7"/>
  </si>
  <si>
    <t>４人</t>
    <rPh sb="1" eb="2">
      <t>ニン</t>
    </rPh>
    <phoneticPr fontId="7"/>
  </si>
  <si>
    <t>５人</t>
    <rPh sb="1" eb="2">
      <t>ニン</t>
    </rPh>
    <phoneticPr fontId="7"/>
  </si>
  <si>
    <t>６人以上</t>
    <rPh sb="1" eb="2">
      <t>ニン</t>
    </rPh>
    <rPh sb="2" eb="4">
      <t>イジョウ</t>
    </rPh>
    <phoneticPr fontId="7"/>
  </si>
  <si>
    <t>100万円未満</t>
  </si>
  <si>
    <t>100～200</t>
  </si>
  <si>
    <t>200～300</t>
  </si>
  <si>
    <t>300～400</t>
  </si>
  <si>
    <t>400～500</t>
  </si>
  <si>
    <t>500～600</t>
  </si>
  <si>
    <t>600～700</t>
  </si>
  <si>
    <t>700～800</t>
  </si>
  <si>
    <t>800～900</t>
  </si>
  <si>
    <t>900～1,000</t>
  </si>
  <si>
    <t>1,000～1,500</t>
  </si>
  <si>
    <t>1,500～2,000</t>
  </si>
  <si>
    <t>2,000万円以上</t>
    <rPh sb="5" eb="7">
      <t>マンエン</t>
    </rPh>
    <rPh sb="7" eb="9">
      <t>イジョウ</t>
    </rPh>
    <phoneticPr fontId="7"/>
  </si>
  <si>
    <t>収入不詳</t>
    <rPh sb="0" eb="2">
      <t>シュウニュウ</t>
    </rPh>
    <rPh sb="2" eb="4">
      <t>フショウ</t>
    </rPh>
    <phoneticPr fontId="7"/>
  </si>
  <si>
    <t>持ち家</t>
    <rPh sb="0" eb="1">
      <t>モ</t>
    </rPh>
    <rPh sb="2" eb="3">
      <t>イエ</t>
    </rPh>
    <phoneticPr fontId="7"/>
  </si>
  <si>
    <t>借家</t>
    <rPh sb="0" eb="2">
      <t>シャクヤ</t>
    </rPh>
    <phoneticPr fontId="7"/>
  </si>
  <si>
    <t>公営の借家</t>
    <rPh sb="0" eb="2">
      <t>コウエイ</t>
    </rPh>
    <rPh sb="3" eb="5">
      <t>シャクヤ</t>
    </rPh>
    <phoneticPr fontId="7"/>
  </si>
  <si>
    <t>都市再生機構・公社の借家</t>
    <rPh sb="0" eb="2">
      <t>トシ</t>
    </rPh>
    <rPh sb="2" eb="4">
      <t>サイセイ</t>
    </rPh>
    <rPh sb="4" eb="6">
      <t>キコウ</t>
    </rPh>
    <rPh sb="7" eb="9">
      <t>コウシャ</t>
    </rPh>
    <rPh sb="10" eb="12">
      <t>シャクヤ</t>
    </rPh>
    <phoneticPr fontId="7"/>
  </si>
  <si>
    <t>民営借家
（木造）</t>
    <rPh sb="0" eb="2">
      <t>ミンエイ</t>
    </rPh>
    <rPh sb="2" eb="4">
      <t>シャクヤ</t>
    </rPh>
    <rPh sb="6" eb="8">
      <t>モクゾウ</t>
    </rPh>
    <phoneticPr fontId="7"/>
  </si>
  <si>
    <t>民営借家
（非木造）</t>
    <rPh sb="0" eb="2">
      <t>ミンエイ</t>
    </rPh>
    <rPh sb="2" eb="4">
      <t>シャクヤ</t>
    </rPh>
    <rPh sb="6" eb="7">
      <t>ヒ</t>
    </rPh>
    <rPh sb="7" eb="9">
      <t>モクゾウ</t>
    </rPh>
    <phoneticPr fontId="7"/>
  </si>
  <si>
    <t>給与住宅</t>
    <rPh sb="0" eb="2">
      <t>キュウヨ</t>
    </rPh>
    <rPh sb="2" eb="4">
      <t>ジュウタク</t>
    </rPh>
    <phoneticPr fontId="7"/>
  </si>
  <si>
    <t>世帯年収別（全体／～100万／～200万／～300万／～400万／～500万／～700万／～1000万／～1500万／～2000万／2,000以上／不詳）</t>
    <rPh sb="0" eb="2">
      <t>セタイ</t>
    </rPh>
    <rPh sb="2" eb="5">
      <t>ネンシュウベツ</t>
    </rPh>
    <rPh sb="6" eb="8">
      <t>ゼンタイ</t>
    </rPh>
    <rPh sb="13" eb="14">
      <t>マン</t>
    </rPh>
    <rPh sb="19" eb="20">
      <t>マン</t>
    </rPh>
    <rPh sb="25" eb="26">
      <t>マン</t>
    </rPh>
    <rPh sb="31" eb="32">
      <t>マン</t>
    </rPh>
    <rPh sb="37" eb="38">
      <t>マン</t>
    </rPh>
    <rPh sb="50" eb="51">
      <t>マン</t>
    </rPh>
    <rPh sb="71" eb="73">
      <t>イジョウ</t>
    </rPh>
    <rPh sb="74" eb="76">
      <t>フショウ</t>
    </rPh>
    <phoneticPr fontId="7"/>
  </si>
  <si>
    <t>500～700</t>
    <phoneticPr fontId="2"/>
  </si>
  <si>
    <t>700～1,000</t>
    <phoneticPr fontId="2"/>
  </si>
  <si>
    <t>1,000～1,500</t>
    <phoneticPr fontId="2"/>
  </si>
  <si>
    <t>1,500～2,000</t>
    <phoneticPr fontId="2"/>
  </si>
  <si>
    <t>2,000万円以上</t>
    <phoneticPr fontId="2"/>
  </si>
  <si>
    <t>◆A-5　新「最低居住面積水準」未満世帯数【全世帯】　～平成２５年「住宅・土地統計調査（総務省）」 【全国・都道府県別】</t>
    <rPh sb="5" eb="6">
      <t>シン</t>
    </rPh>
    <rPh sb="7" eb="9">
      <t>サイテイ</t>
    </rPh>
    <rPh sb="9" eb="11">
      <t>キョジュウ</t>
    </rPh>
    <rPh sb="11" eb="13">
      <t>メンセキ</t>
    </rPh>
    <rPh sb="13" eb="15">
      <t>スイジュン</t>
    </rPh>
    <rPh sb="16" eb="18">
      <t>ミマン</t>
    </rPh>
    <rPh sb="18" eb="20">
      <t>セタイ</t>
    </rPh>
    <rPh sb="20" eb="21">
      <t>スウ</t>
    </rPh>
    <rPh sb="22" eb="23">
      <t>ゼン</t>
    </rPh>
    <rPh sb="23" eb="25">
      <t>セタイ</t>
    </rPh>
    <rPh sb="51" eb="53">
      <t>ゼンコク</t>
    </rPh>
    <rPh sb="54" eb="58">
      <t>トドウフケン</t>
    </rPh>
    <rPh sb="58" eb="59">
      <t>ベツ</t>
    </rPh>
    <phoneticPr fontId="7"/>
  </si>
  <si>
    <t>第5表</t>
    <rPh sb="0" eb="1">
      <t>ダイ</t>
    </rPh>
    <rPh sb="2" eb="3">
      <t>ヒョウ</t>
    </rPh>
    <phoneticPr fontId="2"/>
  </si>
  <si>
    <r>
      <t>◆A-5　新「最低居住面積水準」未満世帯数【全世帯】　～平成</t>
    </r>
    <r>
      <rPr>
        <u/>
        <sz val="14"/>
        <color rgb="FFFF0000"/>
        <rFont val="ＭＳ Ｐゴシック"/>
        <family val="3"/>
        <charset val="128"/>
      </rPr>
      <t>30</t>
    </r>
    <r>
      <rPr>
        <u/>
        <sz val="14"/>
        <rFont val="ＭＳ Ｐゴシック"/>
        <family val="3"/>
        <charset val="128"/>
      </rPr>
      <t>年「住宅・土地統計調査（総務省）」 【全国・都道府県別】</t>
    </r>
    <rPh sb="5" eb="6">
      <t>シン</t>
    </rPh>
    <rPh sb="7" eb="9">
      <t>サイテイ</t>
    </rPh>
    <rPh sb="9" eb="11">
      <t>キョジュウ</t>
    </rPh>
    <rPh sb="11" eb="13">
      <t>メンセキ</t>
    </rPh>
    <rPh sb="13" eb="15">
      <t>スイジュン</t>
    </rPh>
    <rPh sb="16" eb="18">
      <t>ミマン</t>
    </rPh>
    <rPh sb="18" eb="20">
      <t>セタイ</t>
    </rPh>
    <rPh sb="20" eb="21">
      <t>スウ</t>
    </rPh>
    <rPh sb="22" eb="23">
      <t>ゼン</t>
    </rPh>
    <rPh sb="23" eb="25">
      <t>セタイ</t>
    </rPh>
    <rPh sb="51" eb="53">
      <t>ゼンコク</t>
    </rPh>
    <rPh sb="54" eb="58">
      <t>トドウフケン</t>
    </rPh>
    <rPh sb="58" eb="59">
      <t>ベツ</t>
    </rPh>
    <phoneticPr fontId="7"/>
  </si>
  <si>
    <t>千葉県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</si>
</sst>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0.0%"/>
    <numFmt numFmtId="177" formatCode="#,##0_);[Red]\(#,##0\)"/>
    <numFmt numFmtId="178" formatCode="#,##0_ "/>
  </numFmts>
  <fonts count="18"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10"/>
      <name val="細明朝体"/>
      <family val="3"/>
      <charset val="128"/>
    </font>
    <font>
      <sz val="9"/>
      <name val="ＭＳ 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u/>
      <sz val="14"/>
      <name val="ＭＳ Ｐゴシック"/>
      <family val="3"/>
      <charset val="128"/>
    </font>
    <font>
      <sz val="6"/>
      <name val="ＭＳ Ｐゴシック"/>
      <family val="3"/>
      <charset val="128"/>
    </font>
    <font>
      <i/>
      <sz val="11"/>
      <color indexed="12"/>
      <name val="ＭＳ Ｐゴシック"/>
      <family val="3"/>
      <charset val="128"/>
    </font>
    <font>
      <sz val="6"/>
      <name val="Osaka"/>
      <family val="3"/>
      <charset val="128"/>
    </font>
    <font>
      <sz val="9"/>
      <name val="細明朝体"/>
      <family val="3"/>
      <charset val="128"/>
    </font>
    <font>
      <sz val="6"/>
      <name val="細明朝体"/>
      <family val="3"/>
      <charset val="128"/>
    </font>
    <font>
      <sz val="10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color indexed="12"/>
      <name val="ＭＳ Ｐゴシック"/>
      <family val="3"/>
      <charset val="128"/>
    </font>
    <font>
      <i/>
      <sz val="11"/>
      <name val="ＭＳ Ｐゴシック"/>
      <family val="3"/>
      <charset val="128"/>
    </font>
    <font>
      <u/>
      <sz val="14"/>
      <color rgb="FFFF0000"/>
      <name val="ＭＳ Ｐゴシック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indexed="42"/>
        <bgColor indexed="64"/>
      </patternFill>
    </fill>
  </fills>
  <borders count="1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dashed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medium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dotted">
        <color indexed="64"/>
      </left>
      <right/>
      <top style="dashed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medium">
        <color indexed="64"/>
      </right>
      <top style="dotted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dotted">
        <color indexed="64"/>
      </bottom>
      <diagonal/>
    </border>
    <border>
      <left style="medium">
        <color indexed="64"/>
      </left>
      <right/>
      <top/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dashed">
        <color indexed="64"/>
      </bottom>
      <diagonal/>
    </border>
    <border>
      <left style="dotted">
        <color indexed="64"/>
      </left>
      <right/>
      <top style="hair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/>
      <right/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dashed">
        <color indexed="64"/>
      </top>
      <bottom style="medium">
        <color indexed="64"/>
      </bottom>
      <diagonal/>
    </border>
    <border>
      <left/>
      <right/>
      <top style="dashed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medium">
        <color indexed="64"/>
      </left>
      <right/>
      <top style="dotted">
        <color indexed="64"/>
      </top>
      <bottom style="medium">
        <color indexed="64"/>
      </bottom>
      <diagonal/>
    </border>
    <border>
      <left style="thin">
        <color indexed="64"/>
      </left>
      <right/>
      <top style="dotted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dashed">
        <color indexed="64"/>
      </top>
      <bottom style="double">
        <color indexed="64"/>
      </bottom>
      <diagonal/>
    </border>
    <border>
      <left/>
      <right/>
      <top style="dashed">
        <color indexed="64"/>
      </top>
      <bottom style="double">
        <color indexed="64"/>
      </bottom>
      <diagonal/>
    </border>
    <border>
      <left style="medium">
        <color indexed="64"/>
      </left>
      <right style="double">
        <color indexed="64"/>
      </right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double">
        <color indexed="64"/>
      </right>
      <top/>
      <bottom/>
      <diagonal/>
    </border>
    <border>
      <left/>
      <right style="double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/>
      <diagonal/>
    </border>
    <border>
      <left style="medium">
        <color indexed="64"/>
      </left>
      <right style="double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</borders>
  <cellStyleXfs count="5">
    <xf numFmtId="0" fontId="0" fillId="0" borderId="0">
      <alignment vertical="center"/>
    </xf>
    <xf numFmtId="0" fontId="1" fillId="0" borderId="0">
      <alignment vertical="center"/>
    </xf>
    <xf numFmtId="0" fontId="3" fillId="0" borderId="0"/>
    <xf numFmtId="38" fontId="5" fillId="0" borderId="0" applyFont="0" applyFill="0" applyBorder="0" applyAlignment="0" applyProtection="0">
      <alignment vertical="center"/>
    </xf>
    <xf numFmtId="0" fontId="1" fillId="0" borderId="0">
      <alignment vertical="center"/>
    </xf>
  </cellStyleXfs>
  <cellXfs count="311">
    <xf numFmtId="0" fontId="0" fillId="0" borderId="0" xfId="0">
      <alignment vertical="center"/>
    </xf>
    <xf numFmtId="0" fontId="1" fillId="0" borderId="0" xfId="1">
      <alignment vertical="center"/>
    </xf>
    <xf numFmtId="0" fontId="1" fillId="0" borderId="0" xfId="1" applyAlignment="1">
      <alignment horizontal="center" vertical="center"/>
    </xf>
    <xf numFmtId="0" fontId="4" fillId="0" borderId="0" xfId="2" applyFont="1" applyFill="1" applyAlignment="1"/>
    <xf numFmtId="0" fontId="6" fillId="0" borderId="0" xfId="1" applyFont="1">
      <alignment vertical="center"/>
    </xf>
    <xf numFmtId="0" fontId="4" fillId="0" borderId="0" xfId="2" applyFont="1" applyFill="1" applyAlignment="1">
      <alignment vertical="center"/>
    </xf>
    <xf numFmtId="0" fontId="1" fillId="0" borderId="0" xfId="1" applyFont="1" applyBorder="1" applyAlignment="1">
      <alignment horizontal="center" vertical="center"/>
    </xf>
    <xf numFmtId="0" fontId="1" fillId="0" borderId="1" xfId="1" applyFont="1" applyBorder="1">
      <alignment vertical="center"/>
    </xf>
    <xf numFmtId="0" fontId="1" fillId="0" borderId="1" xfId="1" applyFont="1" applyBorder="1" applyAlignment="1">
      <alignment horizontal="center" vertical="center"/>
    </xf>
    <xf numFmtId="176" fontId="8" fillId="0" borderId="0" xfId="1" applyNumberFormat="1" applyFont="1" applyFill="1" applyBorder="1">
      <alignment vertical="center"/>
    </xf>
    <xf numFmtId="0" fontId="1" fillId="0" borderId="2" xfId="1" applyBorder="1" applyAlignment="1">
      <alignment vertical="center"/>
    </xf>
    <xf numFmtId="176" fontId="8" fillId="0" borderId="2" xfId="1" applyNumberFormat="1" applyFont="1" applyFill="1" applyBorder="1">
      <alignment vertical="center"/>
    </xf>
    <xf numFmtId="0" fontId="1" fillId="0" borderId="3" xfId="1" applyBorder="1" applyAlignment="1">
      <alignment vertical="center"/>
    </xf>
    <xf numFmtId="176" fontId="8" fillId="0" borderId="3" xfId="1" applyNumberFormat="1" applyFont="1" applyFill="1" applyBorder="1">
      <alignment vertical="center"/>
    </xf>
    <xf numFmtId="0" fontId="1" fillId="0" borderId="4" xfId="1" applyBorder="1" applyAlignment="1">
      <alignment vertical="center"/>
    </xf>
    <xf numFmtId="176" fontId="8" fillId="0" borderId="4" xfId="1" applyNumberFormat="1" applyFont="1" applyFill="1" applyBorder="1">
      <alignment vertical="center"/>
    </xf>
    <xf numFmtId="0" fontId="1" fillId="0" borderId="18" xfId="1" applyBorder="1" applyAlignment="1">
      <alignment horizontal="center" vertical="center"/>
    </xf>
    <xf numFmtId="0" fontId="1" fillId="0" borderId="0" xfId="1" applyBorder="1" applyAlignment="1">
      <alignment horizontal="center" vertical="center"/>
    </xf>
    <xf numFmtId="0" fontId="1" fillId="0" borderId="29" xfId="1" applyBorder="1" applyAlignment="1">
      <alignment horizontal="center" vertical="center"/>
    </xf>
    <xf numFmtId="0" fontId="1" fillId="0" borderId="30" xfId="1" applyBorder="1" applyAlignment="1">
      <alignment horizontal="center" vertical="center" wrapText="1"/>
    </xf>
    <xf numFmtId="0" fontId="12" fillId="0" borderId="34" xfId="1" applyFont="1" applyBorder="1" applyAlignment="1">
      <alignment horizontal="center" vertical="center" wrapText="1"/>
    </xf>
    <xf numFmtId="0" fontId="12" fillId="0" borderId="35" xfId="1" applyFont="1" applyBorder="1" applyAlignment="1">
      <alignment horizontal="center" vertical="center" wrapText="1"/>
    </xf>
    <xf numFmtId="0" fontId="1" fillId="2" borderId="36" xfId="1" applyFill="1" applyBorder="1" applyAlignment="1">
      <alignment horizontal="center" vertical="center" wrapText="1"/>
    </xf>
    <xf numFmtId="0" fontId="13" fillId="0" borderId="0" xfId="1" applyFont="1">
      <alignment vertical="center"/>
    </xf>
    <xf numFmtId="0" fontId="1" fillId="0" borderId="38" xfId="1" applyBorder="1" applyAlignment="1">
      <alignment vertical="center"/>
    </xf>
    <xf numFmtId="0" fontId="1" fillId="0" borderId="10" xfId="1" applyBorder="1" applyAlignment="1">
      <alignment vertical="center"/>
    </xf>
    <xf numFmtId="0" fontId="1" fillId="0" borderId="39" xfId="1" applyBorder="1" applyAlignment="1">
      <alignment horizontal="center" vertical="center"/>
    </xf>
    <xf numFmtId="0" fontId="1" fillId="0" borderId="40" xfId="1" applyBorder="1">
      <alignment vertical="center"/>
    </xf>
    <xf numFmtId="0" fontId="1" fillId="0" borderId="40" xfId="1" applyBorder="1" applyAlignment="1">
      <alignment horizontal="center" vertical="center"/>
    </xf>
    <xf numFmtId="38" fontId="14" fillId="0" borderId="41" xfId="3" applyFont="1" applyBorder="1" applyAlignment="1">
      <alignment horizontal="right" vertical="center"/>
    </xf>
    <xf numFmtId="38" fontId="14" fillId="0" borderId="42" xfId="3" applyFont="1" applyBorder="1" applyAlignment="1">
      <alignment horizontal="right" vertical="center"/>
    </xf>
    <xf numFmtId="38" fontId="14" fillId="0" borderId="43" xfId="3" applyFont="1" applyBorder="1" applyAlignment="1">
      <alignment horizontal="right" vertical="center"/>
    </xf>
    <xf numFmtId="177" fontId="15" fillId="3" borderId="36" xfId="1" applyNumberFormat="1" applyFont="1" applyFill="1" applyBorder="1" applyAlignment="1">
      <alignment vertical="center"/>
    </xf>
    <xf numFmtId="177" fontId="1" fillId="4" borderId="44" xfId="1" applyNumberFormat="1" applyFont="1" applyFill="1" applyBorder="1" applyAlignment="1">
      <alignment vertical="center"/>
    </xf>
    <xf numFmtId="177" fontId="1" fillId="4" borderId="45" xfId="1" applyNumberFormat="1" applyFont="1" applyFill="1" applyBorder="1" applyAlignment="1">
      <alignment vertical="center"/>
    </xf>
    <xf numFmtId="177" fontId="1" fillId="5" borderId="36" xfId="1" applyNumberFormat="1" applyFont="1" applyFill="1" applyBorder="1" applyAlignment="1">
      <alignment vertical="center"/>
    </xf>
    <xf numFmtId="177" fontId="1" fillId="6" borderId="36" xfId="1" applyNumberFormat="1" applyFont="1" applyFill="1" applyBorder="1" applyAlignment="1">
      <alignment vertical="center"/>
    </xf>
    <xf numFmtId="177" fontId="1" fillId="4" borderId="36" xfId="1" applyNumberFormat="1" applyFont="1" applyFill="1" applyBorder="1" applyAlignment="1">
      <alignment vertical="center"/>
    </xf>
    <xf numFmtId="0" fontId="1" fillId="0" borderId="47" xfId="1" applyBorder="1">
      <alignment vertical="center"/>
    </xf>
    <xf numFmtId="0" fontId="1" fillId="0" borderId="0" xfId="1" applyBorder="1">
      <alignment vertical="center"/>
    </xf>
    <xf numFmtId="0" fontId="1" fillId="0" borderId="48" xfId="1" applyBorder="1">
      <alignment vertical="center"/>
    </xf>
    <xf numFmtId="0" fontId="1" fillId="0" borderId="49" xfId="1" applyBorder="1">
      <alignment vertical="center"/>
    </xf>
    <xf numFmtId="0" fontId="1" fillId="0" borderId="50" xfId="1" applyBorder="1" applyAlignment="1">
      <alignment horizontal="center" vertical="center"/>
    </xf>
    <xf numFmtId="38" fontId="14" fillId="0" borderId="51" xfId="3" applyFont="1" applyFill="1" applyBorder="1" applyAlignment="1">
      <alignment horizontal="right"/>
    </xf>
    <xf numFmtId="38" fontId="14" fillId="0" borderId="20" xfId="3" applyFont="1" applyFill="1" applyBorder="1" applyAlignment="1">
      <alignment horizontal="right" vertical="top" wrapText="1"/>
    </xf>
    <xf numFmtId="38" fontId="14" fillId="0" borderId="21" xfId="3" applyFont="1" applyFill="1" applyBorder="1" applyAlignment="1">
      <alignment horizontal="right" vertical="top" wrapText="1"/>
    </xf>
    <xf numFmtId="177" fontId="15" fillId="3" borderId="52" xfId="1" applyNumberFormat="1" applyFont="1" applyFill="1" applyBorder="1" applyAlignment="1">
      <alignment vertical="center"/>
    </xf>
    <xf numFmtId="178" fontId="15" fillId="3" borderId="53" xfId="1" applyNumberFormat="1" applyFont="1" applyFill="1" applyBorder="1" applyAlignment="1">
      <alignment vertical="center"/>
    </xf>
    <xf numFmtId="178" fontId="15" fillId="3" borderId="54" xfId="1" applyNumberFormat="1" applyFont="1" applyFill="1" applyBorder="1" applyAlignment="1">
      <alignment vertical="center"/>
    </xf>
    <xf numFmtId="177" fontId="1" fillId="6" borderId="52" xfId="1" applyNumberFormat="1" applyFont="1" applyFill="1" applyBorder="1" applyAlignment="1">
      <alignment vertical="center"/>
    </xf>
    <xf numFmtId="177" fontId="1" fillId="4" borderId="52" xfId="1" applyNumberFormat="1" applyFont="1" applyFill="1" applyBorder="1" applyAlignment="1">
      <alignment vertical="center"/>
    </xf>
    <xf numFmtId="0" fontId="1" fillId="0" borderId="18" xfId="1" applyBorder="1">
      <alignment vertical="center"/>
    </xf>
    <xf numFmtId="0" fontId="1" fillId="0" borderId="55" xfId="1" applyBorder="1" applyAlignment="1">
      <alignment horizontal="center" vertical="center"/>
    </xf>
    <xf numFmtId="38" fontId="14" fillId="0" borderId="56" xfId="3" applyFont="1" applyFill="1" applyBorder="1" applyAlignment="1">
      <alignment horizontal="right"/>
    </xf>
    <xf numFmtId="38" fontId="14" fillId="0" borderId="57" xfId="3" applyFont="1" applyFill="1" applyBorder="1" applyAlignment="1">
      <alignment horizontal="right"/>
    </xf>
    <xf numFmtId="38" fontId="14" fillId="0" borderId="58" xfId="3" applyFont="1" applyFill="1" applyBorder="1" applyAlignment="1">
      <alignment horizontal="right"/>
    </xf>
    <xf numFmtId="178" fontId="15" fillId="3" borderId="59" xfId="1" applyNumberFormat="1" applyFont="1" applyFill="1" applyBorder="1" applyAlignment="1">
      <alignment vertical="center"/>
    </xf>
    <xf numFmtId="178" fontId="15" fillId="3" borderId="60" xfId="1" applyNumberFormat="1" applyFont="1" applyFill="1" applyBorder="1" applyAlignment="1">
      <alignment vertical="center"/>
    </xf>
    <xf numFmtId="178" fontId="15" fillId="3" borderId="61" xfId="1" applyNumberFormat="1" applyFont="1" applyFill="1" applyBorder="1" applyAlignment="1">
      <alignment vertical="center"/>
    </xf>
    <xf numFmtId="178" fontId="16" fillId="6" borderId="62" xfId="1" applyNumberFormat="1" applyFont="1" applyFill="1" applyBorder="1">
      <alignment vertical="center"/>
    </xf>
    <xf numFmtId="176" fontId="16" fillId="6" borderId="59" xfId="1" applyNumberFormat="1" applyFont="1" applyFill="1" applyBorder="1" applyAlignment="1">
      <alignment horizontal="center" vertical="center"/>
    </xf>
    <xf numFmtId="0" fontId="1" fillId="0" borderId="63" xfId="1" applyBorder="1" applyAlignment="1">
      <alignment horizontal="center" vertical="center"/>
    </xf>
    <xf numFmtId="38" fontId="14" fillId="0" borderId="64" xfId="3" applyFont="1" applyBorder="1" applyAlignment="1">
      <alignment horizontal="right"/>
    </xf>
    <xf numFmtId="38" fontId="14" fillId="0" borderId="65" xfId="3" applyFont="1" applyBorder="1" applyAlignment="1">
      <alignment horizontal="right"/>
    </xf>
    <xf numFmtId="38" fontId="14" fillId="0" borderId="66" xfId="3" applyFont="1" applyBorder="1" applyAlignment="1">
      <alignment horizontal="right"/>
    </xf>
    <xf numFmtId="0" fontId="1" fillId="0" borderId="67" xfId="1" applyBorder="1">
      <alignment vertical="center"/>
    </xf>
    <xf numFmtId="0" fontId="1" fillId="0" borderId="68" xfId="1" applyBorder="1" applyAlignment="1">
      <alignment horizontal="center" vertical="center"/>
    </xf>
    <xf numFmtId="38" fontId="14" fillId="0" borderId="19" xfId="3" applyFont="1" applyBorder="1" applyAlignment="1">
      <alignment horizontal="right"/>
    </xf>
    <xf numFmtId="38" fontId="14" fillId="0" borderId="31" xfId="3" applyFont="1" applyBorder="1" applyAlignment="1">
      <alignment horizontal="right"/>
    </xf>
    <xf numFmtId="38" fontId="14" fillId="0" borderId="32" xfId="3" applyFont="1" applyBorder="1" applyAlignment="1">
      <alignment horizontal="right"/>
    </xf>
    <xf numFmtId="178" fontId="15" fillId="3" borderId="69" xfId="1" applyNumberFormat="1" applyFont="1" applyFill="1" applyBorder="1" applyAlignment="1">
      <alignment vertical="center"/>
    </xf>
    <xf numFmtId="178" fontId="15" fillId="3" borderId="44" xfId="1" applyNumberFormat="1" applyFont="1" applyFill="1" applyBorder="1" applyAlignment="1">
      <alignment vertical="center"/>
    </xf>
    <xf numFmtId="178" fontId="15" fillId="3" borderId="45" xfId="1" applyNumberFormat="1" applyFont="1" applyFill="1" applyBorder="1" applyAlignment="1">
      <alignment vertical="center"/>
    </xf>
    <xf numFmtId="178" fontId="16" fillId="6" borderId="70" xfId="1" applyNumberFormat="1" applyFont="1" applyFill="1" applyBorder="1">
      <alignment vertical="center"/>
    </xf>
    <xf numFmtId="176" fontId="16" fillId="6" borderId="69" xfId="1" applyNumberFormat="1" applyFont="1" applyFill="1" applyBorder="1" applyAlignment="1">
      <alignment horizontal="center" vertical="center"/>
    </xf>
    <xf numFmtId="0" fontId="1" fillId="0" borderId="71" xfId="1" applyBorder="1">
      <alignment vertical="center"/>
    </xf>
    <xf numFmtId="0" fontId="1" fillId="0" borderId="72" xfId="1" applyBorder="1" applyAlignment="1">
      <alignment horizontal="center" vertical="center"/>
    </xf>
    <xf numFmtId="38" fontId="14" fillId="0" borderId="73" xfId="3" applyFont="1" applyBorder="1" applyAlignment="1">
      <alignment horizontal="right"/>
    </xf>
    <xf numFmtId="38" fontId="14" fillId="0" borderId="3" xfId="3" applyFont="1" applyBorder="1" applyAlignment="1">
      <alignment horizontal="right"/>
    </xf>
    <xf numFmtId="38" fontId="14" fillId="0" borderId="74" xfId="3" applyFont="1" applyBorder="1" applyAlignment="1">
      <alignment horizontal="right"/>
    </xf>
    <xf numFmtId="177" fontId="15" fillId="3" borderId="59" xfId="1" applyNumberFormat="1" applyFont="1" applyFill="1" applyBorder="1" applyAlignment="1">
      <alignment vertical="center"/>
    </xf>
    <xf numFmtId="177" fontId="1" fillId="4" borderId="60" xfId="1" applyNumberFormat="1" applyFont="1" applyFill="1" applyBorder="1" applyAlignment="1">
      <alignment vertical="center"/>
    </xf>
    <xf numFmtId="177" fontId="1" fillId="4" borderId="61" xfId="1" applyNumberFormat="1" applyFont="1" applyFill="1" applyBorder="1" applyAlignment="1">
      <alignment vertical="center"/>
    </xf>
    <xf numFmtId="178" fontId="15" fillId="3" borderId="59" xfId="1" applyNumberFormat="1" applyFont="1" applyFill="1" applyBorder="1">
      <alignment vertical="center"/>
    </xf>
    <xf numFmtId="178" fontId="1" fillId="4" borderId="59" xfId="1" applyNumberFormat="1" applyFont="1" applyFill="1" applyBorder="1">
      <alignment vertical="center"/>
    </xf>
    <xf numFmtId="177" fontId="15" fillId="3" borderId="62" xfId="1" applyNumberFormat="1" applyFont="1" applyFill="1" applyBorder="1" applyAlignment="1">
      <alignment vertical="center"/>
    </xf>
    <xf numFmtId="177" fontId="1" fillId="4" borderId="75" xfId="1" applyNumberFormat="1" applyFont="1" applyFill="1" applyBorder="1" applyAlignment="1">
      <alignment vertical="center"/>
    </xf>
    <xf numFmtId="177" fontId="1" fillId="4" borderId="76" xfId="1" applyNumberFormat="1" applyFont="1" applyFill="1" applyBorder="1" applyAlignment="1">
      <alignment vertical="center"/>
    </xf>
    <xf numFmtId="178" fontId="15" fillId="3" borderId="62" xfId="1" applyNumberFormat="1" applyFont="1" applyFill="1" applyBorder="1">
      <alignment vertical="center"/>
    </xf>
    <xf numFmtId="178" fontId="1" fillId="4" borderId="62" xfId="1" applyNumberFormat="1" applyFont="1" applyFill="1" applyBorder="1">
      <alignment vertical="center"/>
    </xf>
    <xf numFmtId="0" fontId="1" fillId="0" borderId="77" xfId="1" applyBorder="1">
      <alignment vertical="center"/>
    </xf>
    <xf numFmtId="0" fontId="1" fillId="0" borderId="78" xfId="1" applyBorder="1">
      <alignment vertical="center"/>
    </xf>
    <xf numFmtId="0" fontId="1" fillId="0" borderId="79" xfId="1" applyBorder="1" applyAlignment="1">
      <alignment horizontal="center" vertical="center"/>
    </xf>
    <xf numFmtId="38" fontId="14" fillId="0" borderId="80" xfId="3" applyFont="1" applyBorder="1" applyAlignment="1">
      <alignment horizontal="right"/>
    </xf>
    <xf numFmtId="38" fontId="14" fillId="0" borderId="81" xfId="3" applyFont="1" applyBorder="1" applyAlignment="1">
      <alignment horizontal="right"/>
    </xf>
    <xf numFmtId="38" fontId="14" fillId="0" borderId="82" xfId="3" applyFont="1" applyBorder="1" applyAlignment="1">
      <alignment horizontal="right"/>
    </xf>
    <xf numFmtId="177" fontId="15" fillId="3" borderId="83" xfId="1" applyNumberFormat="1" applyFont="1" applyFill="1" applyBorder="1" applyAlignment="1">
      <alignment vertical="center"/>
    </xf>
    <xf numFmtId="177" fontId="1" fillId="4" borderId="84" xfId="1" applyNumberFormat="1" applyFont="1" applyFill="1" applyBorder="1" applyAlignment="1">
      <alignment vertical="center"/>
    </xf>
    <xf numFmtId="177" fontId="1" fillId="4" borderId="85" xfId="1" applyNumberFormat="1" applyFont="1" applyFill="1" applyBorder="1" applyAlignment="1">
      <alignment vertical="center"/>
    </xf>
    <xf numFmtId="178" fontId="15" fillId="3" borderId="83" xfId="1" applyNumberFormat="1" applyFont="1" applyFill="1" applyBorder="1">
      <alignment vertical="center"/>
    </xf>
    <xf numFmtId="178" fontId="1" fillId="4" borderId="83" xfId="1" applyNumberFormat="1" applyFont="1" applyFill="1" applyBorder="1">
      <alignment vertical="center"/>
    </xf>
    <xf numFmtId="0" fontId="1" fillId="0" borderId="86" xfId="1" applyBorder="1">
      <alignment vertical="center"/>
    </xf>
    <xf numFmtId="0" fontId="1" fillId="0" borderId="47" xfId="1" applyBorder="1" applyAlignment="1">
      <alignment horizontal="center" vertical="center"/>
    </xf>
    <xf numFmtId="0" fontId="1" fillId="0" borderId="87" xfId="1" applyBorder="1">
      <alignment vertical="center"/>
    </xf>
    <xf numFmtId="0" fontId="1" fillId="0" borderId="87" xfId="1" applyBorder="1" applyAlignment="1">
      <alignment horizontal="center" vertical="center"/>
    </xf>
    <xf numFmtId="38" fontId="14" fillId="0" borderId="88" xfId="3" applyFont="1" applyBorder="1" applyAlignment="1">
      <alignment horizontal="right"/>
    </xf>
    <xf numFmtId="38" fontId="14" fillId="0" borderId="89" xfId="3" applyFont="1" applyBorder="1" applyAlignment="1">
      <alignment horizontal="right"/>
    </xf>
    <xf numFmtId="38" fontId="14" fillId="0" borderId="90" xfId="3" applyFont="1" applyBorder="1" applyAlignment="1">
      <alignment horizontal="right"/>
    </xf>
    <xf numFmtId="0" fontId="1" fillId="0" borderId="19" xfId="1" applyBorder="1">
      <alignment vertical="center"/>
    </xf>
    <xf numFmtId="177" fontId="16" fillId="6" borderId="59" xfId="1" applyNumberFormat="1" applyFont="1" applyFill="1" applyBorder="1" applyAlignment="1">
      <alignment vertical="center"/>
    </xf>
    <xf numFmtId="177" fontId="16" fillId="6" borderId="69" xfId="1" applyNumberFormat="1" applyFont="1" applyFill="1" applyBorder="1" applyAlignment="1">
      <alignment vertical="center"/>
    </xf>
    <xf numFmtId="0" fontId="1" fillId="0" borderId="80" xfId="1" applyBorder="1">
      <alignment vertical="center"/>
    </xf>
    <xf numFmtId="0" fontId="1" fillId="0" borderId="91" xfId="1" applyBorder="1">
      <alignment vertical="center"/>
    </xf>
    <xf numFmtId="0" fontId="1" fillId="0" borderId="92" xfId="1" applyBorder="1">
      <alignment vertical="center"/>
    </xf>
    <xf numFmtId="0" fontId="1" fillId="0" borderId="10" xfId="1" applyBorder="1" applyAlignment="1">
      <alignment horizontal="center" vertical="center"/>
    </xf>
    <xf numFmtId="0" fontId="1" fillId="0" borderId="16" xfId="1" applyBorder="1">
      <alignment vertical="center"/>
    </xf>
    <xf numFmtId="0" fontId="1" fillId="0" borderId="17" xfId="1" applyBorder="1">
      <alignment vertical="center"/>
    </xf>
    <xf numFmtId="0" fontId="1" fillId="0" borderId="93" xfId="1" applyBorder="1">
      <alignment vertical="center"/>
    </xf>
    <xf numFmtId="0" fontId="1" fillId="0" borderId="94" xfId="1" applyBorder="1" applyAlignment="1">
      <alignment horizontal="center" vertical="center"/>
    </xf>
    <xf numFmtId="0" fontId="1" fillId="0" borderId="95" xfId="1" applyBorder="1" applyAlignment="1">
      <alignment vertical="center"/>
    </xf>
    <xf numFmtId="0" fontId="1" fillId="0" borderId="96" xfId="1" applyBorder="1" applyAlignment="1">
      <alignment vertical="center"/>
    </xf>
    <xf numFmtId="0" fontId="1" fillId="0" borderId="97" xfId="1" applyBorder="1">
      <alignment vertical="center"/>
    </xf>
    <xf numFmtId="0" fontId="1" fillId="0" borderId="97" xfId="1" applyBorder="1" applyAlignment="1">
      <alignment horizontal="center" vertical="center"/>
    </xf>
    <xf numFmtId="38" fontId="14" fillId="0" borderId="41" xfId="3" applyFont="1" applyBorder="1" applyAlignment="1">
      <alignment horizontal="right"/>
    </xf>
    <xf numFmtId="38" fontId="14" fillId="0" borderId="42" xfId="3" applyFont="1" applyBorder="1" applyAlignment="1">
      <alignment horizontal="right"/>
    </xf>
    <xf numFmtId="38" fontId="14" fillId="0" borderId="43" xfId="3" applyFont="1" applyBorder="1" applyAlignment="1">
      <alignment horizontal="right"/>
    </xf>
    <xf numFmtId="0" fontId="1" fillId="0" borderId="95" xfId="1" applyBorder="1">
      <alignment vertical="center"/>
    </xf>
    <xf numFmtId="0" fontId="1" fillId="0" borderId="98" xfId="1" applyBorder="1">
      <alignment vertical="center"/>
    </xf>
    <xf numFmtId="0" fontId="1" fillId="0" borderId="99" xfId="1" applyBorder="1">
      <alignment vertical="center"/>
    </xf>
    <xf numFmtId="0" fontId="1" fillId="0" borderId="100" xfId="1" applyBorder="1">
      <alignment vertical="center"/>
    </xf>
    <xf numFmtId="0" fontId="1" fillId="0" borderId="101" xfId="1" applyBorder="1">
      <alignment vertical="center"/>
    </xf>
    <xf numFmtId="0" fontId="1" fillId="0" borderId="96" xfId="1" applyBorder="1" applyAlignment="1">
      <alignment vertical="center" wrapText="1"/>
    </xf>
    <xf numFmtId="0" fontId="0" fillId="0" borderId="98" xfId="0" applyBorder="1" applyAlignment="1">
      <alignment vertical="center"/>
    </xf>
    <xf numFmtId="0" fontId="1" fillId="0" borderId="102" xfId="1" applyBorder="1">
      <alignment vertical="center"/>
    </xf>
    <xf numFmtId="38" fontId="14" fillId="0" borderId="103" xfId="3" applyFont="1" applyBorder="1" applyAlignment="1">
      <alignment horizontal="right"/>
    </xf>
    <xf numFmtId="38" fontId="14" fillId="0" borderId="104" xfId="3" applyFont="1" applyBorder="1" applyAlignment="1">
      <alignment horizontal="right"/>
    </xf>
    <xf numFmtId="38" fontId="14" fillId="0" borderId="105" xfId="3" applyFont="1" applyBorder="1" applyAlignment="1">
      <alignment horizontal="right"/>
    </xf>
    <xf numFmtId="0" fontId="1" fillId="0" borderId="0" xfId="1" applyFill="1">
      <alignment vertical="center"/>
    </xf>
    <xf numFmtId="0" fontId="1" fillId="0" borderId="106" xfId="1" applyBorder="1" applyAlignment="1">
      <alignment vertical="center"/>
    </xf>
    <xf numFmtId="0" fontId="1" fillId="0" borderId="39" xfId="1" applyBorder="1" applyAlignment="1">
      <alignment vertical="center"/>
    </xf>
    <xf numFmtId="0" fontId="1" fillId="0" borderId="39" xfId="1" applyFill="1" applyBorder="1" applyAlignment="1">
      <alignment horizontal="center" vertical="center"/>
    </xf>
    <xf numFmtId="0" fontId="1" fillId="0" borderId="48" xfId="1" applyFill="1" applyBorder="1">
      <alignment vertical="center"/>
    </xf>
    <xf numFmtId="0" fontId="1" fillId="0" borderId="77" xfId="1" applyFill="1" applyBorder="1">
      <alignment vertical="center"/>
    </xf>
    <xf numFmtId="0" fontId="1" fillId="0" borderId="47" xfId="1" applyFill="1" applyBorder="1" applyAlignment="1">
      <alignment horizontal="center" vertical="center"/>
    </xf>
    <xf numFmtId="0" fontId="1" fillId="0" borderId="19" xfId="1" applyFill="1" applyBorder="1">
      <alignment vertical="center"/>
    </xf>
    <xf numFmtId="0" fontId="1" fillId="0" borderId="80" xfId="1" applyFill="1" applyBorder="1">
      <alignment vertical="center"/>
    </xf>
    <xf numFmtId="0" fontId="1" fillId="0" borderId="10" xfId="1" applyFill="1" applyBorder="1" applyAlignment="1">
      <alignment horizontal="center" vertical="center"/>
    </xf>
    <xf numFmtId="0" fontId="1" fillId="0" borderId="107" xfId="1" applyBorder="1">
      <alignment vertical="center"/>
    </xf>
    <xf numFmtId="0" fontId="1" fillId="0" borderId="22" xfId="1" applyBorder="1" applyAlignment="1">
      <alignment horizontal="center" vertical="center"/>
    </xf>
    <xf numFmtId="0" fontId="1" fillId="0" borderId="33" xfId="1" applyBorder="1" applyAlignment="1">
      <alignment horizontal="center" vertical="center"/>
    </xf>
    <xf numFmtId="0" fontId="1" fillId="0" borderId="23" xfId="1" applyBorder="1" applyAlignment="1">
      <alignment horizontal="center" vertical="center"/>
    </xf>
    <xf numFmtId="0" fontId="1" fillId="0" borderId="24" xfId="1" applyBorder="1" applyAlignment="1">
      <alignment horizontal="center" vertical="center"/>
    </xf>
    <xf numFmtId="0" fontId="1" fillId="0" borderId="22" xfId="1" applyFont="1" applyBorder="1" applyAlignment="1">
      <alignment horizontal="center" vertical="center" wrapText="1"/>
    </xf>
    <xf numFmtId="0" fontId="1" fillId="0" borderId="33" xfId="1" applyFont="1" applyBorder="1" applyAlignment="1">
      <alignment horizontal="center" vertical="center"/>
    </xf>
    <xf numFmtId="0" fontId="1" fillId="0" borderId="37" xfId="1" applyBorder="1" applyAlignment="1">
      <alignment vertical="top" textRotation="255"/>
    </xf>
    <xf numFmtId="0" fontId="1" fillId="0" borderId="46" xfId="1" applyBorder="1" applyAlignment="1">
      <alignment vertical="top" textRotation="255"/>
    </xf>
    <xf numFmtId="0" fontId="0" fillId="0" borderId="46" xfId="0" applyBorder="1" applyAlignment="1">
      <alignment vertical="center"/>
    </xf>
    <xf numFmtId="0" fontId="0" fillId="0" borderId="33" xfId="0" applyBorder="1" applyAlignment="1">
      <alignment vertical="center"/>
    </xf>
    <xf numFmtId="0" fontId="1" fillId="0" borderId="96" xfId="1" applyBorder="1" applyAlignment="1">
      <alignment vertical="center" wrapText="1"/>
    </xf>
    <xf numFmtId="0" fontId="0" fillId="0" borderId="98" xfId="0" applyBorder="1" applyAlignment="1">
      <alignment vertical="center" wrapText="1"/>
    </xf>
    <xf numFmtId="0" fontId="0" fillId="0" borderId="98" xfId="0" applyBorder="1" applyAlignment="1">
      <alignment vertical="center"/>
    </xf>
    <xf numFmtId="0" fontId="1" fillId="0" borderId="5" xfId="1" applyBorder="1">
      <alignment vertical="center"/>
    </xf>
    <xf numFmtId="0" fontId="1" fillId="0" borderId="14" xfId="1" applyBorder="1">
      <alignment vertical="center"/>
    </xf>
    <xf numFmtId="0" fontId="1" fillId="0" borderId="25" xfId="1" applyBorder="1">
      <alignment vertical="center"/>
    </xf>
    <xf numFmtId="0" fontId="1" fillId="0" borderId="6" xfId="1" applyBorder="1" applyAlignment="1">
      <alignment horizontal="center" vertical="center"/>
    </xf>
    <xf numFmtId="0" fontId="1" fillId="0" borderId="7" xfId="1" applyBorder="1" applyAlignment="1">
      <alignment horizontal="center" vertical="center"/>
    </xf>
    <xf numFmtId="0" fontId="1" fillId="0" borderId="15" xfId="1" applyBorder="1" applyAlignment="1">
      <alignment horizontal="center" vertical="center"/>
    </xf>
    <xf numFmtId="0" fontId="1" fillId="0" borderId="16" xfId="1" applyBorder="1" applyAlignment="1">
      <alignment horizontal="center" vertical="center"/>
    </xf>
    <xf numFmtId="0" fontId="1" fillId="0" borderId="26" xfId="1" applyBorder="1" applyAlignment="1">
      <alignment horizontal="center" vertical="center"/>
    </xf>
    <xf numFmtId="0" fontId="1" fillId="0" borderId="27" xfId="1" applyBorder="1" applyAlignment="1">
      <alignment horizontal="center" vertical="center"/>
    </xf>
    <xf numFmtId="0" fontId="1" fillId="0" borderId="8" xfId="1" applyBorder="1" applyAlignment="1">
      <alignment horizontal="center" vertical="center" wrapText="1"/>
    </xf>
    <xf numFmtId="0" fontId="1" fillId="0" borderId="17" xfId="1" applyBorder="1" applyAlignment="1">
      <alignment horizontal="center" vertical="center" wrapText="1"/>
    </xf>
    <xf numFmtId="0" fontId="1" fillId="0" borderId="28" xfId="1" applyBorder="1" applyAlignment="1">
      <alignment horizontal="center" vertical="center"/>
    </xf>
    <xf numFmtId="0" fontId="1" fillId="0" borderId="9" xfId="1" applyBorder="1" applyAlignment="1">
      <alignment horizontal="center" vertical="center"/>
    </xf>
    <xf numFmtId="0" fontId="1" fillId="0" borderId="10" xfId="1" applyBorder="1" applyAlignment="1">
      <alignment horizontal="center" vertical="center"/>
    </xf>
    <xf numFmtId="0" fontId="4" fillId="0" borderId="11" xfId="2" applyFont="1" applyFill="1" applyBorder="1" applyAlignment="1">
      <alignment horizontal="center" vertical="center"/>
    </xf>
    <xf numFmtId="0" fontId="4" fillId="0" borderId="19" xfId="2" applyFont="1" applyFill="1" applyBorder="1" applyAlignment="1">
      <alignment horizontal="center" vertical="center"/>
    </xf>
    <xf numFmtId="0" fontId="10" fillId="0" borderId="12" xfId="2" applyFont="1" applyBorder="1" applyAlignment="1">
      <alignment horizontal="center" vertical="center"/>
    </xf>
    <xf numFmtId="0" fontId="10" fillId="0" borderId="13" xfId="2" applyFont="1" applyBorder="1" applyAlignment="1">
      <alignment horizontal="center" vertical="center"/>
    </xf>
    <xf numFmtId="0" fontId="4" fillId="0" borderId="20" xfId="2" applyFont="1" applyFill="1" applyBorder="1" applyAlignment="1">
      <alignment horizontal="left" vertical="top" wrapText="1"/>
    </xf>
    <xf numFmtId="0" fontId="4" fillId="0" borderId="31" xfId="2" applyFont="1" applyFill="1" applyBorder="1" applyAlignment="1">
      <alignment horizontal="left" vertical="top" wrapText="1"/>
    </xf>
    <xf numFmtId="0" fontId="4" fillId="0" borderId="21" xfId="2" applyFont="1" applyFill="1" applyBorder="1" applyAlignment="1">
      <alignment horizontal="left" vertical="top" wrapText="1"/>
    </xf>
    <xf numFmtId="0" fontId="0" fillId="0" borderId="32" xfId="0" applyBorder="1" applyAlignment="1">
      <alignment horizontal="left" vertical="top" wrapText="1"/>
    </xf>
    <xf numFmtId="0" fontId="1" fillId="0" borderId="8" xfId="1" applyFill="1" applyBorder="1" applyAlignment="1">
      <alignment horizontal="center" vertical="center" wrapText="1"/>
    </xf>
    <xf numFmtId="0" fontId="1" fillId="0" borderId="17" xfId="1" applyFill="1" applyBorder="1" applyAlignment="1">
      <alignment horizontal="center" vertical="center" wrapText="1"/>
    </xf>
    <xf numFmtId="0" fontId="1" fillId="0" borderId="28" xfId="1" applyFill="1" applyBorder="1" applyAlignment="1">
      <alignment horizontal="center" vertical="center"/>
    </xf>
    <xf numFmtId="0" fontId="1" fillId="0" borderId="0" xfId="4">
      <alignment vertical="center"/>
    </xf>
    <xf numFmtId="0" fontId="6" fillId="0" borderId="0" xfId="4" applyFont="1">
      <alignment vertical="center"/>
    </xf>
    <xf numFmtId="0" fontId="1" fillId="0" borderId="0" xfId="4" applyFill="1">
      <alignment vertical="center"/>
    </xf>
    <xf numFmtId="0" fontId="1" fillId="0" borderId="0" xfId="4" applyAlignment="1">
      <alignment horizontal="center" vertical="center"/>
    </xf>
    <xf numFmtId="0" fontId="1" fillId="0" borderId="0" xfId="4" applyFont="1" applyBorder="1" applyAlignment="1">
      <alignment horizontal="center" vertical="center"/>
    </xf>
    <xf numFmtId="0" fontId="1" fillId="0" borderId="1" xfId="4" applyFont="1" applyBorder="1">
      <alignment vertical="center"/>
    </xf>
    <xf numFmtId="0" fontId="1" fillId="0" borderId="1" xfId="4" applyFont="1" applyBorder="1" applyAlignment="1">
      <alignment horizontal="center" vertical="center"/>
    </xf>
    <xf numFmtId="176" fontId="8" fillId="0" borderId="0" xfId="4" applyNumberFormat="1" applyFont="1" applyFill="1" applyBorder="1">
      <alignment vertical="center"/>
    </xf>
    <xf numFmtId="0" fontId="1" fillId="0" borderId="2" xfId="4" applyBorder="1" applyAlignment="1">
      <alignment vertical="center"/>
    </xf>
    <xf numFmtId="176" fontId="8" fillId="0" borderId="2" xfId="4" applyNumberFormat="1" applyFont="1" applyFill="1" applyBorder="1">
      <alignment vertical="center"/>
    </xf>
    <xf numFmtId="0" fontId="1" fillId="0" borderId="18" xfId="4" applyBorder="1" applyAlignment="1">
      <alignment vertical="top" wrapText="1"/>
    </xf>
    <xf numFmtId="0" fontId="1" fillId="0" borderId="3" xfId="4" applyBorder="1" applyAlignment="1">
      <alignment vertical="center"/>
    </xf>
    <xf numFmtId="176" fontId="8" fillId="0" borderId="3" xfId="4" applyNumberFormat="1" applyFont="1" applyFill="1" applyBorder="1">
      <alignment vertical="center"/>
    </xf>
    <xf numFmtId="0" fontId="1" fillId="0" borderId="18" xfId="4" applyBorder="1" applyAlignment="1">
      <alignment vertical="top"/>
    </xf>
    <xf numFmtId="0" fontId="1" fillId="0" borderId="4" xfId="4" applyBorder="1" applyAlignment="1">
      <alignment vertical="center"/>
    </xf>
    <xf numFmtId="176" fontId="8" fillId="0" borderId="4" xfId="4" applyNumberFormat="1" applyFont="1" applyFill="1" applyBorder="1">
      <alignment vertical="center"/>
    </xf>
    <xf numFmtId="0" fontId="1" fillId="0" borderId="5" xfId="4" applyBorder="1" applyAlignment="1">
      <alignment horizontal="center" vertical="center"/>
    </xf>
    <xf numFmtId="0" fontId="1" fillId="0" borderId="6" xfId="4" applyBorder="1" applyAlignment="1">
      <alignment horizontal="center" vertical="center"/>
    </xf>
    <xf numFmtId="0" fontId="1" fillId="0" borderId="7" xfId="4" applyBorder="1" applyAlignment="1">
      <alignment horizontal="center" vertical="center"/>
    </xf>
    <xf numFmtId="0" fontId="1" fillId="0" borderId="8" xfId="4" applyFill="1" applyBorder="1" applyAlignment="1">
      <alignment horizontal="center" vertical="center" wrapText="1"/>
    </xf>
    <xf numFmtId="0" fontId="1" fillId="0" borderId="9" xfId="4" applyBorder="1" applyAlignment="1">
      <alignment horizontal="center" vertical="center"/>
    </xf>
    <xf numFmtId="0" fontId="1" fillId="0" borderId="10" xfId="4" applyBorder="1" applyAlignment="1">
      <alignment horizontal="center" vertical="center"/>
    </xf>
    <xf numFmtId="0" fontId="4" fillId="0" borderId="8" xfId="2" applyFont="1" applyFill="1" applyBorder="1" applyAlignment="1">
      <alignment horizontal="center" vertical="center"/>
    </xf>
    <xf numFmtId="0" fontId="1" fillId="0" borderId="108" xfId="4" applyBorder="1" applyAlignment="1">
      <alignment horizontal="center" vertical="center"/>
    </xf>
    <xf numFmtId="0" fontId="1" fillId="0" borderId="23" xfId="4" applyBorder="1" applyAlignment="1">
      <alignment horizontal="center" vertical="center"/>
    </xf>
    <xf numFmtId="0" fontId="1" fillId="0" borderId="24" xfId="4" applyBorder="1" applyAlignment="1">
      <alignment horizontal="center" vertical="center"/>
    </xf>
    <xf numFmtId="0" fontId="1" fillId="0" borderId="108" xfId="4" applyFont="1" applyBorder="1" applyAlignment="1">
      <alignment horizontal="center" vertical="center" wrapText="1"/>
    </xf>
    <xf numFmtId="0" fontId="1" fillId="0" borderId="25" xfId="4" applyBorder="1" applyAlignment="1">
      <alignment horizontal="center" vertical="center"/>
    </xf>
    <xf numFmtId="0" fontId="1" fillId="0" borderId="26" xfId="4" applyBorder="1" applyAlignment="1">
      <alignment horizontal="center" vertical="center"/>
    </xf>
    <xf numFmtId="0" fontId="1" fillId="0" borderId="27" xfId="4" applyBorder="1" applyAlignment="1">
      <alignment horizontal="center" vertical="center"/>
    </xf>
    <xf numFmtId="0" fontId="1" fillId="0" borderId="28" xfId="4" applyFill="1" applyBorder="1" applyAlignment="1">
      <alignment horizontal="center" vertical="center" wrapText="1"/>
    </xf>
    <xf numFmtId="0" fontId="1" fillId="0" borderId="29" xfId="4" applyBorder="1" applyAlignment="1">
      <alignment horizontal="center" vertical="center"/>
    </xf>
    <xf numFmtId="0" fontId="1" fillId="0" borderId="30" xfId="4" applyBorder="1" applyAlignment="1">
      <alignment horizontal="center" vertical="center" wrapText="1"/>
    </xf>
    <xf numFmtId="0" fontId="4" fillId="0" borderId="28" xfId="2" applyFont="1" applyFill="1" applyBorder="1" applyAlignment="1">
      <alignment horizontal="center" vertical="center"/>
    </xf>
    <xf numFmtId="0" fontId="4" fillId="0" borderId="109" xfId="2" applyFont="1" applyFill="1" applyBorder="1" applyAlignment="1">
      <alignment vertical="top" wrapText="1"/>
    </xf>
    <xf numFmtId="0" fontId="4" fillId="0" borderId="110" xfId="2" applyFont="1" applyFill="1" applyBorder="1" applyAlignment="1">
      <alignment vertical="top" wrapText="1"/>
    </xf>
    <xf numFmtId="0" fontId="12" fillId="0" borderId="34" xfId="4" applyFont="1" applyBorder="1" applyAlignment="1">
      <alignment horizontal="center" vertical="center" wrapText="1"/>
    </xf>
    <xf numFmtId="0" fontId="12" fillId="0" borderId="35" xfId="4" applyFont="1" applyBorder="1" applyAlignment="1">
      <alignment horizontal="center" vertical="center" wrapText="1"/>
    </xf>
    <xf numFmtId="0" fontId="1" fillId="2" borderId="108" xfId="4" applyFill="1" applyBorder="1" applyAlignment="1">
      <alignment horizontal="center" vertical="center" wrapText="1"/>
    </xf>
    <xf numFmtId="0" fontId="1" fillId="0" borderId="108" xfId="4" applyFont="1" applyBorder="1" applyAlignment="1">
      <alignment horizontal="center" vertical="center"/>
    </xf>
    <xf numFmtId="0" fontId="1" fillId="0" borderId="37" xfId="4" applyBorder="1" applyAlignment="1">
      <alignment vertical="top" textRotation="255"/>
    </xf>
    <xf numFmtId="0" fontId="1" fillId="0" borderId="106" xfId="4" applyBorder="1">
      <alignment vertical="center"/>
    </xf>
    <xf numFmtId="0" fontId="1" fillId="0" borderId="39" xfId="4" applyBorder="1">
      <alignment vertical="center"/>
    </xf>
    <xf numFmtId="0" fontId="1" fillId="0" borderId="39" xfId="4" applyBorder="1" applyAlignment="1">
      <alignment horizontal="center" vertical="center"/>
    </xf>
    <xf numFmtId="0" fontId="1" fillId="0" borderId="97" xfId="4" applyBorder="1">
      <alignment vertical="center"/>
    </xf>
    <xf numFmtId="0" fontId="1" fillId="0" borderId="97" xfId="4" applyBorder="1" applyAlignment="1">
      <alignment horizontal="center" vertical="center"/>
    </xf>
    <xf numFmtId="177" fontId="15" fillId="3" borderId="36" xfId="4" applyNumberFormat="1" applyFont="1" applyFill="1" applyBorder="1">
      <alignment vertical="center"/>
    </xf>
    <xf numFmtId="177" fontId="1" fillId="4" borderId="44" xfId="4" applyNumberFormat="1" applyFont="1" applyFill="1" applyBorder="1" applyAlignment="1">
      <alignment vertical="center"/>
    </xf>
    <xf numFmtId="177" fontId="1" fillId="4" borderId="45" xfId="4" applyNumberFormat="1" applyFont="1" applyFill="1" applyBorder="1" applyAlignment="1">
      <alignment vertical="center"/>
    </xf>
    <xf numFmtId="177" fontId="1" fillId="5" borderId="36" xfId="4" applyNumberFormat="1" applyFont="1" applyFill="1" applyBorder="1" applyAlignment="1">
      <alignment vertical="center"/>
    </xf>
    <xf numFmtId="177" fontId="1" fillId="4" borderId="36" xfId="4" applyNumberFormat="1" applyFont="1" applyFill="1" applyBorder="1" applyAlignment="1">
      <alignment vertical="center"/>
    </xf>
    <xf numFmtId="0" fontId="1" fillId="0" borderId="46" xfId="4" applyBorder="1" applyAlignment="1">
      <alignment vertical="top" textRotation="255"/>
    </xf>
    <xf numFmtId="0" fontId="1" fillId="0" borderId="47" xfId="4" applyBorder="1">
      <alignment vertical="center"/>
    </xf>
    <xf numFmtId="0" fontId="1" fillId="0" borderId="48" xfId="4" applyBorder="1">
      <alignment vertical="center"/>
    </xf>
    <xf numFmtId="0" fontId="1" fillId="0" borderId="49" xfId="4" applyBorder="1">
      <alignment vertical="center"/>
    </xf>
    <xf numFmtId="0" fontId="1" fillId="0" borderId="50" xfId="4" applyBorder="1" applyAlignment="1">
      <alignment horizontal="center" vertical="center"/>
    </xf>
    <xf numFmtId="38" fontId="14" fillId="0" borderId="51" xfId="3" applyFont="1" applyBorder="1" applyAlignment="1">
      <alignment horizontal="right"/>
    </xf>
    <xf numFmtId="38" fontId="14" fillId="0" borderId="20" xfId="3" applyFont="1" applyBorder="1" applyAlignment="1">
      <alignment horizontal="right" vertical="top" wrapText="1"/>
    </xf>
    <xf numFmtId="38" fontId="14" fillId="0" borderId="21" xfId="3" applyFont="1" applyBorder="1" applyAlignment="1">
      <alignment horizontal="right" vertical="top" wrapText="1"/>
    </xf>
    <xf numFmtId="177" fontId="15" fillId="3" borderId="52" xfId="4" applyNumberFormat="1" applyFont="1" applyFill="1" applyBorder="1">
      <alignment vertical="center"/>
    </xf>
    <xf numFmtId="178" fontId="15" fillId="3" borderId="53" xfId="4" applyNumberFormat="1" applyFont="1" applyFill="1" applyBorder="1" applyAlignment="1">
      <alignment vertical="center"/>
    </xf>
    <xf numFmtId="178" fontId="15" fillId="3" borderId="54" xfId="4" applyNumberFormat="1" applyFont="1" applyFill="1" applyBorder="1" applyAlignment="1">
      <alignment vertical="center"/>
    </xf>
    <xf numFmtId="177" fontId="1" fillId="6" borderId="52" xfId="4" applyNumberFormat="1" applyFont="1" applyFill="1" applyBorder="1" applyAlignment="1">
      <alignment vertical="center"/>
    </xf>
    <xf numFmtId="177" fontId="1" fillId="4" borderId="52" xfId="4" applyNumberFormat="1" applyFont="1" applyFill="1" applyBorder="1" applyAlignment="1">
      <alignment vertical="center"/>
    </xf>
    <xf numFmtId="0" fontId="1" fillId="0" borderId="18" xfId="4" applyBorder="1">
      <alignment vertical="center"/>
    </xf>
    <xf numFmtId="0" fontId="1" fillId="0" borderId="55" xfId="4" applyBorder="1" applyAlignment="1">
      <alignment horizontal="center" vertical="center"/>
    </xf>
    <xf numFmtId="38" fontId="14" fillId="0" borderId="56" xfId="3" applyFont="1" applyBorder="1" applyAlignment="1">
      <alignment horizontal="right"/>
    </xf>
    <xf numFmtId="38" fontId="14" fillId="0" borderId="57" xfId="3" applyFont="1" applyBorder="1" applyAlignment="1">
      <alignment horizontal="right"/>
    </xf>
    <xf numFmtId="38" fontId="14" fillId="0" borderId="58" xfId="3" applyFont="1" applyBorder="1" applyAlignment="1">
      <alignment horizontal="right"/>
    </xf>
    <xf numFmtId="178" fontId="15" fillId="3" borderId="59" xfId="4" applyNumberFormat="1" applyFont="1" applyFill="1" applyBorder="1">
      <alignment vertical="center"/>
    </xf>
    <xf numFmtId="178" fontId="15" fillId="3" borderId="60" xfId="4" applyNumberFormat="1" applyFont="1" applyFill="1" applyBorder="1" applyAlignment="1">
      <alignment vertical="center"/>
    </xf>
    <xf numFmtId="178" fontId="15" fillId="3" borderId="61" xfId="4" applyNumberFormat="1" applyFont="1" applyFill="1" applyBorder="1" applyAlignment="1">
      <alignment vertical="center"/>
    </xf>
    <xf numFmtId="178" fontId="16" fillId="6" borderId="62" xfId="4" applyNumberFormat="1" applyFont="1" applyFill="1" applyBorder="1">
      <alignment vertical="center"/>
    </xf>
    <xf numFmtId="176" fontId="16" fillId="6" borderId="59" xfId="4" applyNumberFormat="1" applyFont="1" applyFill="1" applyBorder="1" applyAlignment="1">
      <alignment horizontal="center" vertical="center"/>
    </xf>
    <xf numFmtId="0" fontId="1" fillId="0" borderId="63" xfId="4" applyBorder="1" applyAlignment="1">
      <alignment horizontal="center" vertical="center"/>
    </xf>
    <xf numFmtId="0" fontId="1" fillId="0" borderId="67" xfId="4" applyBorder="1">
      <alignment vertical="center"/>
    </xf>
    <xf numFmtId="0" fontId="1" fillId="0" borderId="68" xfId="4" applyBorder="1" applyAlignment="1">
      <alignment horizontal="center" vertical="center"/>
    </xf>
    <xf numFmtId="178" fontId="15" fillId="3" borderId="69" xfId="4" applyNumberFormat="1" applyFont="1" applyFill="1" applyBorder="1">
      <alignment vertical="center"/>
    </xf>
    <xf numFmtId="178" fontId="15" fillId="3" borderId="44" xfId="4" applyNumberFormat="1" applyFont="1" applyFill="1" applyBorder="1" applyAlignment="1">
      <alignment vertical="center"/>
    </xf>
    <xf numFmtId="178" fontId="15" fillId="3" borderId="45" xfId="4" applyNumberFormat="1" applyFont="1" applyFill="1" applyBorder="1" applyAlignment="1">
      <alignment vertical="center"/>
    </xf>
    <xf numFmtId="178" fontId="16" fillId="6" borderId="70" xfId="4" applyNumberFormat="1" applyFont="1" applyFill="1" applyBorder="1">
      <alignment vertical="center"/>
    </xf>
    <xf numFmtId="176" fontId="16" fillId="6" borderId="69" xfId="4" applyNumberFormat="1" applyFont="1" applyFill="1" applyBorder="1" applyAlignment="1">
      <alignment horizontal="center" vertical="center"/>
    </xf>
    <xf numFmtId="0" fontId="1" fillId="0" borderId="71" xfId="4" applyBorder="1">
      <alignment vertical="center"/>
    </xf>
    <xf numFmtId="0" fontId="1" fillId="0" borderId="72" xfId="4" applyBorder="1" applyAlignment="1">
      <alignment horizontal="center" vertical="center"/>
    </xf>
    <xf numFmtId="177" fontId="15" fillId="3" borderId="59" xfId="4" applyNumberFormat="1" applyFont="1" applyFill="1" applyBorder="1">
      <alignment vertical="center"/>
    </xf>
    <xf numFmtId="177" fontId="1" fillId="4" borderId="60" xfId="4" applyNumberFormat="1" applyFont="1" applyFill="1" applyBorder="1" applyAlignment="1">
      <alignment vertical="center"/>
    </xf>
    <xf numFmtId="177" fontId="1" fillId="4" borderId="61" xfId="4" applyNumberFormat="1" applyFont="1" applyFill="1" applyBorder="1" applyAlignment="1">
      <alignment vertical="center"/>
    </xf>
    <xf numFmtId="178" fontId="1" fillId="4" borderId="59" xfId="4" applyNumberFormat="1" applyFont="1" applyFill="1" applyBorder="1">
      <alignment vertical="center"/>
    </xf>
    <xf numFmtId="177" fontId="15" fillId="3" borderId="62" xfId="4" applyNumberFormat="1" applyFont="1" applyFill="1" applyBorder="1">
      <alignment vertical="center"/>
    </xf>
    <xf numFmtId="177" fontId="1" fillId="4" borderId="75" xfId="4" applyNumberFormat="1" applyFont="1" applyFill="1" applyBorder="1" applyAlignment="1">
      <alignment vertical="center"/>
    </xf>
    <xf numFmtId="177" fontId="1" fillId="4" borderId="76" xfId="4" applyNumberFormat="1" applyFont="1" applyFill="1" applyBorder="1" applyAlignment="1">
      <alignment vertical="center"/>
    </xf>
    <xf numFmtId="178" fontId="15" fillId="3" borderId="62" xfId="4" applyNumberFormat="1" applyFont="1" applyFill="1" applyBorder="1">
      <alignment vertical="center"/>
    </xf>
    <xf numFmtId="178" fontId="1" fillId="4" borderId="62" xfId="4" applyNumberFormat="1" applyFont="1" applyFill="1" applyBorder="1">
      <alignment vertical="center"/>
    </xf>
    <xf numFmtId="0" fontId="1" fillId="0" borderId="77" xfId="4" applyBorder="1">
      <alignment vertical="center"/>
    </xf>
    <xf numFmtId="0" fontId="1" fillId="0" borderId="78" xfId="4" applyBorder="1">
      <alignment vertical="center"/>
    </xf>
    <xf numFmtId="0" fontId="1" fillId="0" borderId="79" xfId="4" applyBorder="1" applyAlignment="1">
      <alignment horizontal="center" vertical="center"/>
    </xf>
    <xf numFmtId="177" fontId="15" fillId="3" borderId="83" xfId="4" applyNumberFormat="1" applyFont="1" applyFill="1" applyBorder="1">
      <alignment vertical="center"/>
    </xf>
    <xf numFmtId="177" fontId="1" fillId="4" borderId="84" xfId="4" applyNumberFormat="1" applyFont="1" applyFill="1" applyBorder="1" applyAlignment="1">
      <alignment vertical="center"/>
    </xf>
    <xf numFmtId="177" fontId="1" fillId="4" borderId="85" xfId="4" applyNumberFormat="1" applyFont="1" applyFill="1" applyBorder="1" applyAlignment="1">
      <alignment vertical="center"/>
    </xf>
    <xf numFmtId="178" fontId="15" fillId="3" borderId="83" xfId="4" applyNumberFormat="1" applyFont="1" applyFill="1" applyBorder="1">
      <alignment vertical="center"/>
    </xf>
    <xf numFmtId="178" fontId="1" fillId="4" borderId="83" xfId="4" applyNumberFormat="1" applyFont="1" applyFill="1" applyBorder="1">
      <alignment vertical="center"/>
    </xf>
    <xf numFmtId="0" fontId="1" fillId="0" borderId="86" xfId="4" applyBorder="1">
      <alignment vertical="center"/>
    </xf>
    <xf numFmtId="0" fontId="1" fillId="0" borderId="47" xfId="4" applyBorder="1" applyAlignment="1">
      <alignment horizontal="center" vertical="center"/>
    </xf>
    <xf numFmtId="0" fontId="1" fillId="0" borderId="87" xfId="4" applyBorder="1">
      <alignment vertical="center"/>
    </xf>
    <xf numFmtId="0" fontId="1" fillId="0" borderId="87" xfId="4" applyBorder="1" applyAlignment="1">
      <alignment horizontal="center" vertical="center"/>
    </xf>
    <xf numFmtId="0" fontId="1" fillId="0" borderId="19" xfId="4" applyBorder="1">
      <alignment vertical="center"/>
    </xf>
    <xf numFmtId="0" fontId="1" fillId="0" borderId="80" xfId="4" applyBorder="1">
      <alignment vertical="center"/>
    </xf>
    <xf numFmtId="0" fontId="1" fillId="0" borderId="91" xfId="4" applyBorder="1">
      <alignment vertical="center"/>
    </xf>
    <xf numFmtId="0" fontId="1" fillId="0" borderId="92" xfId="4" applyBorder="1">
      <alignment vertical="center"/>
    </xf>
    <xf numFmtId="0" fontId="0" fillId="0" borderId="46" xfId="0" applyBorder="1">
      <alignment vertical="center"/>
    </xf>
    <xf numFmtId="0" fontId="1" fillId="0" borderId="38" xfId="4" applyBorder="1">
      <alignment vertical="center"/>
    </xf>
    <xf numFmtId="0" fontId="1" fillId="0" borderId="10" xfId="4" applyBorder="1">
      <alignment vertical="center"/>
    </xf>
    <xf numFmtId="0" fontId="1" fillId="0" borderId="10" xfId="4" applyBorder="1" applyAlignment="1">
      <alignment horizontal="center" vertical="center"/>
    </xf>
    <xf numFmtId="0" fontId="1" fillId="0" borderId="95" xfId="4" applyBorder="1">
      <alignment vertical="center"/>
    </xf>
    <xf numFmtId="0" fontId="1" fillId="0" borderId="96" xfId="4" applyBorder="1">
      <alignment vertical="center"/>
    </xf>
    <xf numFmtId="0" fontId="1" fillId="0" borderId="98" xfId="4" applyBorder="1">
      <alignment vertical="center"/>
    </xf>
    <xf numFmtId="0" fontId="1" fillId="0" borderId="99" xfId="4" applyBorder="1">
      <alignment vertical="center"/>
    </xf>
    <xf numFmtId="0" fontId="1" fillId="0" borderId="101" xfId="4" applyBorder="1">
      <alignment vertical="center"/>
    </xf>
    <xf numFmtId="0" fontId="1" fillId="0" borderId="96" xfId="4" applyBorder="1" applyAlignment="1">
      <alignment vertical="center" wrapText="1"/>
    </xf>
    <xf numFmtId="0" fontId="0" fillId="0" borderId="98" xfId="0" applyBorder="1">
      <alignment vertical="center"/>
    </xf>
    <xf numFmtId="0" fontId="1" fillId="0" borderId="96" xfId="4" applyBorder="1" applyAlignment="1">
      <alignment vertical="center" wrapText="1"/>
    </xf>
    <xf numFmtId="0" fontId="0" fillId="0" borderId="98" xfId="0" applyBorder="1">
      <alignment vertical="center"/>
    </xf>
    <xf numFmtId="0" fontId="0" fillId="0" borderId="33" xfId="0" applyBorder="1">
      <alignment vertical="center"/>
    </xf>
    <xf numFmtId="0" fontId="1" fillId="0" borderId="107" xfId="4" applyBorder="1">
      <alignment vertical="center"/>
    </xf>
    <xf numFmtId="0" fontId="1" fillId="0" borderId="100" xfId="4" applyBorder="1">
      <alignment vertical="center"/>
    </xf>
  </cellXfs>
  <cellStyles count="5">
    <cellStyle name="桁区切り" xfId="3" builtinId="6"/>
    <cellStyle name="標準" xfId="0" builtinId="0"/>
    <cellStyle name="標準 2" xfId="2"/>
    <cellStyle name="標準 3" xfId="1"/>
    <cellStyle name="標準 3 3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329"/>
  <sheetViews>
    <sheetView workbookViewId="0">
      <selection activeCell="E6" sqref="E6"/>
    </sheetView>
  </sheetViews>
  <sheetFormatPr defaultColWidth="7.27734375" defaultRowHeight="13"/>
  <cols>
    <col min="1" max="1" width="7.27734375" style="1" customWidth="1"/>
    <col min="2" max="2" width="3.77734375" style="1" customWidth="1"/>
    <col min="3" max="3" width="5.83203125" style="1" customWidth="1"/>
    <col min="4" max="5" width="12.94140625" style="1" customWidth="1"/>
    <col min="6" max="6" width="5.83203125" style="1" customWidth="1"/>
    <col min="7" max="7" width="10.38671875" style="2" customWidth="1"/>
    <col min="8" max="10" width="10.5" style="3" customWidth="1"/>
    <col min="11" max="12" width="7.27734375" style="1"/>
    <col min="13" max="20" width="8.94140625" style="1" customWidth="1"/>
    <col min="21" max="256" width="7.27734375" style="1"/>
    <col min="257" max="257" width="7.27734375" style="1" customWidth="1"/>
    <col min="258" max="258" width="3.77734375" style="1" customWidth="1"/>
    <col min="259" max="259" width="5.83203125" style="1" customWidth="1"/>
    <col min="260" max="261" width="12.94140625" style="1" customWidth="1"/>
    <col min="262" max="262" width="5.83203125" style="1" customWidth="1"/>
    <col min="263" max="263" width="10.38671875" style="1" customWidth="1"/>
    <col min="264" max="266" width="10.5" style="1" customWidth="1"/>
    <col min="267" max="268" width="7.27734375" style="1"/>
    <col min="269" max="276" width="8.94140625" style="1" customWidth="1"/>
    <col min="277" max="512" width="7.27734375" style="1"/>
    <col min="513" max="513" width="7.27734375" style="1" customWidth="1"/>
    <col min="514" max="514" width="3.77734375" style="1" customWidth="1"/>
    <col min="515" max="515" width="5.83203125" style="1" customWidth="1"/>
    <col min="516" max="517" width="12.94140625" style="1" customWidth="1"/>
    <col min="518" max="518" width="5.83203125" style="1" customWidth="1"/>
    <col min="519" max="519" width="10.38671875" style="1" customWidth="1"/>
    <col min="520" max="522" width="10.5" style="1" customWidth="1"/>
    <col min="523" max="524" width="7.27734375" style="1"/>
    <col min="525" max="532" width="8.94140625" style="1" customWidth="1"/>
    <col min="533" max="768" width="7.27734375" style="1"/>
    <col min="769" max="769" width="7.27734375" style="1" customWidth="1"/>
    <col min="770" max="770" width="3.77734375" style="1" customWidth="1"/>
    <col min="771" max="771" width="5.83203125" style="1" customWidth="1"/>
    <col min="772" max="773" width="12.94140625" style="1" customWidth="1"/>
    <col min="774" max="774" width="5.83203125" style="1" customWidth="1"/>
    <col min="775" max="775" width="10.38671875" style="1" customWidth="1"/>
    <col min="776" max="778" width="10.5" style="1" customWidth="1"/>
    <col min="779" max="780" width="7.27734375" style="1"/>
    <col min="781" max="788" width="8.94140625" style="1" customWidth="1"/>
    <col min="789" max="1024" width="7.27734375" style="1"/>
    <col min="1025" max="1025" width="7.27734375" style="1" customWidth="1"/>
    <col min="1026" max="1026" width="3.77734375" style="1" customWidth="1"/>
    <col min="1027" max="1027" width="5.83203125" style="1" customWidth="1"/>
    <col min="1028" max="1029" width="12.94140625" style="1" customWidth="1"/>
    <col min="1030" max="1030" width="5.83203125" style="1" customWidth="1"/>
    <col min="1031" max="1031" width="10.38671875" style="1" customWidth="1"/>
    <col min="1032" max="1034" width="10.5" style="1" customWidth="1"/>
    <col min="1035" max="1036" width="7.27734375" style="1"/>
    <col min="1037" max="1044" width="8.94140625" style="1" customWidth="1"/>
    <col min="1045" max="1280" width="7.27734375" style="1"/>
    <col min="1281" max="1281" width="7.27734375" style="1" customWidth="1"/>
    <col min="1282" max="1282" width="3.77734375" style="1" customWidth="1"/>
    <col min="1283" max="1283" width="5.83203125" style="1" customWidth="1"/>
    <col min="1284" max="1285" width="12.94140625" style="1" customWidth="1"/>
    <col min="1286" max="1286" width="5.83203125" style="1" customWidth="1"/>
    <col min="1287" max="1287" width="10.38671875" style="1" customWidth="1"/>
    <col min="1288" max="1290" width="10.5" style="1" customWidth="1"/>
    <col min="1291" max="1292" width="7.27734375" style="1"/>
    <col min="1293" max="1300" width="8.94140625" style="1" customWidth="1"/>
    <col min="1301" max="1536" width="7.27734375" style="1"/>
    <col min="1537" max="1537" width="7.27734375" style="1" customWidth="1"/>
    <col min="1538" max="1538" width="3.77734375" style="1" customWidth="1"/>
    <col min="1539" max="1539" width="5.83203125" style="1" customWidth="1"/>
    <col min="1540" max="1541" width="12.94140625" style="1" customWidth="1"/>
    <col min="1542" max="1542" width="5.83203125" style="1" customWidth="1"/>
    <col min="1543" max="1543" width="10.38671875" style="1" customWidth="1"/>
    <col min="1544" max="1546" width="10.5" style="1" customWidth="1"/>
    <col min="1547" max="1548" width="7.27734375" style="1"/>
    <col min="1549" max="1556" width="8.94140625" style="1" customWidth="1"/>
    <col min="1557" max="1792" width="7.27734375" style="1"/>
    <col min="1793" max="1793" width="7.27734375" style="1" customWidth="1"/>
    <col min="1794" max="1794" width="3.77734375" style="1" customWidth="1"/>
    <col min="1795" max="1795" width="5.83203125" style="1" customWidth="1"/>
    <col min="1796" max="1797" width="12.94140625" style="1" customWidth="1"/>
    <col min="1798" max="1798" width="5.83203125" style="1" customWidth="1"/>
    <col min="1799" max="1799" width="10.38671875" style="1" customWidth="1"/>
    <col min="1800" max="1802" width="10.5" style="1" customWidth="1"/>
    <col min="1803" max="1804" width="7.27734375" style="1"/>
    <col min="1805" max="1812" width="8.94140625" style="1" customWidth="1"/>
    <col min="1813" max="2048" width="7.27734375" style="1"/>
    <col min="2049" max="2049" width="7.27734375" style="1" customWidth="1"/>
    <col min="2050" max="2050" width="3.77734375" style="1" customWidth="1"/>
    <col min="2051" max="2051" width="5.83203125" style="1" customWidth="1"/>
    <col min="2052" max="2053" width="12.94140625" style="1" customWidth="1"/>
    <col min="2054" max="2054" width="5.83203125" style="1" customWidth="1"/>
    <col min="2055" max="2055" width="10.38671875" style="1" customWidth="1"/>
    <col min="2056" max="2058" width="10.5" style="1" customWidth="1"/>
    <col min="2059" max="2060" width="7.27734375" style="1"/>
    <col min="2061" max="2068" width="8.94140625" style="1" customWidth="1"/>
    <col min="2069" max="2304" width="7.27734375" style="1"/>
    <col min="2305" max="2305" width="7.27734375" style="1" customWidth="1"/>
    <col min="2306" max="2306" width="3.77734375" style="1" customWidth="1"/>
    <col min="2307" max="2307" width="5.83203125" style="1" customWidth="1"/>
    <col min="2308" max="2309" width="12.94140625" style="1" customWidth="1"/>
    <col min="2310" max="2310" width="5.83203125" style="1" customWidth="1"/>
    <col min="2311" max="2311" width="10.38671875" style="1" customWidth="1"/>
    <col min="2312" max="2314" width="10.5" style="1" customWidth="1"/>
    <col min="2315" max="2316" width="7.27734375" style="1"/>
    <col min="2317" max="2324" width="8.94140625" style="1" customWidth="1"/>
    <col min="2325" max="2560" width="7.27734375" style="1"/>
    <col min="2561" max="2561" width="7.27734375" style="1" customWidth="1"/>
    <col min="2562" max="2562" width="3.77734375" style="1" customWidth="1"/>
    <col min="2563" max="2563" width="5.83203125" style="1" customWidth="1"/>
    <col min="2564" max="2565" width="12.94140625" style="1" customWidth="1"/>
    <col min="2566" max="2566" width="5.83203125" style="1" customWidth="1"/>
    <col min="2567" max="2567" width="10.38671875" style="1" customWidth="1"/>
    <col min="2568" max="2570" width="10.5" style="1" customWidth="1"/>
    <col min="2571" max="2572" width="7.27734375" style="1"/>
    <col min="2573" max="2580" width="8.94140625" style="1" customWidth="1"/>
    <col min="2581" max="2816" width="7.27734375" style="1"/>
    <col min="2817" max="2817" width="7.27734375" style="1" customWidth="1"/>
    <col min="2818" max="2818" width="3.77734375" style="1" customWidth="1"/>
    <col min="2819" max="2819" width="5.83203125" style="1" customWidth="1"/>
    <col min="2820" max="2821" width="12.94140625" style="1" customWidth="1"/>
    <col min="2822" max="2822" width="5.83203125" style="1" customWidth="1"/>
    <col min="2823" max="2823" width="10.38671875" style="1" customWidth="1"/>
    <col min="2824" max="2826" width="10.5" style="1" customWidth="1"/>
    <col min="2827" max="2828" width="7.27734375" style="1"/>
    <col min="2829" max="2836" width="8.94140625" style="1" customWidth="1"/>
    <col min="2837" max="3072" width="7.27734375" style="1"/>
    <col min="3073" max="3073" width="7.27734375" style="1" customWidth="1"/>
    <col min="3074" max="3074" width="3.77734375" style="1" customWidth="1"/>
    <col min="3075" max="3075" width="5.83203125" style="1" customWidth="1"/>
    <col min="3076" max="3077" width="12.94140625" style="1" customWidth="1"/>
    <col min="3078" max="3078" width="5.83203125" style="1" customWidth="1"/>
    <col min="3079" max="3079" width="10.38671875" style="1" customWidth="1"/>
    <col min="3080" max="3082" width="10.5" style="1" customWidth="1"/>
    <col min="3083" max="3084" width="7.27734375" style="1"/>
    <col min="3085" max="3092" width="8.94140625" style="1" customWidth="1"/>
    <col min="3093" max="3328" width="7.27734375" style="1"/>
    <col min="3329" max="3329" width="7.27734375" style="1" customWidth="1"/>
    <col min="3330" max="3330" width="3.77734375" style="1" customWidth="1"/>
    <col min="3331" max="3331" width="5.83203125" style="1" customWidth="1"/>
    <col min="3332" max="3333" width="12.94140625" style="1" customWidth="1"/>
    <col min="3334" max="3334" width="5.83203125" style="1" customWidth="1"/>
    <col min="3335" max="3335" width="10.38671875" style="1" customWidth="1"/>
    <col min="3336" max="3338" width="10.5" style="1" customWidth="1"/>
    <col min="3339" max="3340" width="7.27734375" style="1"/>
    <col min="3341" max="3348" width="8.94140625" style="1" customWidth="1"/>
    <col min="3349" max="3584" width="7.27734375" style="1"/>
    <col min="3585" max="3585" width="7.27734375" style="1" customWidth="1"/>
    <col min="3586" max="3586" width="3.77734375" style="1" customWidth="1"/>
    <col min="3587" max="3587" width="5.83203125" style="1" customWidth="1"/>
    <col min="3588" max="3589" width="12.94140625" style="1" customWidth="1"/>
    <col min="3590" max="3590" width="5.83203125" style="1" customWidth="1"/>
    <col min="3591" max="3591" width="10.38671875" style="1" customWidth="1"/>
    <col min="3592" max="3594" width="10.5" style="1" customWidth="1"/>
    <col min="3595" max="3596" width="7.27734375" style="1"/>
    <col min="3597" max="3604" width="8.94140625" style="1" customWidth="1"/>
    <col min="3605" max="3840" width="7.27734375" style="1"/>
    <col min="3841" max="3841" width="7.27734375" style="1" customWidth="1"/>
    <col min="3842" max="3842" width="3.77734375" style="1" customWidth="1"/>
    <col min="3843" max="3843" width="5.83203125" style="1" customWidth="1"/>
    <col min="3844" max="3845" width="12.94140625" style="1" customWidth="1"/>
    <col min="3846" max="3846" width="5.83203125" style="1" customWidth="1"/>
    <col min="3847" max="3847" width="10.38671875" style="1" customWidth="1"/>
    <col min="3848" max="3850" width="10.5" style="1" customWidth="1"/>
    <col min="3851" max="3852" width="7.27734375" style="1"/>
    <col min="3853" max="3860" width="8.94140625" style="1" customWidth="1"/>
    <col min="3861" max="4096" width="7.27734375" style="1"/>
    <col min="4097" max="4097" width="7.27734375" style="1" customWidth="1"/>
    <col min="4098" max="4098" width="3.77734375" style="1" customWidth="1"/>
    <col min="4099" max="4099" width="5.83203125" style="1" customWidth="1"/>
    <col min="4100" max="4101" width="12.94140625" style="1" customWidth="1"/>
    <col min="4102" max="4102" width="5.83203125" style="1" customWidth="1"/>
    <col min="4103" max="4103" width="10.38671875" style="1" customWidth="1"/>
    <col min="4104" max="4106" width="10.5" style="1" customWidth="1"/>
    <col min="4107" max="4108" width="7.27734375" style="1"/>
    <col min="4109" max="4116" width="8.94140625" style="1" customWidth="1"/>
    <col min="4117" max="4352" width="7.27734375" style="1"/>
    <col min="4353" max="4353" width="7.27734375" style="1" customWidth="1"/>
    <col min="4354" max="4354" width="3.77734375" style="1" customWidth="1"/>
    <col min="4355" max="4355" width="5.83203125" style="1" customWidth="1"/>
    <col min="4356" max="4357" width="12.94140625" style="1" customWidth="1"/>
    <col min="4358" max="4358" width="5.83203125" style="1" customWidth="1"/>
    <col min="4359" max="4359" width="10.38671875" style="1" customWidth="1"/>
    <col min="4360" max="4362" width="10.5" style="1" customWidth="1"/>
    <col min="4363" max="4364" width="7.27734375" style="1"/>
    <col min="4365" max="4372" width="8.94140625" style="1" customWidth="1"/>
    <col min="4373" max="4608" width="7.27734375" style="1"/>
    <col min="4609" max="4609" width="7.27734375" style="1" customWidth="1"/>
    <col min="4610" max="4610" width="3.77734375" style="1" customWidth="1"/>
    <col min="4611" max="4611" width="5.83203125" style="1" customWidth="1"/>
    <col min="4612" max="4613" width="12.94140625" style="1" customWidth="1"/>
    <col min="4614" max="4614" width="5.83203125" style="1" customWidth="1"/>
    <col min="4615" max="4615" width="10.38671875" style="1" customWidth="1"/>
    <col min="4616" max="4618" width="10.5" style="1" customWidth="1"/>
    <col min="4619" max="4620" width="7.27734375" style="1"/>
    <col min="4621" max="4628" width="8.94140625" style="1" customWidth="1"/>
    <col min="4629" max="4864" width="7.27734375" style="1"/>
    <col min="4865" max="4865" width="7.27734375" style="1" customWidth="1"/>
    <col min="4866" max="4866" width="3.77734375" style="1" customWidth="1"/>
    <col min="4867" max="4867" width="5.83203125" style="1" customWidth="1"/>
    <col min="4868" max="4869" width="12.94140625" style="1" customWidth="1"/>
    <col min="4870" max="4870" width="5.83203125" style="1" customWidth="1"/>
    <col min="4871" max="4871" width="10.38671875" style="1" customWidth="1"/>
    <col min="4872" max="4874" width="10.5" style="1" customWidth="1"/>
    <col min="4875" max="4876" width="7.27734375" style="1"/>
    <col min="4877" max="4884" width="8.94140625" style="1" customWidth="1"/>
    <col min="4885" max="5120" width="7.27734375" style="1"/>
    <col min="5121" max="5121" width="7.27734375" style="1" customWidth="1"/>
    <col min="5122" max="5122" width="3.77734375" style="1" customWidth="1"/>
    <col min="5123" max="5123" width="5.83203125" style="1" customWidth="1"/>
    <col min="5124" max="5125" width="12.94140625" style="1" customWidth="1"/>
    <col min="5126" max="5126" width="5.83203125" style="1" customWidth="1"/>
    <col min="5127" max="5127" width="10.38671875" style="1" customWidth="1"/>
    <col min="5128" max="5130" width="10.5" style="1" customWidth="1"/>
    <col min="5131" max="5132" width="7.27734375" style="1"/>
    <col min="5133" max="5140" width="8.94140625" style="1" customWidth="1"/>
    <col min="5141" max="5376" width="7.27734375" style="1"/>
    <col min="5377" max="5377" width="7.27734375" style="1" customWidth="1"/>
    <col min="5378" max="5378" width="3.77734375" style="1" customWidth="1"/>
    <col min="5379" max="5379" width="5.83203125" style="1" customWidth="1"/>
    <col min="5380" max="5381" width="12.94140625" style="1" customWidth="1"/>
    <col min="5382" max="5382" width="5.83203125" style="1" customWidth="1"/>
    <col min="5383" max="5383" width="10.38671875" style="1" customWidth="1"/>
    <col min="5384" max="5386" width="10.5" style="1" customWidth="1"/>
    <col min="5387" max="5388" width="7.27734375" style="1"/>
    <col min="5389" max="5396" width="8.94140625" style="1" customWidth="1"/>
    <col min="5397" max="5632" width="7.27734375" style="1"/>
    <col min="5633" max="5633" width="7.27734375" style="1" customWidth="1"/>
    <col min="5634" max="5634" width="3.77734375" style="1" customWidth="1"/>
    <col min="5635" max="5635" width="5.83203125" style="1" customWidth="1"/>
    <col min="5636" max="5637" width="12.94140625" style="1" customWidth="1"/>
    <col min="5638" max="5638" width="5.83203125" style="1" customWidth="1"/>
    <col min="5639" max="5639" width="10.38671875" style="1" customWidth="1"/>
    <col min="5640" max="5642" width="10.5" style="1" customWidth="1"/>
    <col min="5643" max="5644" width="7.27734375" style="1"/>
    <col min="5645" max="5652" width="8.94140625" style="1" customWidth="1"/>
    <col min="5653" max="5888" width="7.27734375" style="1"/>
    <col min="5889" max="5889" width="7.27734375" style="1" customWidth="1"/>
    <col min="5890" max="5890" width="3.77734375" style="1" customWidth="1"/>
    <col min="5891" max="5891" width="5.83203125" style="1" customWidth="1"/>
    <col min="5892" max="5893" width="12.94140625" style="1" customWidth="1"/>
    <col min="5894" max="5894" width="5.83203125" style="1" customWidth="1"/>
    <col min="5895" max="5895" width="10.38671875" style="1" customWidth="1"/>
    <col min="5896" max="5898" width="10.5" style="1" customWidth="1"/>
    <col min="5899" max="5900" width="7.27734375" style="1"/>
    <col min="5901" max="5908" width="8.94140625" style="1" customWidth="1"/>
    <col min="5909" max="6144" width="7.27734375" style="1"/>
    <col min="6145" max="6145" width="7.27734375" style="1" customWidth="1"/>
    <col min="6146" max="6146" width="3.77734375" style="1" customWidth="1"/>
    <col min="6147" max="6147" width="5.83203125" style="1" customWidth="1"/>
    <col min="6148" max="6149" width="12.94140625" style="1" customWidth="1"/>
    <col min="6150" max="6150" width="5.83203125" style="1" customWidth="1"/>
    <col min="6151" max="6151" width="10.38671875" style="1" customWidth="1"/>
    <col min="6152" max="6154" width="10.5" style="1" customWidth="1"/>
    <col min="6155" max="6156" width="7.27734375" style="1"/>
    <col min="6157" max="6164" width="8.94140625" style="1" customWidth="1"/>
    <col min="6165" max="6400" width="7.27734375" style="1"/>
    <col min="6401" max="6401" width="7.27734375" style="1" customWidth="1"/>
    <col min="6402" max="6402" width="3.77734375" style="1" customWidth="1"/>
    <col min="6403" max="6403" width="5.83203125" style="1" customWidth="1"/>
    <col min="6404" max="6405" width="12.94140625" style="1" customWidth="1"/>
    <col min="6406" max="6406" width="5.83203125" style="1" customWidth="1"/>
    <col min="6407" max="6407" width="10.38671875" style="1" customWidth="1"/>
    <col min="6408" max="6410" width="10.5" style="1" customWidth="1"/>
    <col min="6411" max="6412" width="7.27734375" style="1"/>
    <col min="6413" max="6420" width="8.94140625" style="1" customWidth="1"/>
    <col min="6421" max="6656" width="7.27734375" style="1"/>
    <col min="6657" max="6657" width="7.27734375" style="1" customWidth="1"/>
    <col min="6658" max="6658" width="3.77734375" style="1" customWidth="1"/>
    <col min="6659" max="6659" width="5.83203125" style="1" customWidth="1"/>
    <col min="6660" max="6661" width="12.94140625" style="1" customWidth="1"/>
    <col min="6662" max="6662" width="5.83203125" style="1" customWidth="1"/>
    <col min="6663" max="6663" width="10.38671875" style="1" customWidth="1"/>
    <col min="6664" max="6666" width="10.5" style="1" customWidth="1"/>
    <col min="6667" max="6668" width="7.27734375" style="1"/>
    <col min="6669" max="6676" width="8.94140625" style="1" customWidth="1"/>
    <col min="6677" max="6912" width="7.27734375" style="1"/>
    <col min="6913" max="6913" width="7.27734375" style="1" customWidth="1"/>
    <col min="6914" max="6914" width="3.77734375" style="1" customWidth="1"/>
    <col min="6915" max="6915" width="5.83203125" style="1" customWidth="1"/>
    <col min="6916" max="6917" width="12.94140625" style="1" customWidth="1"/>
    <col min="6918" max="6918" width="5.83203125" style="1" customWidth="1"/>
    <col min="6919" max="6919" width="10.38671875" style="1" customWidth="1"/>
    <col min="6920" max="6922" width="10.5" style="1" customWidth="1"/>
    <col min="6923" max="6924" width="7.27734375" style="1"/>
    <col min="6925" max="6932" width="8.94140625" style="1" customWidth="1"/>
    <col min="6933" max="7168" width="7.27734375" style="1"/>
    <col min="7169" max="7169" width="7.27734375" style="1" customWidth="1"/>
    <col min="7170" max="7170" width="3.77734375" style="1" customWidth="1"/>
    <col min="7171" max="7171" width="5.83203125" style="1" customWidth="1"/>
    <col min="7172" max="7173" width="12.94140625" style="1" customWidth="1"/>
    <col min="7174" max="7174" width="5.83203125" style="1" customWidth="1"/>
    <col min="7175" max="7175" width="10.38671875" style="1" customWidth="1"/>
    <col min="7176" max="7178" width="10.5" style="1" customWidth="1"/>
    <col min="7179" max="7180" width="7.27734375" style="1"/>
    <col min="7181" max="7188" width="8.94140625" style="1" customWidth="1"/>
    <col min="7189" max="7424" width="7.27734375" style="1"/>
    <col min="7425" max="7425" width="7.27734375" style="1" customWidth="1"/>
    <col min="7426" max="7426" width="3.77734375" style="1" customWidth="1"/>
    <col min="7427" max="7427" width="5.83203125" style="1" customWidth="1"/>
    <col min="7428" max="7429" width="12.94140625" style="1" customWidth="1"/>
    <col min="7430" max="7430" width="5.83203125" style="1" customWidth="1"/>
    <col min="7431" max="7431" width="10.38671875" style="1" customWidth="1"/>
    <col min="7432" max="7434" width="10.5" style="1" customWidth="1"/>
    <col min="7435" max="7436" width="7.27734375" style="1"/>
    <col min="7437" max="7444" width="8.94140625" style="1" customWidth="1"/>
    <col min="7445" max="7680" width="7.27734375" style="1"/>
    <col min="7681" max="7681" width="7.27734375" style="1" customWidth="1"/>
    <col min="7682" max="7682" width="3.77734375" style="1" customWidth="1"/>
    <col min="7683" max="7683" width="5.83203125" style="1" customWidth="1"/>
    <col min="7684" max="7685" width="12.94140625" style="1" customWidth="1"/>
    <col min="7686" max="7686" width="5.83203125" style="1" customWidth="1"/>
    <col min="7687" max="7687" width="10.38671875" style="1" customWidth="1"/>
    <col min="7688" max="7690" width="10.5" style="1" customWidth="1"/>
    <col min="7691" max="7692" width="7.27734375" style="1"/>
    <col min="7693" max="7700" width="8.94140625" style="1" customWidth="1"/>
    <col min="7701" max="7936" width="7.27734375" style="1"/>
    <col min="7937" max="7937" width="7.27734375" style="1" customWidth="1"/>
    <col min="7938" max="7938" width="3.77734375" style="1" customWidth="1"/>
    <col min="7939" max="7939" width="5.83203125" style="1" customWidth="1"/>
    <col min="7940" max="7941" width="12.94140625" style="1" customWidth="1"/>
    <col min="7942" max="7942" width="5.83203125" style="1" customWidth="1"/>
    <col min="7943" max="7943" width="10.38671875" style="1" customWidth="1"/>
    <col min="7944" max="7946" width="10.5" style="1" customWidth="1"/>
    <col min="7947" max="7948" width="7.27734375" style="1"/>
    <col min="7949" max="7956" width="8.94140625" style="1" customWidth="1"/>
    <col min="7957" max="8192" width="7.27734375" style="1"/>
    <col min="8193" max="8193" width="7.27734375" style="1" customWidth="1"/>
    <col min="8194" max="8194" width="3.77734375" style="1" customWidth="1"/>
    <col min="8195" max="8195" width="5.83203125" style="1" customWidth="1"/>
    <col min="8196" max="8197" width="12.94140625" style="1" customWidth="1"/>
    <col min="8198" max="8198" width="5.83203125" style="1" customWidth="1"/>
    <col min="8199" max="8199" width="10.38671875" style="1" customWidth="1"/>
    <col min="8200" max="8202" width="10.5" style="1" customWidth="1"/>
    <col min="8203" max="8204" width="7.27734375" style="1"/>
    <col min="8205" max="8212" width="8.94140625" style="1" customWidth="1"/>
    <col min="8213" max="8448" width="7.27734375" style="1"/>
    <col min="8449" max="8449" width="7.27734375" style="1" customWidth="1"/>
    <col min="8450" max="8450" width="3.77734375" style="1" customWidth="1"/>
    <col min="8451" max="8451" width="5.83203125" style="1" customWidth="1"/>
    <col min="8452" max="8453" width="12.94140625" style="1" customWidth="1"/>
    <col min="8454" max="8454" width="5.83203125" style="1" customWidth="1"/>
    <col min="8455" max="8455" width="10.38671875" style="1" customWidth="1"/>
    <col min="8456" max="8458" width="10.5" style="1" customWidth="1"/>
    <col min="8459" max="8460" width="7.27734375" style="1"/>
    <col min="8461" max="8468" width="8.94140625" style="1" customWidth="1"/>
    <col min="8469" max="8704" width="7.27734375" style="1"/>
    <col min="8705" max="8705" width="7.27734375" style="1" customWidth="1"/>
    <col min="8706" max="8706" width="3.77734375" style="1" customWidth="1"/>
    <col min="8707" max="8707" width="5.83203125" style="1" customWidth="1"/>
    <col min="8708" max="8709" width="12.94140625" style="1" customWidth="1"/>
    <col min="8710" max="8710" width="5.83203125" style="1" customWidth="1"/>
    <col min="8711" max="8711" width="10.38671875" style="1" customWidth="1"/>
    <col min="8712" max="8714" width="10.5" style="1" customWidth="1"/>
    <col min="8715" max="8716" width="7.27734375" style="1"/>
    <col min="8717" max="8724" width="8.94140625" style="1" customWidth="1"/>
    <col min="8725" max="8960" width="7.27734375" style="1"/>
    <col min="8961" max="8961" width="7.27734375" style="1" customWidth="1"/>
    <col min="8962" max="8962" width="3.77734375" style="1" customWidth="1"/>
    <col min="8963" max="8963" width="5.83203125" style="1" customWidth="1"/>
    <col min="8964" max="8965" width="12.94140625" style="1" customWidth="1"/>
    <col min="8966" max="8966" width="5.83203125" style="1" customWidth="1"/>
    <col min="8967" max="8967" width="10.38671875" style="1" customWidth="1"/>
    <col min="8968" max="8970" width="10.5" style="1" customWidth="1"/>
    <col min="8971" max="8972" width="7.27734375" style="1"/>
    <col min="8973" max="8980" width="8.94140625" style="1" customWidth="1"/>
    <col min="8981" max="9216" width="7.27734375" style="1"/>
    <col min="9217" max="9217" width="7.27734375" style="1" customWidth="1"/>
    <col min="9218" max="9218" width="3.77734375" style="1" customWidth="1"/>
    <col min="9219" max="9219" width="5.83203125" style="1" customWidth="1"/>
    <col min="9220" max="9221" width="12.94140625" style="1" customWidth="1"/>
    <col min="9222" max="9222" width="5.83203125" style="1" customWidth="1"/>
    <col min="9223" max="9223" width="10.38671875" style="1" customWidth="1"/>
    <col min="9224" max="9226" width="10.5" style="1" customWidth="1"/>
    <col min="9227" max="9228" width="7.27734375" style="1"/>
    <col min="9229" max="9236" width="8.94140625" style="1" customWidth="1"/>
    <col min="9237" max="9472" width="7.27734375" style="1"/>
    <col min="9473" max="9473" width="7.27734375" style="1" customWidth="1"/>
    <col min="9474" max="9474" width="3.77734375" style="1" customWidth="1"/>
    <col min="9475" max="9475" width="5.83203125" style="1" customWidth="1"/>
    <col min="9476" max="9477" width="12.94140625" style="1" customWidth="1"/>
    <col min="9478" max="9478" width="5.83203125" style="1" customWidth="1"/>
    <col min="9479" max="9479" width="10.38671875" style="1" customWidth="1"/>
    <col min="9480" max="9482" width="10.5" style="1" customWidth="1"/>
    <col min="9483" max="9484" width="7.27734375" style="1"/>
    <col min="9485" max="9492" width="8.94140625" style="1" customWidth="1"/>
    <col min="9493" max="9728" width="7.27734375" style="1"/>
    <col min="9729" max="9729" width="7.27734375" style="1" customWidth="1"/>
    <col min="9730" max="9730" width="3.77734375" style="1" customWidth="1"/>
    <col min="9731" max="9731" width="5.83203125" style="1" customWidth="1"/>
    <col min="9732" max="9733" width="12.94140625" style="1" customWidth="1"/>
    <col min="9734" max="9734" width="5.83203125" style="1" customWidth="1"/>
    <col min="9735" max="9735" width="10.38671875" style="1" customWidth="1"/>
    <col min="9736" max="9738" width="10.5" style="1" customWidth="1"/>
    <col min="9739" max="9740" width="7.27734375" style="1"/>
    <col min="9741" max="9748" width="8.94140625" style="1" customWidth="1"/>
    <col min="9749" max="9984" width="7.27734375" style="1"/>
    <col min="9985" max="9985" width="7.27734375" style="1" customWidth="1"/>
    <col min="9986" max="9986" width="3.77734375" style="1" customWidth="1"/>
    <col min="9987" max="9987" width="5.83203125" style="1" customWidth="1"/>
    <col min="9988" max="9989" width="12.94140625" style="1" customWidth="1"/>
    <col min="9990" max="9990" width="5.83203125" style="1" customWidth="1"/>
    <col min="9991" max="9991" width="10.38671875" style="1" customWidth="1"/>
    <col min="9992" max="9994" width="10.5" style="1" customWidth="1"/>
    <col min="9995" max="9996" width="7.27734375" style="1"/>
    <col min="9997" max="10004" width="8.94140625" style="1" customWidth="1"/>
    <col min="10005" max="10240" width="7.27734375" style="1"/>
    <col min="10241" max="10241" width="7.27734375" style="1" customWidth="1"/>
    <col min="10242" max="10242" width="3.77734375" style="1" customWidth="1"/>
    <col min="10243" max="10243" width="5.83203125" style="1" customWidth="1"/>
    <col min="10244" max="10245" width="12.94140625" style="1" customWidth="1"/>
    <col min="10246" max="10246" width="5.83203125" style="1" customWidth="1"/>
    <col min="10247" max="10247" width="10.38671875" style="1" customWidth="1"/>
    <col min="10248" max="10250" width="10.5" style="1" customWidth="1"/>
    <col min="10251" max="10252" width="7.27734375" style="1"/>
    <col min="10253" max="10260" width="8.94140625" style="1" customWidth="1"/>
    <col min="10261" max="10496" width="7.27734375" style="1"/>
    <col min="10497" max="10497" width="7.27734375" style="1" customWidth="1"/>
    <col min="10498" max="10498" width="3.77734375" style="1" customWidth="1"/>
    <col min="10499" max="10499" width="5.83203125" style="1" customWidth="1"/>
    <col min="10500" max="10501" width="12.94140625" style="1" customWidth="1"/>
    <col min="10502" max="10502" width="5.83203125" style="1" customWidth="1"/>
    <col min="10503" max="10503" width="10.38671875" style="1" customWidth="1"/>
    <col min="10504" max="10506" width="10.5" style="1" customWidth="1"/>
    <col min="10507" max="10508" width="7.27734375" style="1"/>
    <col min="10509" max="10516" width="8.94140625" style="1" customWidth="1"/>
    <col min="10517" max="10752" width="7.27734375" style="1"/>
    <col min="10753" max="10753" width="7.27734375" style="1" customWidth="1"/>
    <col min="10754" max="10754" width="3.77734375" style="1" customWidth="1"/>
    <col min="10755" max="10755" width="5.83203125" style="1" customWidth="1"/>
    <col min="10756" max="10757" width="12.94140625" style="1" customWidth="1"/>
    <col min="10758" max="10758" width="5.83203125" style="1" customWidth="1"/>
    <col min="10759" max="10759" width="10.38671875" style="1" customWidth="1"/>
    <col min="10760" max="10762" width="10.5" style="1" customWidth="1"/>
    <col min="10763" max="10764" width="7.27734375" style="1"/>
    <col min="10765" max="10772" width="8.94140625" style="1" customWidth="1"/>
    <col min="10773" max="11008" width="7.27734375" style="1"/>
    <col min="11009" max="11009" width="7.27734375" style="1" customWidth="1"/>
    <col min="11010" max="11010" width="3.77734375" style="1" customWidth="1"/>
    <col min="11011" max="11011" width="5.83203125" style="1" customWidth="1"/>
    <col min="11012" max="11013" width="12.94140625" style="1" customWidth="1"/>
    <col min="11014" max="11014" width="5.83203125" style="1" customWidth="1"/>
    <col min="11015" max="11015" width="10.38671875" style="1" customWidth="1"/>
    <col min="11016" max="11018" width="10.5" style="1" customWidth="1"/>
    <col min="11019" max="11020" width="7.27734375" style="1"/>
    <col min="11021" max="11028" width="8.94140625" style="1" customWidth="1"/>
    <col min="11029" max="11264" width="7.27734375" style="1"/>
    <col min="11265" max="11265" width="7.27734375" style="1" customWidth="1"/>
    <col min="11266" max="11266" width="3.77734375" style="1" customWidth="1"/>
    <col min="11267" max="11267" width="5.83203125" style="1" customWidth="1"/>
    <col min="11268" max="11269" width="12.94140625" style="1" customWidth="1"/>
    <col min="11270" max="11270" width="5.83203125" style="1" customWidth="1"/>
    <col min="11271" max="11271" width="10.38671875" style="1" customWidth="1"/>
    <col min="11272" max="11274" width="10.5" style="1" customWidth="1"/>
    <col min="11275" max="11276" width="7.27734375" style="1"/>
    <col min="11277" max="11284" width="8.94140625" style="1" customWidth="1"/>
    <col min="11285" max="11520" width="7.27734375" style="1"/>
    <col min="11521" max="11521" width="7.27734375" style="1" customWidth="1"/>
    <col min="11522" max="11522" width="3.77734375" style="1" customWidth="1"/>
    <col min="11523" max="11523" width="5.83203125" style="1" customWidth="1"/>
    <col min="11524" max="11525" width="12.94140625" style="1" customWidth="1"/>
    <col min="11526" max="11526" width="5.83203125" style="1" customWidth="1"/>
    <col min="11527" max="11527" width="10.38671875" style="1" customWidth="1"/>
    <col min="11528" max="11530" width="10.5" style="1" customWidth="1"/>
    <col min="11531" max="11532" width="7.27734375" style="1"/>
    <col min="11533" max="11540" width="8.94140625" style="1" customWidth="1"/>
    <col min="11541" max="11776" width="7.27734375" style="1"/>
    <col min="11777" max="11777" width="7.27734375" style="1" customWidth="1"/>
    <col min="11778" max="11778" width="3.77734375" style="1" customWidth="1"/>
    <col min="11779" max="11779" width="5.83203125" style="1" customWidth="1"/>
    <col min="11780" max="11781" width="12.94140625" style="1" customWidth="1"/>
    <col min="11782" max="11782" width="5.83203125" style="1" customWidth="1"/>
    <col min="11783" max="11783" width="10.38671875" style="1" customWidth="1"/>
    <col min="11784" max="11786" width="10.5" style="1" customWidth="1"/>
    <col min="11787" max="11788" width="7.27734375" style="1"/>
    <col min="11789" max="11796" width="8.94140625" style="1" customWidth="1"/>
    <col min="11797" max="12032" width="7.27734375" style="1"/>
    <col min="12033" max="12033" width="7.27734375" style="1" customWidth="1"/>
    <col min="12034" max="12034" width="3.77734375" style="1" customWidth="1"/>
    <col min="12035" max="12035" width="5.83203125" style="1" customWidth="1"/>
    <col min="12036" max="12037" width="12.94140625" style="1" customWidth="1"/>
    <col min="12038" max="12038" width="5.83203125" style="1" customWidth="1"/>
    <col min="12039" max="12039" width="10.38671875" style="1" customWidth="1"/>
    <col min="12040" max="12042" width="10.5" style="1" customWidth="1"/>
    <col min="12043" max="12044" width="7.27734375" style="1"/>
    <col min="12045" max="12052" width="8.94140625" style="1" customWidth="1"/>
    <col min="12053" max="12288" width="7.27734375" style="1"/>
    <col min="12289" max="12289" width="7.27734375" style="1" customWidth="1"/>
    <col min="12290" max="12290" width="3.77734375" style="1" customWidth="1"/>
    <col min="12291" max="12291" width="5.83203125" style="1" customWidth="1"/>
    <col min="12292" max="12293" width="12.94140625" style="1" customWidth="1"/>
    <col min="12294" max="12294" width="5.83203125" style="1" customWidth="1"/>
    <col min="12295" max="12295" width="10.38671875" style="1" customWidth="1"/>
    <col min="12296" max="12298" width="10.5" style="1" customWidth="1"/>
    <col min="12299" max="12300" width="7.27734375" style="1"/>
    <col min="12301" max="12308" width="8.94140625" style="1" customWidth="1"/>
    <col min="12309" max="12544" width="7.27734375" style="1"/>
    <col min="12545" max="12545" width="7.27734375" style="1" customWidth="1"/>
    <col min="12546" max="12546" width="3.77734375" style="1" customWidth="1"/>
    <col min="12547" max="12547" width="5.83203125" style="1" customWidth="1"/>
    <col min="12548" max="12549" width="12.94140625" style="1" customWidth="1"/>
    <col min="12550" max="12550" width="5.83203125" style="1" customWidth="1"/>
    <col min="12551" max="12551" width="10.38671875" style="1" customWidth="1"/>
    <col min="12552" max="12554" width="10.5" style="1" customWidth="1"/>
    <col min="12555" max="12556" width="7.27734375" style="1"/>
    <col min="12557" max="12564" width="8.94140625" style="1" customWidth="1"/>
    <col min="12565" max="12800" width="7.27734375" style="1"/>
    <col min="12801" max="12801" width="7.27734375" style="1" customWidth="1"/>
    <col min="12802" max="12802" width="3.77734375" style="1" customWidth="1"/>
    <col min="12803" max="12803" width="5.83203125" style="1" customWidth="1"/>
    <col min="12804" max="12805" width="12.94140625" style="1" customWidth="1"/>
    <col min="12806" max="12806" width="5.83203125" style="1" customWidth="1"/>
    <col min="12807" max="12807" width="10.38671875" style="1" customWidth="1"/>
    <col min="12808" max="12810" width="10.5" style="1" customWidth="1"/>
    <col min="12811" max="12812" width="7.27734375" style="1"/>
    <col min="12813" max="12820" width="8.94140625" style="1" customWidth="1"/>
    <col min="12821" max="13056" width="7.27734375" style="1"/>
    <col min="13057" max="13057" width="7.27734375" style="1" customWidth="1"/>
    <col min="13058" max="13058" width="3.77734375" style="1" customWidth="1"/>
    <col min="13059" max="13059" width="5.83203125" style="1" customWidth="1"/>
    <col min="13060" max="13061" width="12.94140625" style="1" customWidth="1"/>
    <col min="13062" max="13062" width="5.83203125" style="1" customWidth="1"/>
    <col min="13063" max="13063" width="10.38671875" style="1" customWidth="1"/>
    <col min="13064" max="13066" width="10.5" style="1" customWidth="1"/>
    <col min="13067" max="13068" width="7.27734375" style="1"/>
    <col min="13069" max="13076" width="8.94140625" style="1" customWidth="1"/>
    <col min="13077" max="13312" width="7.27734375" style="1"/>
    <col min="13313" max="13313" width="7.27734375" style="1" customWidth="1"/>
    <col min="13314" max="13314" width="3.77734375" style="1" customWidth="1"/>
    <col min="13315" max="13315" width="5.83203125" style="1" customWidth="1"/>
    <col min="13316" max="13317" width="12.94140625" style="1" customWidth="1"/>
    <col min="13318" max="13318" width="5.83203125" style="1" customWidth="1"/>
    <col min="13319" max="13319" width="10.38671875" style="1" customWidth="1"/>
    <col min="13320" max="13322" width="10.5" style="1" customWidth="1"/>
    <col min="13323" max="13324" width="7.27734375" style="1"/>
    <col min="13325" max="13332" width="8.94140625" style="1" customWidth="1"/>
    <col min="13333" max="13568" width="7.27734375" style="1"/>
    <col min="13569" max="13569" width="7.27734375" style="1" customWidth="1"/>
    <col min="13570" max="13570" width="3.77734375" style="1" customWidth="1"/>
    <col min="13571" max="13571" width="5.83203125" style="1" customWidth="1"/>
    <col min="13572" max="13573" width="12.94140625" style="1" customWidth="1"/>
    <col min="13574" max="13574" width="5.83203125" style="1" customWidth="1"/>
    <col min="13575" max="13575" width="10.38671875" style="1" customWidth="1"/>
    <col min="13576" max="13578" width="10.5" style="1" customWidth="1"/>
    <col min="13579" max="13580" width="7.27734375" style="1"/>
    <col min="13581" max="13588" width="8.94140625" style="1" customWidth="1"/>
    <col min="13589" max="13824" width="7.27734375" style="1"/>
    <col min="13825" max="13825" width="7.27734375" style="1" customWidth="1"/>
    <col min="13826" max="13826" width="3.77734375" style="1" customWidth="1"/>
    <col min="13827" max="13827" width="5.83203125" style="1" customWidth="1"/>
    <col min="13828" max="13829" width="12.94140625" style="1" customWidth="1"/>
    <col min="13830" max="13830" width="5.83203125" style="1" customWidth="1"/>
    <col min="13831" max="13831" width="10.38671875" style="1" customWidth="1"/>
    <col min="13832" max="13834" width="10.5" style="1" customWidth="1"/>
    <col min="13835" max="13836" width="7.27734375" style="1"/>
    <col min="13837" max="13844" width="8.94140625" style="1" customWidth="1"/>
    <col min="13845" max="14080" width="7.27734375" style="1"/>
    <col min="14081" max="14081" width="7.27734375" style="1" customWidth="1"/>
    <col min="14082" max="14082" width="3.77734375" style="1" customWidth="1"/>
    <col min="14083" max="14083" width="5.83203125" style="1" customWidth="1"/>
    <col min="14084" max="14085" width="12.94140625" style="1" customWidth="1"/>
    <col min="14086" max="14086" width="5.83203125" style="1" customWidth="1"/>
    <col min="14087" max="14087" width="10.38671875" style="1" customWidth="1"/>
    <col min="14088" max="14090" width="10.5" style="1" customWidth="1"/>
    <col min="14091" max="14092" width="7.27734375" style="1"/>
    <col min="14093" max="14100" width="8.94140625" style="1" customWidth="1"/>
    <col min="14101" max="14336" width="7.27734375" style="1"/>
    <col min="14337" max="14337" width="7.27734375" style="1" customWidth="1"/>
    <col min="14338" max="14338" width="3.77734375" style="1" customWidth="1"/>
    <col min="14339" max="14339" width="5.83203125" style="1" customWidth="1"/>
    <col min="14340" max="14341" width="12.94140625" style="1" customWidth="1"/>
    <col min="14342" max="14342" width="5.83203125" style="1" customWidth="1"/>
    <col min="14343" max="14343" width="10.38671875" style="1" customWidth="1"/>
    <col min="14344" max="14346" width="10.5" style="1" customWidth="1"/>
    <col min="14347" max="14348" width="7.27734375" style="1"/>
    <col min="14349" max="14356" width="8.94140625" style="1" customWidth="1"/>
    <col min="14357" max="14592" width="7.27734375" style="1"/>
    <col min="14593" max="14593" width="7.27734375" style="1" customWidth="1"/>
    <col min="14594" max="14594" width="3.77734375" style="1" customWidth="1"/>
    <col min="14595" max="14595" width="5.83203125" style="1" customWidth="1"/>
    <col min="14596" max="14597" width="12.94140625" style="1" customWidth="1"/>
    <col min="14598" max="14598" width="5.83203125" style="1" customWidth="1"/>
    <col min="14599" max="14599" width="10.38671875" style="1" customWidth="1"/>
    <col min="14600" max="14602" width="10.5" style="1" customWidth="1"/>
    <col min="14603" max="14604" width="7.27734375" style="1"/>
    <col min="14605" max="14612" width="8.94140625" style="1" customWidth="1"/>
    <col min="14613" max="14848" width="7.27734375" style="1"/>
    <col min="14849" max="14849" width="7.27734375" style="1" customWidth="1"/>
    <col min="14850" max="14850" width="3.77734375" style="1" customWidth="1"/>
    <col min="14851" max="14851" width="5.83203125" style="1" customWidth="1"/>
    <col min="14852" max="14853" width="12.94140625" style="1" customWidth="1"/>
    <col min="14854" max="14854" width="5.83203125" style="1" customWidth="1"/>
    <col min="14855" max="14855" width="10.38671875" style="1" customWidth="1"/>
    <col min="14856" max="14858" width="10.5" style="1" customWidth="1"/>
    <col min="14859" max="14860" width="7.27734375" style="1"/>
    <col min="14861" max="14868" width="8.94140625" style="1" customWidth="1"/>
    <col min="14869" max="15104" width="7.27734375" style="1"/>
    <col min="15105" max="15105" width="7.27734375" style="1" customWidth="1"/>
    <col min="15106" max="15106" width="3.77734375" style="1" customWidth="1"/>
    <col min="15107" max="15107" width="5.83203125" style="1" customWidth="1"/>
    <col min="15108" max="15109" width="12.94140625" style="1" customWidth="1"/>
    <col min="15110" max="15110" width="5.83203125" style="1" customWidth="1"/>
    <col min="15111" max="15111" width="10.38671875" style="1" customWidth="1"/>
    <col min="15112" max="15114" width="10.5" style="1" customWidth="1"/>
    <col min="15115" max="15116" width="7.27734375" style="1"/>
    <col min="15117" max="15124" width="8.94140625" style="1" customWidth="1"/>
    <col min="15125" max="15360" width="7.27734375" style="1"/>
    <col min="15361" max="15361" width="7.27734375" style="1" customWidth="1"/>
    <col min="15362" max="15362" width="3.77734375" style="1" customWidth="1"/>
    <col min="15363" max="15363" width="5.83203125" style="1" customWidth="1"/>
    <col min="15364" max="15365" width="12.94140625" style="1" customWidth="1"/>
    <col min="15366" max="15366" width="5.83203125" style="1" customWidth="1"/>
    <col min="15367" max="15367" width="10.38671875" style="1" customWidth="1"/>
    <col min="15368" max="15370" width="10.5" style="1" customWidth="1"/>
    <col min="15371" max="15372" width="7.27734375" style="1"/>
    <col min="15373" max="15380" width="8.94140625" style="1" customWidth="1"/>
    <col min="15381" max="15616" width="7.27734375" style="1"/>
    <col min="15617" max="15617" width="7.27734375" style="1" customWidth="1"/>
    <col min="15618" max="15618" width="3.77734375" style="1" customWidth="1"/>
    <col min="15619" max="15619" width="5.83203125" style="1" customWidth="1"/>
    <col min="15620" max="15621" width="12.94140625" style="1" customWidth="1"/>
    <col min="15622" max="15622" width="5.83203125" style="1" customWidth="1"/>
    <col min="15623" max="15623" width="10.38671875" style="1" customWidth="1"/>
    <col min="15624" max="15626" width="10.5" style="1" customWidth="1"/>
    <col min="15627" max="15628" width="7.27734375" style="1"/>
    <col min="15629" max="15636" width="8.94140625" style="1" customWidth="1"/>
    <col min="15637" max="15872" width="7.27734375" style="1"/>
    <col min="15873" max="15873" width="7.27734375" style="1" customWidth="1"/>
    <col min="15874" max="15874" width="3.77734375" style="1" customWidth="1"/>
    <col min="15875" max="15875" width="5.83203125" style="1" customWidth="1"/>
    <col min="15876" max="15877" width="12.94140625" style="1" customWidth="1"/>
    <col min="15878" max="15878" width="5.83203125" style="1" customWidth="1"/>
    <col min="15879" max="15879" width="10.38671875" style="1" customWidth="1"/>
    <col min="15880" max="15882" width="10.5" style="1" customWidth="1"/>
    <col min="15883" max="15884" width="7.27734375" style="1"/>
    <col min="15885" max="15892" width="8.94140625" style="1" customWidth="1"/>
    <col min="15893" max="16128" width="7.27734375" style="1"/>
    <col min="16129" max="16129" width="7.27734375" style="1" customWidth="1"/>
    <col min="16130" max="16130" width="3.77734375" style="1" customWidth="1"/>
    <col min="16131" max="16131" width="5.83203125" style="1" customWidth="1"/>
    <col min="16132" max="16133" width="12.94140625" style="1" customWidth="1"/>
    <col min="16134" max="16134" width="5.83203125" style="1" customWidth="1"/>
    <col min="16135" max="16135" width="10.38671875" style="1" customWidth="1"/>
    <col min="16136" max="16138" width="10.5" style="1" customWidth="1"/>
    <col min="16139" max="16140" width="7.27734375" style="1"/>
    <col min="16141" max="16148" width="8.94140625" style="1" customWidth="1"/>
    <col min="16149" max="16384" width="7.27734375" style="1"/>
  </cols>
  <sheetData>
    <row r="1" spans="1:20" ht="16.350000000000001">
      <c r="C1" s="4" t="s">
        <v>0</v>
      </c>
      <c r="H1" s="5"/>
      <c r="I1" s="5"/>
      <c r="J1" s="5"/>
    </row>
    <row r="2" spans="1:20">
      <c r="D2" s="1" t="s">
        <v>1</v>
      </c>
      <c r="H2" s="5"/>
      <c r="I2" s="5"/>
      <c r="J2" s="5"/>
      <c r="Q2" s="6"/>
      <c r="R2" s="6"/>
      <c r="S2" s="7"/>
      <c r="T2" s="8" t="s">
        <v>2</v>
      </c>
    </row>
    <row r="3" spans="1:20">
      <c r="D3" s="1" t="s">
        <v>3</v>
      </c>
      <c r="H3" s="5"/>
      <c r="I3" s="5"/>
      <c r="J3" s="5"/>
      <c r="Q3" s="9"/>
      <c r="R3" s="9"/>
      <c r="S3" s="10" t="s">
        <v>4</v>
      </c>
      <c r="T3" s="11">
        <v>0.17665027626111432</v>
      </c>
    </row>
    <row r="4" spans="1:20">
      <c r="D4" s="1" t="s">
        <v>5</v>
      </c>
      <c r="H4" s="5"/>
      <c r="I4" s="5"/>
      <c r="J4" s="5"/>
      <c r="Q4" s="9"/>
      <c r="R4" s="9"/>
      <c r="S4" s="12" t="s">
        <v>6</v>
      </c>
      <c r="T4" s="13">
        <v>0.2103243974874226</v>
      </c>
    </row>
    <row r="5" spans="1:20">
      <c r="H5" s="5"/>
      <c r="I5" s="5"/>
      <c r="J5" s="5"/>
      <c r="Q5" s="9"/>
      <c r="R5" s="9"/>
      <c r="S5" s="12" t="s">
        <v>7</v>
      </c>
      <c r="T5" s="13">
        <v>0.54481347613796816</v>
      </c>
    </row>
    <row r="6" spans="1:20" ht="13.35" thickBot="1">
      <c r="H6" s="5"/>
      <c r="I6" s="5"/>
      <c r="J6" s="5"/>
      <c r="Q6" s="9"/>
      <c r="R6" s="9"/>
      <c r="S6" s="14" t="s">
        <v>8</v>
      </c>
      <c r="T6" s="15">
        <v>0.24371299899973506</v>
      </c>
    </row>
    <row r="7" spans="1:20" ht="13.5" customHeight="1" thickBot="1">
      <c r="B7" s="161"/>
      <c r="C7" s="164" t="s">
        <v>9</v>
      </c>
      <c r="D7" s="165"/>
      <c r="E7" s="170" t="s">
        <v>10</v>
      </c>
      <c r="F7" s="173" t="s">
        <v>11</v>
      </c>
      <c r="G7" s="174"/>
      <c r="H7" s="175" t="s">
        <v>12</v>
      </c>
      <c r="I7" s="177" t="s">
        <v>13</v>
      </c>
      <c r="J7" s="178"/>
    </row>
    <row r="8" spans="1:20" ht="13.5" customHeight="1" thickTop="1" thickBot="1">
      <c r="B8" s="162"/>
      <c r="C8" s="166"/>
      <c r="D8" s="167"/>
      <c r="E8" s="171"/>
      <c r="F8" s="16"/>
      <c r="G8" s="17"/>
      <c r="H8" s="176"/>
      <c r="I8" s="179" t="s">
        <v>14</v>
      </c>
      <c r="J8" s="181" t="s">
        <v>15</v>
      </c>
      <c r="M8" s="148" t="s">
        <v>16</v>
      </c>
      <c r="N8" s="150" t="s">
        <v>17</v>
      </c>
      <c r="O8" s="151"/>
      <c r="P8" s="151"/>
      <c r="Q8" s="150" t="s">
        <v>18</v>
      </c>
      <c r="R8" s="151"/>
      <c r="S8" s="151"/>
      <c r="T8" s="152" t="s">
        <v>19</v>
      </c>
    </row>
    <row r="9" spans="1:20" ht="55.5" customHeight="1" thickTop="1" thickBot="1">
      <c r="B9" s="163"/>
      <c r="C9" s="168"/>
      <c r="D9" s="169"/>
      <c r="E9" s="172"/>
      <c r="F9" s="18"/>
      <c r="G9" s="19" t="s">
        <v>20</v>
      </c>
      <c r="H9" s="176"/>
      <c r="I9" s="180"/>
      <c r="J9" s="182"/>
      <c r="M9" s="149"/>
      <c r="N9" s="20" t="s">
        <v>21</v>
      </c>
      <c r="O9" s="21" t="s">
        <v>22</v>
      </c>
      <c r="P9" s="22" t="s">
        <v>23</v>
      </c>
      <c r="Q9" s="20" t="s">
        <v>24</v>
      </c>
      <c r="R9" s="21" t="s">
        <v>25</v>
      </c>
      <c r="S9" s="22" t="s">
        <v>26</v>
      </c>
      <c r="T9" s="153"/>
    </row>
    <row r="10" spans="1:20" ht="15" customHeight="1" thickTop="1">
      <c r="A10" s="23"/>
      <c r="B10" s="154" t="s">
        <v>27</v>
      </c>
      <c r="C10" s="24" t="s">
        <v>28</v>
      </c>
      <c r="D10" s="25"/>
      <c r="E10" s="26" t="s">
        <v>28</v>
      </c>
      <c r="F10" s="27" t="s">
        <v>29</v>
      </c>
      <c r="G10" s="28"/>
      <c r="H10" s="29">
        <f>M10</f>
        <v>2344544</v>
      </c>
      <c r="I10" s="30">
        <f>P10</f>
        <v>83588.312317288059</v>
      </c>
      <c r="J10" s="31">
        <f>S10</f>
        <v>2167572.899156237</v>
      </c>
      <c r="M10" s="32">
        <v>2344544</v>
      </c>
      <c r="N10" s="33"/>
      <c r="O10" s="34"/>
      <c r="P10" s="35">
        <f>SUM(P12:P20)</f>
        <v>83588.312317288059</v>
      </c>
      <c r="Q10" s="33"/>
      <c r="R10" s="34"/>
      <c r="S10" s="36">
        <f>SUM(S12:S20)</f>
        <v>2167572.899156237</v>
      </c>
      <c r="T10" s="37"/>
    </row>
    <row r="11" spans="1:20">
      <c r="B11" s="155"/>
      <c r="C11" s="38"/>
      <c r="D11" s="39"/>
      <c r="E11" s="40"/>
      <c r="F11" s="41" t="s">
        <v>30</v>
      </c>
      <c r="G11" s="42" t="s">
        <v>31</v>
      </c>
      <c r="H11" s="43">
        <f t="shared" ref="H11:H74" si="0">M11</f>
        <v>636275</v>
      </c>
      <c r="I11" s="44">
        <f t="shared" ref="I11:I74" si="1">P11</f>
        <v>29959.312317288059</v>
      </c>
      <c r="J11" s="45">
        <f t="shared" ref="J11:J74" si="2">S11</f>
        <v>555748.89915623679</v>
      </c>
      <c r="M11" s="46">
        <v>636275</v>
      </c>
      <c r="N11" s="47">
        <v>416</v>
      </c>
      <c r="O11" s="48">
        <v>128958</v>
      </c>
      <c r="P11" s="49">
        <f>SUM(P12:P15)</f>
        <v>29959.312317288059</v>
      </c>
      <c r="Q11" s="47">
        <v>585293</v>
      </c>
      <c r="R11" s="48">
        <v>456751</v>
      </c>
      <c r="S11" s="49">
        <f>SUM(S12:S15)</f>
        <v>555748.89915623679</v>
      </c>
      <c r="T11" s="50"/>
    </row>
    <row r="12" spans="1:20">
      <c r="B12" s="155"/>
      <c r="C12" s="38"/>
      <c r="D12" s="39"/>
      <c r="E12" s="40"/>
      <c r="F12" s="51"/>
      <c r="G12" s="52" t="s">
        <v>32</v>
      </c>
      <c r="H12" s="53">
        <f t="shared" si="0"/>
        <v>103934</v>
      </c>
      <c r="I12" s="54">
        <f t="shared" si="1"/>
        <v>9376.6224418194888</v>
      </c>
      <c r="J12" s="55">
        <f t="shared" si="2"/>
        <v>92809.377558180509</v>
      </c>
      <c r="M12" s="56">
        <v>103934</v>
      </c>
      <c r="N12" s="57">
        <v>206</v>
      </c>
      <c r="O12" s="58">
        <v>52120</v>
      </c>
      <c r="P12" s="59">
        <f>O12*T12+N12*(1-T12)</f>
        <v>9376.6224418194888</v>
      </c>
      <c r="Q12" s="57">
        <v>101980</v>
      </c>
      <c r="R12" s="58">
        <v>50066</v>
      </c>
      <c r="S12" s="59">
        <f>R12*T12+Q12*(1-T12)</f>
        <v>92809.377558180509</v>
      </c>
      <c r="T12" s="60">
        <f>$T$3</f>
        <v>0.17665027626111432</v>
      </c>
    </row>
    <row r="13" spans="1:20">
      <c r="B13" s="155"/>
      <c r="C13" s="38"/>
      <c r="D13" s="39"/>
      <c r="E13" s="40"/>
      <c r="F13" s="51"/>
      <c r="G13" s="61" t="s">
        <v>33</v>
      </c>
      <c r="H13" s="62">
        <f t="shared" si="0"/>
        <v>199715</v>
      </c>
      <c r="I13" s="63">
        <f t="shared" si="1"/>
        <v>8316.5423333059589</v>
      </c>
      <c r="J13" s="64">
        <f t="shared" si="2"/>
        <v>188242.45766669404</v>
      </c>
      <c r="M13" s="56">
        <v>199715</v>
      </c>
      <c r="N13" s="57">
        <v>55</v>
      </c>
      <c r="O13" s="58">
        <v>39335</v>
      </c>
      <c r="P13" s="59">
        <f>O13*T13+N13*(1-T13)</f>
        <v>8316.5423333059589</v>
      </c>
      <c r="Q13" s="57">
        <v>196504</v>
      </c>
      <c r="R13" s="58">
        <v>157224</v>
      </c>
      <c r="S13" s="59">
        <f>R13*T13+Q13*(1-T13)</f>
        <v>188242.45766669404</v>
      </c>
      <c r="T13" s="60">
        <f>$T$4</f>
        <v>0.2103243974874226</v>
      </c>
    </row>
    <row r="14" spans="1:20">
      <c r="B14" s="155"/>
      <c r="C14" s="38"/>
      <c r="D14" s="39"/>
      <c r="E14" s="40"/>
      <c r="F14" s="51"/>
      <c r="G14" s="61" t="s">
        <v>34</v>
      </c>
      <c r="H14" s="62">
        <f t="shared" si="0"/>
        <v>182815</v>
      </c>
      <c r="I14" s="63">
        <f t="shared" si="1"/>
        <v>5444.8658805228533</v>
      </c>
      <c r="J14" s="64">
        <f t="shared" si="2"/>
        <v>176141.589306001</v>
      </c>
      <c r="M14" s="56">
        <v>182815</v>
      </c>
      <c r="N14" s="57">
        <v>0</v>
      </c>
      <c r="O14" s="58">
        <v>9994</v>
      </c>
      <c r="P14" s="59">
        <f>O14*T14+N14*(1-T14)</f>
        <v>5444.8658805228533</v>
      </c>
      <c r="Q14" s="57">
        <v>181587</v>
      </c>
      <c r="R14" s="58">
        <v>171592</v>
      </c>
      <c r="S14" s="59">
        <f>R14*T14+Q14*(1-T14)</f>
        <v>176141.589306001</v>
      </c>
      <c r="T14" s="60">
        <f>$T$5</f>
        <v>0.54481347613796816</v>
      </c>
    </row>
    <row r="15" spans="1:20">
      <c r="B15" s="155"/>
      <c r="C15" s="38"/>
      <c r="D15" s="39"/>
      <c r="E15" s="40"/>
      <c r="F15" s="65"/>
      <c r="G15" s="66" t="s">
        <v>35</v>
      </c>
      <c r="H15" s="67">
        <f t="shared" si="0"/>
        <v>149810</v>
      </c>
      <c r="I15" s="68">
        <f t="shared" si="1"/>
        <v>6821.2816616397531</v>
      </c>
      <c r="J15" s="69">
        <f t="shared" si="2"/>
        <v>98555.474625361239</v>
      </c>
      <c r="M15" s="70">
        <v>149810</v>
      </c>
      <c r="N15" s="71">
        <v>155</v>
      </c>
      <c r="O15" s="72">
        <v>27508</v>
      </c>
      <c r="P15" s="73">
        <f>O15*T15+N15*(1-T15)</f>
        <v>6821.2816616397531</v>
      </c>
      <c r="Q15" s="71">
        <v>105222</v>
      </c>
      <c r="R15" s="72">
        <v>77868</v>
      </c>
      <c r="S15" s="73">
        <f>R15*T15+Q15*(1-T15)</f>
        <v>98555.474625361239</v>
      </c>
      <c r="T15" s="74">
        <f>$T$6</f>
        <v>0.24371299899973506</v>
      </c>
    </row>
    <row r="16" spans="1:20">
      <c r="B16" s="155"/>
      <c r="C16" s="38"/>
      <c r="D16" s="39"/>
      <c r="E16" s="40"/>
      <c r="F16" s="75" t="s">
        <v>36</v>
      </c>
      <c r="G16" s="76"/>
      <c r="H16" s="77">
        <f t="shared" si="0"/>
        <v>654973</v>
      </c>
      <c r="I16" s="78">
        <f t="shared" si="1"/>
        <v>14545</v>
      </c>
      <c r="J16" s="79">
        <f t="shared" si="2"/>
        <v>617272</v>
      </c>
      <c r="M16" s="80">
        <v>654973</v>
      </c>
      <c r="N16" s="81"/>
      <c r="O16" s="82"/>
      <c r="P16" s="83">
        <v>14545</v>
      </c>
      <c r="Q16" s="81"/>
      <c r="R16" s="82"/>
      <c r="S16" s="83">
        <v>617272</v>
      </c>
      <c r="T16" s="84"/>
    </row>
    <row r="17" spans="2:20">
      <c r="B17" s="155"/>
      <c r="C17" s="38"/>
      <c r="D17" s="39"/>
      <c r="E17" s="40"/>
      <c r="F17" s="75" t="s">
        <v>37</v>
      </c>
      <c r="G17" s="76"/>
      <c r="H17" s="77">
        <f t="shared" si="0"/>
        <v>476966</v>
      </c>
      <c r="I17" s="78">
        <f t="shared" si="1"/>
        <v>14598</v>
      </c>
      <c r="J17" s="79">
        <f t="shared" si="2"/>
        <v>446727</v>
      </c>
      <c r="M17" s="85">
        <v>476966</v>
      </c>
      <c r="N17" s="86"/>
      <c r="O17" s="87"/>
      <c r="P17" s="88">
        <v>14598</v>
      </c>
      <c r="Q17" s="86"/>
      <c r="R17" s="87"/>
      <c r="S17" s="88">
        <v>446727</v>
      </c>
      <c r="T17" s="89"/>
    </row>
    <row r="18" spans="2:20">
      <c r="B18" s="155"/>
      <c r="C18" s="38"/>
      <c r="D18" s="39"/>
      <c r="E18" s="40"/>
      <c r="F18" s="75" t="s">
        <v>38</v>
      </c>
      <c r="G18" s="76"/>
      <c r="H18" s="77">
        <f t="shared" si="0"/>
        <v>378939</v>
      </c>
      <c r="I18" s="78">
        <f t="shared" si="1"/>
        <v>15083</v>
      </c>
      <c r="J18" s="79">
        <f t="shared" si="2"/>
        <v>360341</v>
      </c>
      <c r="M18" s="85">
        <v>378939</v>
      </c>
      <c r="N18" s="86"/>
      <c r="O18" s="87"/>
      <c r="P18" s="88">
        <v>15083</v>
      </c>
      <c r="Q18" s="86"/>
      <c r="R18" s="87"/>
      <c r="S18" s="88">
        <v>360341</v>
      </c>
      <c r="T18" s="89"/>
    </row>
    <row r="19" spans="2:20">
      <c r="B19" s="155"/>
      <c r="C19" s="38"/>
      <c r="D19" s="39"/>
      <c r="E19" s="40"/>
      <c r="F19" s="75" t="s">
        <v>39</v>
      </c>
      <c r="G19" s="76"/>
      <c r="H19" s="77">
        <f t="shared" si="0"/>
        <v>129004</v>
      </c>
      <c r="I19" s="78">
        <f t="shared" si="1"/>
        <v>6298</v>
      </c>
      <c r="J19" s="79">
        <f t="shared" si="2"/>
        <v>122304</v>
      </c>
      <c r="M19" s="85">
        <v>129004</v>
      </c>
      <c r="N19" s="86"/>
      <c r="O19" s="87"/>
      <c r="P19" s="88">
        <v>6298</v>
      </c>
      <c r="Q19" s="86"/>
      <c r="R19" s="87"/>
      <c r="S19" s="88">
        <v>122304</v>
      </c>
      <c r="T19" s="89"/>
    </row>
    <row r="20" spans="2:20" ht="13.35" thickBot="1">
      <c r="B20" s="155"/>
      <c r="C20" s="38"/>
      <c r="D20" s="39"/>
      <c r="E20" s="90"/>
      <c r="F20" s="91" t="s">
        <v>40</v>
      </c>
      <c r="G20" s="92"/>
      <c r="H20" s="93">
        <f t="shared" si="0"/>
        <v>68388</v>
      </c>
      <c r="I20" s="94">
        <f t="shared" si="1"/>
        <v>3105</v>
      </c>
      <c r="J20" s="95">
        <f t="shared" si="2"/>
        <v>65180</v>
      </c>
      <c r="M20" s="96">
        <v>68388</v>
      </c>
      <c r="N20" s="97"/>
      <c r="O20" s="98"/>
      <c r="P20" s="99">
        <v>3105</v>
      </c>
      <c r="Q20" s="97"/>
      <c r="R20" s="98"/>
      <c r="S20" s="99">
        <v>65180</v>
      </c>
      <c r="T20" s="100"/>
    </row>
    <row r="21" spans="2:20">
      <c r="B21" s="155"/>
      <c r="C21" s="38"/>
      <c r="D21" s="101"/>
      <c r="E21" s="102" t="s">
        <v>41</v>
      </c>
      <c r="F21" s="103" t="s">
        <v>29</v>
      </c>
      <c r="G21" s="104"/>
      <c r="H21" s="105">
        <f t="shared" si="0"/>
        <v>93819</v>
      </c>
      <c r="I21" s="106">
        <f t="shared" si="1"/>
        <v>6216.8994143017699</v>
      </c>
      <c r="J21" s="107">
        <f t="shared" si="2"/>
        <v>87601.435074776877</v>
      </c>
      <c r="M21" s="32">
        <v>93819</v>
      </c>
      <c r="N21" s="33"/>
      <c r="O21" s="34"/>
      <c r="P21" s="36">
        <f>SUM(P23:P31)</f>
        <v>6216.8994143017699</v>
      </c>
      <c r="Q21" s="33"/>
      <c r="R21" s="34"/>
      <c r="S21" s="36">
        <f>SUM(S23:S31)</f>
        <v>87601.435074776877</v>
      </c>
      <c r="T21" s="37"/>
    </row>
    <row r="22" spans="2:20">
      <c r="B22" s="155"/>
      <c r="C22" s="38"/>
      <c r="D22" s="101"/>
      <c r="E22" s="108"/>
      <c r="F22" s="41" t="s">
        <v>30</v>
      </c>
      <c r="G22" s="42" t="s">
        <v>31</v>
      </c>
      <c r="H22" s="43">
        <f t="shared" si="0"/>
        <v>64608</v>
      </c>
      <c r="I22" s="44">
        <f t="shared" si="1"/>
        <v>4086.8994143017703</v>
      </c>
      <c r="J22" s="45">
        <f t="shared" si="2"/>
        <v>60520.435074776884</v>
      </c>
      <c r="M22" s="46">
        <v>64608</v>
      </c>
      <c r="N22" s="47">
        <v>54</v>
      </c>
      <c r="O22" s="48">
        <v>16513</v>
      </c>
      <c r="P22" s="49">
        <f>SUM(P23:P26)</f>
        <v>4086.8994143017703</v>
      </c>
      <c r="Q22" s="47">
        <v>64553</v>
      </c>
      <c r="R22" s="48">
        <v>48095</v>
      </c>
      <c r="S22" s="49">
        <f>SUM(S23:S26)</f>
        <v>60520.435074776884</v>
      </c>
      <c r="T22" s="50"/>
    </row>
    <row r="23" spans="2:20">
      <c r="B23" s="155"/>
      <c r="C23" s="38"/>
      <c r="D23" s="101"/>
      <c r="E23" s="108"/>
      <c r="F23" s="51"/>
      <c r="G23" s="52" t="s">
        <v>32</v>
      </c>
      <c r="H23" s="53">
        <f t="shared" si="0"/>
        <v>19306</v>
      </c>
      <c r="I23" s="54">
        <f t="shared" si="1"/>
        <v>2089.8944339093428</v>
      </c>
      <c r="J23" s="55">
        <f t="shared" si="2"/>
        <v>17216.105566090657</v>
      </c>
      <c r="M23" s="56">
        <v>19306</v>
      </c>
      <c r="N23" s="57">
        <v>54</v>
      </c>
      <c r="O23" s="58">
        <v>11579</v>
      </c>
      <c r="P23" s="109">
        <f>O23*T23+N23*(1-T23)</f>
        <v>2089.8944339093428</v>
      </c>
      <c r="Q23" s="57">
        <v>19252</v>
      </c>
      <c r="R23" s="58">
        <v>7727</v>
      </c>
      <c r="S23" s="59">
        <f>R23*T23+Q23*(1-T23)</f>
        <v>17216.105566090657</v>
      </c>
      <c r="T23" s="60">
        <f>$T$3</f>
        <v>0.17665027626111432</v>
      </c>
    </row>
    <row r="24" spans="2:20">
      <c r="B24" s="155"/>
      <c r="C24" s="38"/>
      <c r="D24" s="101"/>
      <c r="E24" s="108"/>
      <c r="F24" s="51"/>
      <c r="G24" s="61" t="s">
        <v>33</v>
      </c>
      <c r="H24" s="62">
        <f t="shared" si="0"/>
        <v>11421</v>
      </c>
      <c r="I24" s="63">
        <f t="shared" si="1"/>
        <v>381.73878143967204</v>
      </c>
      <c r="J24" s="64">
        <f t="shared" si="2"/>
        <v>11039.050894162841</v>
      </c>
      <c r="M24" s="56">
        <v>11421</v>
      </c>
      <c r="N24" s="57">
        <v>0</v>
      </c>
      <c r="O24" s="58">
        <v>1815</v>
      </c>
      <c r="P24" s="109">
        <f>O24*T24+N24*(1-T24)</f>
        <v>381.73878143967204</v>
      </c>
      <c r="Q24" s="57">
        <v>11421</v>
      </c>
      <c r="R24" s="58">
        <v>9605</v>
      </c>
      <c r="S24" s="59">
        <f>R24*T24+Q24*(1-T24)</f>
        <v>11039.050894162841</v>
      </c>
      <c r="T24" s="60">
        <f>$T$4</f>
        <v>0.2103243974874226</v>
      </c>
    </row>
    <row r="25" spans="2:20">
      <c r="B25" s="155"/>
      <c r="C25" s="38"/>
      <c r="D25" s="101"/>
      <c r="E25" s="108"/>
      <c r="F25" s="51"/>
      <c r="G25" s="61" t="s">
        <v>34</v>
      </c>
      <c r="H25" s="62">
        <f t="shared" si="0"/>
        <v>32300</v>
      </c>
      <c r="I25" s="63">
        <f t="shared" si="1"/>
        <v>1547.2702722318295</v>
      </c>
      <c r="J25" s="64">
        <f t="shared" si="2"/>
        <v>30753.274541244307</v>
      </c>
      <c r="M25" s="56">
        <v>32300</v>
      </c>
      <c r="N25" s="57">
        <v>0</v>
      </c>
      <c r="O25" s="58">
        <v>2840</v>
      </c>
      <c r="P25" s="109">
        <f>O25*T25+N25*(1-T25)</f>
        <v>1547.2702722318295</v>
      </c>
      <c r="Q25" s="57">
        <v>32300</v>
      </c>
      <c r="R25" s="58">
        <v>29461</v>
      </c>
      <c r="S25" s="59">
        <f>R25*T25+Q25*(1-T25)</f>
        <v>30753.274541244307</v>
      </c>
      <c r="T25" s="60">
        <f>$T$5</f>
        <v>0.54481347613796816</v>
      </c>
    </row>
    <row r="26" spans="2:20">
      <c r="B26" s="155"/>
      <c r="C26" s="38"/>
      <c r="D26" s="101"/>
      <c r="E26" s="108"/>
      <c r="F26" s="65"/>
      <c r="G26" s="66" t="s">
        <v>35</v>
      </c>
      <c r="H26" s="67">
        <f t="shared" si="0"/>
        <v>1580</v>
      </c>
      <c r="I26" s="68">
        <f t="shared" si="1"/>
        <v>67.995926720926079</v>
      </c>
      <c r="J26" s="69">
        <f t="shared" si="2"/>
        <v>1512.0040732790737</v>
      </c>
      <c r="M26" s="70">
        <v>1580</v>
      </c>
      <c r="N26" s="71">
        <v>0</v>
      </c>
      <c r="O26" s="72">
        <v>279</v>
      </c>
      <c r="P26" s="110">
        <f>O26*T26+N26*(1-T26)</f>
        <v>67.995926720926079</v>
      </c>
      <c r="Q26" s="71">
        <v>1580</v>
      </c>
      <c r="R26" s="72">
        <v>1301</v>
      </c>
      <c r="S26" s="73">
        <f>R26*T26+Q26*(1-T26)</f>
        <v>1512.0040732790737</v>
      </c>
      <c r="T26" s="74">
        <f>$T$6</f>
        <v>0.24371299899973506</v>
      </c>
    </row>
    <row r="27" spans="2:20">
      <c r="B27" s="155"/>
      <c r="C27" s="38"/>
      <c r="D27" s="101"/>
      <c r="E27" s="108"/>
      <c r="F27" s="75" t="s">
        <v>36</v>
      </c>
      <c r="G27" s="76"/>
      <c r="H27" s="77">
        <f t="shared" si="0"/>
        <v>19805</v>
      </c>
      <c r="I27" s="78">
        <f t="shared" si="1"/>
        <v>1068</v>
      </c>
      <c r="J27" s="79">
        <f t="shared" si="2"/>
        <v>18737</v>
      </c>
      <c r="M27" s="80">
        <v>19805</v>
      </c>
      <c r="N27" s="81"/>
      <c r="O27" s="82"/>
      <c r="P27" s="83">
        <v>1068</v>
      </c>
      <c r="Q27" s="81"/>
      <c r="R27" s="82"/>
      <c r="S27" s="83">
        <v>18737</v>
      </c>
      <c r="T27" s="84"/>
    </row>
    <row r="28" spans="2:20">
      <c r="B28" s="155"/>
      <c r="C28" s="38"/>
      <c r="D28" s="101"/>
      <c r="E28" s="108"/>
      <c r="F28" s="75" t="s">
        <v>37</v>
      </c>
      <c r="G28" s="76"/>
      <c r="H28" s="77">
        <f t="shared" si="0"/>
        <v>6148</v>
      </c>
      <c r="I28" s="78">
        <f t="shared" si="1"/>
        <v>607</v>
      </c>
      <c r="J28" s="79">
        <f t="shared" si="2"/>
        <v>5541</v>
      </c>
      <c r="M28" s="85">
        <v>6148</v>
      </c>
      <c r="N28" s="86"/>
      <c r="O28" s="87"/>
      <c r="P28" s="88">
        <v>607</v>
      </c>
      <c r="Q28" s="86"/>
      <c r="R28" s="87"/>
      <c r="S28" s="88">
        <v>5541</v>
      </c>
      <c r="T28" s="89"/>
    </row>
    <row r="29" spans="2:20">
      <c r="B29" s="155"/>
      <c r="C29" s="38"/>
      <c r="D29" s="101"/>
      <c r="E29" s="108"/>
      <c r="F29" s="75" t="s">
        <v>38</v>
      </c>
      <c r="G29" s="76"/>
      <c r="H29" s="77">
        <f t="shared" si="0"/>
        <v>2399</v>
      </c>
      <c r="I29" s="78">
        <f t="shared" si="1"/>
        <v>303</v>
      </c>
      <c r="J29" s="79">
        <f t="shared" si="2"/>
        <v>2096</v>
      </c>
      <c r="M29" s="85">
        <v>2399</v>
      </c>
      <c r="N29" s="86"/>
      <c r="O29" s="87"/>
      <c r="P29" s="88">
        <v>303</v>
      </c>
      <c r="Q29" s="86"/>
      <c r="R29" s="87"/>
      <c r="S29" s="88">
        <v>2096</v>
      </c>
      <c r="T29" s="89"/>
    </row>
    <row r="30" spans="2:20">
      <c r="B30" s="155"/>
      <c r="C30" s="38"/>
      <c r="D30" s="101"/>
      <c r="E30" s="108"/>
      <c r="F30" s="75" t="s">
        <v>39</v>
      </c>
      <c r="G30" s="76"/>
      <c r="H30" s="77">
        <f t="shared" si="0"/>
        <v>658</v>
      </c>
      <c r="I30" s="78">
        <f t="shared" si="1"/>
        <v>140</v>
      </c>
      <c r="J30" s="79">
        <f t="shared" si="2"/>
        <v>518</v>
      </c>
      <c r="M30" s="85">
        <v>658</v>
      </c>
      <c r="N30" s="86"/>
      <c r="O30" s="87"/>
      <c r="P30" s="88">
        <v>140</v>
      </c>
      <c r="Q30" s="86"/>
      <c r="R30" s="87"/>
      <c r="S30" s="88">
        <v>518</v>
      </c>
      <c r="T30" s="89"/>
    </row>
    <row r="31" spans="2:20" ht="13.35" thickBot="1">
      <c r="B31" s="155"/>
      <c r="C31" s="38"/>
      <c r="D31" s="101"/>
      <c r="E31" s="111"/>
      <c r="F31" s="91" t="s">
        <v>40</v>
      </c>
      <c r="G31" s="92"/>
      <c r="H31" s="93">
        <f t="shared" si="0"/>
        <v>201</v>
      </c>
      <c r="I31" s="94">
        <f t="shared" si="1"/>
        <v>12</v>
      </c>
      <c r="J31" s="95">
        <f t="shared" si="2"/>
        <v>189</v>
      </c>
      <c r="M31" s="96">
        <v>201</v>
      </c>
      <c r="N31" s="97"/>
      <c r="O31" s="98"/>
      <c r="P31" s="99">
        <v>12</v>
      </c>
      <c r="Q31" s="97"/>
      <c r="R31" s="98"/>
      <c r="S31" s="99">
        <v>189</v>
      </c>
      <c r="T31" s="100"/>
    </row>
    <row r="32" spans="2:20">
      <c r="B32" s="155"/>
      <c r="C32" s="38"/>
      <c r="D32" s="101"/>
      <c r="E32" s="102" t="s">
        <v>42</v>
      </c>
      <c r="F32" s="103" t="s">
        <v>29</v>
      </c>
      <c r="G32" s="104"/>
      <c r="H32" s="105">
        <f t="shared" si="0"/>
        <v>187735</v>
      </c>
      <c r="I32" s="106">
        <f t="shared" si="1"/>
        <v>10620.097690464218</v>
      </c>
      <c r="J32" s="107">
        <f t="shared" si="2"/>
        <v>177116.14602253478</v>
      </c>
      <c r="M32" s="32">
        <v>187735</v>
      </c>
      <c r="N32" s="33"/>
      <c r="O32" s="34"/>
      <c r="P32" s="36">
        <f>SUM(P34:P42)</f>
        <v>10620.097690464218</v>
      </c>
      <c r="Q32" s="33"/>
      <c r="R32" s="34"/>
      <c r="S32" s="36">
        <f>SUM(S34:S42)</f>
        <v>177116.14602253478</v>
      </c>
      <c r="T32" s="37"/>
    </row>
    <row r="33" spans="2:20">
      <c r="B33" s="155"/>
      <c r="C33" s="38"/>
      <c r="D33" s="101"/>
      <c r="E33" s="108"/>
      <c r="F33" s="41" t="s">
        <v>30</v>
      </c>
      <c r="G33" s="42" t="s">
        <v>31</v>
      </c>
      <c r="H33" s="43">
        <f t="shared" si="0"/>
        <v>99739</v>
      </c>
      <c r="I33" s="44">
        <f t="shared" si="1"/>
        <v>4908.0976904642175</v>
      </c>
      <c r="J33" s="45">
        <f t="shared" si="2"/>
        <v>94831.146022534784</v>
      </c>
      <c r="M33" s="46">
        <v>99739</v>
      </c>
      <c r="N33" s="47">
        <v>27</v>
      </c>
      <c r="O33" s="48">
        <v>18755</v>
      </c>
      <c r="P33" s="49">
        <f>SUM(P34:P37)</f>
        <v>4908.0976904642175</v>
      </c>
      <c r="Q33" s="47">
        <v>99712</v>
      </c>
      <c r="R33" s="48">
        <v>80984</v>
      </c>
      <c r="S33" s="49">
        <f>SUM(S34:S37)</f>
        <v>94831.146022534784</v>
      </c>
      <c r="T33" s="50"/>
    </row>
    <row r="34" spans="2:20">
      <c r="B34" s="155"/>
      <c r="C34" s="38"/>
      <c r="D34" s="101"/>
      <c r="E34" s="108"/>
      <c r="F34" s="51"/>
      <c r="G34" s="52" t="s">
        <v>32</v>
      </c>
      <c r="H34" s="53">
        <f t="shared" si="0"/>
        <v>17811</v>
      </c>
      <c r="I34" s="54">
        <f t="shared" si="1"/>
        <v>1836.2521294663329</v>
      </c>
      <c r="J34" s="55">
        <f t="shared" si="2"/>
        <v>15974.747870533667</v>
      </c>
      <c r="M34" s="56">
        <v>17811</v>
      </c>
      <c r="N34" s="57">
        <v>27</v>
      </c>
      <c r="O34" s="58">
        <v>10269</v>
      </c>
      <c r="P34" s="109">
        <f>O34*T34+N34*(1-T34)</f>
        <v>1836.2521294663329</v>
      </c>
      <c r="Q34" s="57">
        <v>17784</v>
      </c>
      <c r="R34" s="58">
        <v>7542</v>
      </c>
      <c r="S34" s="59">
        <f>R34*T34+Q34*(1-T34)</f>
        <v>15974.747870533667</v>
      </c>
      <c r="T34" s="60">
        <f>$T$3</f>
        <v>0.17665027626111432</v>
      </c>
    </row>
    <row r="35" spans="2:20">
      <c r="B35" s="155"/>
      <c r="C35" s="38"/>
      <c r="D35" s="101"/>
      <c r="E35" s="108"/>
      <c r="F35" s="51"/>
      <c r="G35" s="61" t="s">
        <v>33</v>
      </c>
      <c r="H35" s="62">
        <f t="shared" si="0"/>
        <v>18405</v>
      </c>
      <c r="I35" s="63">
        <f t="shared" si="1"/>
        <v>930.47513448435757</v>
      </c>
      <c r="J35" s="64">
        <f t="shared" si="2"/>
        <v>17474.524865515643</v>
      </c>
      <c r="M35" s="56">
        <v>18405</v>
      </c>
      <c r="N35" s="57">
        <v>0</v>
      </c>
      <c r="O35" s="58">
        <v>4424</v>
      </c>
      <c r="P35" s="109">
        <f>O35*T35+N35*(1-T35)</f>
        <v>930.47513448435757</v>
      </c>
      <c r="Q35" s="57">
        <v>18405</v>
      </c>
      <c r="R35" s="58">
        <v>13981</v>
      </c>
      <c r="S35" s="59">
        <f>R35*T35+Q35*(1-T35)</f>
        <v>17474.524865515643</v>
      </c>
      <c r="T35" s="60">
        <f>$T$4</f>
        <v>0.2103243974874226</v>
      </c>
    </row>
    <row r="36" spans="2:20">
      <c r="B36" s="155"/>
      <c r="C36" s="38"/>
      <c r="D36" s="101"/>
      <c r="E36" s="108"/>
      <c r="F36" s="51"/>
      <c r="G36" s="61" t="s">
        <v>34</v>
      </c>
      <c r="H36" s="62">
        <f t="shared" si="0"/>
        <v>61215</v>
      </c>
      <c r="I36" s="63">
        <f t="shared" si="1"/>
        <v>2083.36673275159</v>
      </c>
      <c r="J36" s="64">
        <f t="shared" si="2"/>
        <v>59131.633267248413</v>
      </c>
      <c r="M36" s="56">
        <v>61215</v>
      </c>
      <c r="N36" s="57">
        <v>0</v>
      </c>
      <c r="O36" s="58">
        <v>3824</v>
      </c>
      <c r="P36" s="109">
        <f>O36*T36+N36*(1-T36)</f>
        <v>2083.36673275159</v>
      </c>
      <c r="Q36" s="57">
        <v>61215</v>
      </c>
      <c r="R36" s="58">
        <v>57391</v>
      </c>
      <c r="S36" s="59">
        <f>R36*T36+Q36*(1-T36)</f>
        <v>59131.633267248413</v>
      </c>
      <c r="T36" s="60">
        <f>$T$5</f>
        <v>0.54481347613796816</v>
      </c>
    </row>
    <row r="37" spans="2:20">
      <c r="B37" s="155"/>
      <c r="C37" s="38"/>
      <c r="D37" s="101"/>
      <c r="E37" s="108"/>
      <c r="F37" s="65"/>
      <c r="G37" s="66" t="s">
        <v>35</v>
      </c>
      <c r="H37" s="67">
        <f t="shared" si="0"/>
        <v>2308</v>
      </c>
      <c r="I37" s="68">
        <f t="shared" si="1"/>
        <v>58.003693761936944</v>
      </c>
      <c r="J37" s="69">
        <f t="shared" si="2"/>
        <v>2250.2400192370628</v>
      </c>
      <c r="M37" s="70">
        <v>2308</v>
      </c>
      <c r="N37" s="71">
        <v>0</v>
      </c>
      <c r="O37" s="72">
        <v>238</v>
      </c>
      <c r="P37" s="110">
        <f>O37*T37+N37*(1-T37)</f>
        <v>58.003693761936944</v>
      </c>
      <c r="Q37" s="71">
        <v>2308</v>
      </c>
      <c r="R37" s="72">
        <v>2071</v>
      </c>
      <c r="S37" s="73">
        <f>R37*T37+Q37*(1-T37)</f>
        <v>2250.2400192370628</v>
      </c>
      <c r="T37" s="74">
        <f>$T$6</f>
        <v>0.24371299899973506</v>
      </c>
    </row>
    <row r="38" spans="2:20">
      <c r="B38" s="155"/>
      <c r="C38" s="38"/>
      <c r="D38" s="101"/>
      <c r="E38" s="108"/>
      <c r="F38" s="75" t="s">
        <v>36</v>
      </c>
      <c r="G38" s="76"/>
      <c r="H38" s="77">
        <f t="shared" si="0"/>
        <v>57612</v>
      </c>
      <c r="I38" s="78">
        <f t="shared" si="1"/>
        <v>2212</v>
      </c>
      <c r="J38" s="79">
        <f t="shared" si="2"/>
        <v>55400</v>
      </c>
      <c r="M38" s="80">
        <v>57612</v>
      </c>
      <c r="N38" s="81"/>
      <c r="O38" s="82"/>
      <c r="P38" s="83">
        <v>2212</v>
      </c>
      <c r="Q38" s="81"/>
      <c r="R38" s="82"/>
      <c r="S38" s="83">
        <v>55400</v>
      </c>
      <c r="T38" s="84"/>
    </row>
    <row r="39" spans="2:20">
      <c r="B39" s="155"/>
      <c r="C39" s="38"/>
      <c r="D39" s="101"/>
      <c r="E39" s="108"/>
      <c r="F39" s="75" t="s">
        <v>37</v>
      </c>
      <c r="G39" s="76"/>
      <c r="H39" s="77">
        <f t="shared" si="0"/>
        <v>20598</v>
      </c>
      <c r="I39" s="78">
        <f t="shared" si="1"/>
        <v>2092</v>
      </c>
      <c r="J39" s="79">
        <f t="shared" si="2"/>
        <v>18507</v>
      </c>
      <c r="M39" s="85">
        <v>20598</v>
      </c>
      <c r="N39" s="86"/>
      <c r="O39" s="87"/>
      <c r="P39" s="88">
        <v>2092</v>
      </c>
      <c r="Q39" s="86"/>
      <c r="R39" s="87"/>
      <c r="S39" s="88">
        <v>18507</v>
      </c>
      <c r="T39" s="89"/>
    </row>
    <row r="40" spans="2:20">
      <c r="B40" s="155"/>
      <c r="C40" s="38"/>
      <c r="D40" s="101"/>
      <c r="E40" s="108"/>
      <c r="F40" s="75" t="s">
        <v>38</v>
      </c>
      <c r="G40" s="76"/>
      <c r="H40" s="77">
        <f t="shared" si="0"/>
        <v>6492</v>
      </c>
      <c r="I40" s="78">
        <f t="shared" si="1"/>
        <v>1010</v>
      </c>
      <c r="J40" s="79">
        <f t="shared" si="2"/>
        <v>5482</v>
      </c>
      <c r="M40" s="85">
        <v>6492</v>
      </c>
      <c r="N40" s="86"/>
      <c r="O40" s="87"/>
      <c r="P40" s="88">
        <v>1010</v>
      </c>
      <c r="Q40" s="86"/>
      <c r="R40" s="87"/>
      <c r="S40" s="88">
        <v>5482</v>
      </c>
      <c r="T40" s="89"/>
    </row>
    <row r="41" spans="2:20">
      <c r="B41" s="155"/>
      <c r="C41" s="38"/>
      <c r="D41" s="101"/>
      <c r="E41" s="108"/>
      <c r="F41" s="75" t="s">
        <v>39</v>
      </c>
      <c r="G41" s="76"/>
      <c r="H41" s="77">
        <f t="shared" si="0"/>
        <v>1979</v>
      </c>
      <c r="I41" s="78">
        <f t="shared" si="1"/>
        <v>273</v>
      </c>
      <c r="J41" s="79">
        <f t="shared" si="2"/>
        <v>1706</v>
      </c>
      <c r="M41" s="85">
        <v>1979</v>
      </c>
      <c r="N41" s="86"/>
      <c r="O41" s="87"/>
      <c r="P41" s="88">
        <v>273</v>
      </c>
      <c r="Q41" s="86"/>
      <c r="R41" s="87"/>
      <c r="S41" s="88">
        <v>1706</v>
      </c>
      <c r="T41" s="89"/>
    </row>
    <row r="42" spans="2:20" ht="13.35" thickBot="1">
      <c r="B42" s="155"/>
      <c r="C42" s="38"/>
      <c r="D42" s="101"/>
      <c r="E42" s="111"/>
      <c r="F42" s="91" t="s">
        <v>40</v>
      </c>
      <c r="G42" s="92"/>
      <c r="H42" s="93">
        <f t="shared" si="0"/>
        <v>1315</v>
      </c>
      <c r="I42" s="94">
        <f t="shared" si="1"/>
        <v>125</v>
      </c>
      <c r="J42" s="95">
        <f t="shared" si="2"/>
        <v>1190</v>
      </c>
      <c r="M42" s="96">
        <v>1315</v>
      </c>
      <c r="N42" s="97"/>
      <c r="O42" s="98"/>
      <c r="P42" s="99">
        <v>125</v>
      </c>
      <c r="Q42" s="97"/>
      <c r="R42" s="98"/>
      <c r="S42" s="99">
        <v>1190</v>
      </c>
      <c r="T42" s="100"/>
    </row>
    <row r="43" spans="2:20">
      <c r="B43" s="155"/>
      <c r="C43" s="38"/>
      <c r="D43" s="101"/>
      <c r="E43" s="102" t="s">
        <v>43</v>
      </c>
      <c r="F43" s="103" t="s">
        <v>29</v>
      </c>
      <c r="G43" s="104"/>
      <c r="H43" s="105">
        <f t="shared" si="0"/>
        <v>286942</v>
      </c>
      <c r="I43" s="106">
        <f t="shared" si="1"/>
        <v>14569.058754566442</v>
      </c>
      <c r="J43" s="107">
        <f t="shared" si="2"/>
        <v>272373.7309210361</v>
      </c>
      <c r="M43" s="32">
        <v>286942</v>
      </c>
      <c r="N43" s="33"/>
      <c r="O43" s="34"/>
      <c r="P43" s="36">
        <f>SUM(P45:P53)</f>
        <v>14569.058754566442</v>
      </c>
      <c r="Q43" s="33"/>
      <c r="R43" s="34"/>
      <c r="S43" s="36">
        <f>SUM(S45:S53)</f>
        <v>272373.7309210361</v>
      </c>
      <c r="T43" s="37"/>
    </row>
    <row r="44" spans="2:20">
      <c r="B44" s="155"/>
      <c r="C44" s="38"/>
      <c r="D44" s="101"/>
      <c r="E44" s="108"/>
      <c r="F44" s="41" t="s">
        <v>30</v>
      </c>
      <c r="G44" s="42" t="s">
        <v>31</v>
      </c>
      <c r="H44" s="43">
        <f t="shared" si="0"/>
        <v>104479</v>
      </c>
      <c r="I44" s="44">
        <f t="shared" si="1"/>
        <v>5479.0587545664412</v>
      </c>
      <c r="J44" s="45">
        <f t="shared" si="2"/>
        <v>98998.730921036069</v>
      </c>
      <c r="M44" s="46">
        <v>104479</v>
      </c>
      <c r="N44" s="47">
        <v>89</v>
      </c>
      <c r="O44" s="48">
        <v>24724</v>
      </c>
      <c r="P44" s="49">
        <f>SUM(P45:P48)</f>
        <v>5479.0587545664412</v>
      </c>
      <c r="Q44" s="47">
        <v>104390</v>
      </c>
      <c r="R44" s="48">
        <v>79755</v>
      </c>
      <c r="S44" s="49">
        <f>SUM(S45:S48)</f>
        <v>98998.730921036069</v>
      </c>
      <c r="T44" s="50"/>
    </row>
    <row r="45" spans="2:20">
      <c r="B45" s="155"/>
      <c r="C45" s="38"/>
      <c r="D45" s="101"/>
      <c r="E45" s="108"/>
      <c r="F45" s="51"/>
      <c r="G45" s="52" t="s">
        <v>32</v>
      </c>
      <c r="H45" s="53">
        <f t="shared" si="0"/>
        <v>26096</v>
      </c>
      <c r="I45" s="54">
        <f t="shared" si="1"/>
        <v>2580.8287969392786</v>
      </c>
      <c r="J45" s="55">
        <f t="shared" si="2"/>
        <v>23515.171203060723</v>
      </c>
      <c r="M45" s="56">
        <v>26096</v>
      </c>
      <c r="N45" s="57">
        <v>89</v>
      </c>
      <c r="O45" s="58">
        <v>14195</v>
      </c>
      <c r="P45" s="109">
        <f>O45*T45+N45*(1-T45)</f>
        <v>2580.8287969392786</v>
      </c>
      <c r="Q45" s="57">
        <v>26007</v>
      </c>
      <c r="R45" s="58">
        <v>11901</v>
      </c>
      <c r="S45" s="59">
        <f>R45*T45+Q45*(1-T45)</f>
        <v>23515.171203060723</v>
      </c>
      <c r="T45" s="60">
        <f>$T$3</f>
        <v>0.17665027626111432</v>
      </c>
    </row>
    <row r="46" spans="2:20">
      <c r="B46" s="155"/>
      <c r="C46" s="38"/>
      <c r="D46" s="101"/>
      <c r="E46" s="108"/>
      <c r="F46" s="51"/>
      <c r="G46" s="61" t="s">
        <v>33</v>
      </c>
      <c r="H46" s="62">
        <f t="shared" si="0"/>
        <v>31537</v>
      </c>
      <c r="I46" s="63">
        <f t="shared" si="1"/>
        <v>1724.4497349993778</v>
      </c>
      <c r="J46" s="64">
        <f t="shared" si="2"/>
        <v>29812.339940603131</v>
      </c>
      <c r="M46" s="56">
        <v>31537</v>
      </c>
      <c r="N46" s="57">
        <v>0</v>
      </c>
      <c r="O46" s="58">
        <v>8199</v>
      </c>
      <c r="P46" s="109">
        <f>O46*T46+N46*(1-T46)</f>
        <v>1724.4497349993778</v>
      </c>
      <c r="Q46" s="57">
        <v>31537</v>
      </c>
      <c r="R46" s="58">
        <v>23337</v>
      </c>
      <c r="S46" s="59">
        <f>R46*T46+Q46*(1-T46)</f>
        <v>29812.339940603131</v>
      </c>
      <c r="T46" s="60">
        <f>$T$4</f>
        <v>0.2103243974874226</v>
      </c>
    </row>
    <row r="47" spans="2:20">
      <c r="B47" s="155"/>
      <c r="C47" s="38"/>
      <c r="D47" s="101"/>
      <c r="E47" s="108"/>
      <c r="F47" s="51"/>
      <c r="G47" s="61" t="s">
        <v>34</v>
      </c>
      <c r="H47" s="62">
        <f t="shared" si="0"/>
        <v>45231</v>
      </c>
      <c r="I47" s="63">
        <f t="shared" si="1"/>
        <v>1097.2543409418679</v>
      </c>
      <c r="J47" s="64">
        <f t="shared" si="2"/>
        <v>44133.745659058128</v>
      </c>
      <c r="M47" s="56">
        <v>45231</v>
      </c>
      <c r="N47" s="57">
        <v>0</v>
      </c>
      <c r="O47" s="58">
        <v>2014</v>
      </c>
      <c r="P47" s="109">
        <f>O47*T47+N47*(1-T47)</f>
        <v>1097.2543409418679</v>
      </c>
      <c r="Q47" s="57">
        <v>45231</v>
      </c>
      <c r="R47" s="58">
        <v>43217</v>
      </c>
      <c r="S47" s="59">
        <f>R47*T47+Q47*(1-T47)</f>
        <v>44133.745659058128</v>
      </c>
      <c r="T47" s="60">
        <f>$T$5</f>
        <v>0.54481347613796816</v>
      </c>
    </row>
    <row r="48" spans="2:20">
      <c r="B48" s="155"/>
      <c r="C48" s="38"/>
      <c r="D48" s="101"/>
      <c r="E48" s="108"/>
      <c r="F48" s="65"/>
      <c r="G48" s="66" t="s">
        <v>35</v>
      </c>
      <c r="H48" s="67">
        <f t="shared" si="0"/>
        <v>1614</v>
      </c>
      <c r="I48" s="68">
        <f t="shared" si="1"/>
        <v>76.525881685916815</v>
      </c>
      <c r="J48" s="69">
        <f t="shared" si="2"/>
        <v>1537.4741183140832</v>
      </c>
      <c r="M48" s="70">
        <v>1614</v>
      </c>
      <c r="N48" s="71">
        <v>0</v>
      </c>
      <c r="O48" s="72">
        <v>314</v>
      </c>
      <c r="P48" s="110">
        <f>O48*T48+N48*(1-T48)</f>
        <v>76.525881685916815</v>
      </c>
      <c r="Q48" s="71">
        <v>1614</v>
      </c>
      <c r="R48" s="72">
        <v>1300</v>
      </c>
      <c r="S48" s="73">
        <f>R48*T48+Q48*(1-T48)</f>
        <v>1537.4741183140832</v>
      </c>
      <c r="T48" s="74">
        <f>$T$6</f>
        <v>0.24371299899973506</v>
      </c>
    </row>
    <row r="49" spans="2:20">
      <c r="B49" s="155"/>
      <c r="C49" s="38"/>
      <c r="D49" s="101"/>
      <c r="E49" s="108"/>
      <c r="F49" s="75" t="s">
        <v>36</v>
      </c>
      <c r="G49" s="76"/>
      <c r="H49" s="77">
        <f t="shared" si="0"/>
        <v>111297</v>
      </c>
      <c r="I49" s="78">
        <f t="shared" si="1"/>
        <v>3154</v>
      </c>
      <c r="J49" s="79">
        <f t="shared" si="2"/>
        <v>108144</v>
      </c>
      <c r="M49" s="80">
        <v>111297</v>
      </c>
      <c r="N49" s="81"/>
      <c r="O49" s="82"/>
      <c r="P49" s="83">
        <v>3154</v>
      </c>
      <c r="Q49" s="81"/>
      <c r="R49" s="82"/>
      <c r="S49" s="83">
        <v>108144</v>
      </c>
      <c r="T49" s="84"/>
    </row>
    <row r="50" spans="2:20">
      <c r="B50" s="155"/>
      <c r="C50" s="38"/>
      <c r="D50" s="101"/>
      <c r="E50" s="108"/>
      <c r="F50" s="75" t="s">
        <v>37</v>
      </c>
      <c r="G50" s="76"/>
      <c r="H50" s="77">
        <f t="shared" si="0"/>
        <v>45210</v>
      </c>
      <c r="I50" s="78">
        <f t="shared" si="1"/>
        <v>3081</v>
      </c>
      <c r="J50" s="79">
        <f t="shared" si="2"/>
        <v>42130</v>
      </c>
      <c r="M50" s="85">
        <v>45210</v>
      </c>
      <c r="N50" s="86"/>
      <c r="O50" s="87"/>
      <c r="P50" s="88">
        <v>3081</v>
      </c>
      <c r="Q50" s="86"/>
      <c r="R50" s="87"/>
      <c r="S50" s="88">
        <v>42130</v>
      </c>
      <c r="T50" s="89"/>
    </row>
    <row r="51" spans="2:20">
      <c r="B51" s="155"/>
      <c r="C51" s="38"/>
      <c r="D51" s="101"/>
      <c r="E51" s="108"/>
      <c r="F51" s="75" t="s">
        <v>38</v>
      </c>
      <c r="G51" s="76"/>
      <c r="H51" s="77">
        <f t="shared" si="0"/>
        <v>16595</v>
      </c>
      <c r="I51" s="78">
        <f t="shared" si="1"/>
        <v>1769</v>
      </c>
      <c r="J51" s="79">
        <f t="shared" si="2"/>
        <v>14826</v>
      </c>
      <c r="M51" s="85">
        <v>16595</v>
      </c>
      <c r="N51" s="86"/>
      <c r="O51" s="87"/>
      <c r="P51" s="88">
        <v>1769</v>
      </c>
      <c r="Q51" s="86"/>
      <c r="R51" s="87"/>
      <c r="S51" s="88">
        <v>14826</v>
      </c>
      <c r="T51" s="89"/>
    </row>
    <row r="52" spans="2:20">
      <c r="B52" s="155"/>
      <c r="C52" s="38"/>
      <c r="D52" s="101"/>
      <c r="E52" s="108"/>
      <c r="F52" s="75" t="s">
        <v>39</v>
      </c>
      <c r="G52" s="76"/>
      <c r="H52" s="77">
        <f t="shared" si="0"/>
        <v>6159</v>
      </c>
      <c r="I52" s="78">
        <f t="shared" si="1"/>
        <v>714</v>
      </c>
      <c r="J52" s="79">
        <f t="shared" si="2"/>
        <v>5446</v>
      </c>
      <c r="M52" s="85">
        <v>6159</v>
      </c>
      <c r="N52" s="86"/>
      <c r="O52" s="87"/>
      <c r="P52" s="88">
        <v>714</v>
      </c>
      <c r="Q52" s="86"/>
      <c r="R52" s="87"/>
      <c r="S52" s="88">
        <v>5446</v>
      </c>
      <c r="T52" s="89"/>
    </row>
    <row r="53" spans="2:20" ht="13.35" thickBot="1">
      <c r="B53" s="155"/>
      <c r="C53" s="38"/>
      <c r="D53" s="101"/>
      <c r="E53" s="111"/>
      <c r="F53" s="91" t="s">
        <v>40</v>
      </c>
      <c r="G53" s="92"/>
      <c r="H53" s="93">
        <f t="shared" si="0"/>
        <v>3201</v>
      </c>
      <c r="I53" s="94">
        <f t="shared" si="1"/>
        <v>372</v>
      </c>
      <c r="J53" s="95">
        <f t="shared" si="2"/>
        <v>2829</v>
      </c>
      <c r="M53" s="96">
        <v>3201</v>
      </c>
      <c r="N53" s="97"/>
      <c r="O53" s="98"/>
      <c r="P53" s="99">
        <v>372</v>
      </c>
      <c r="Q53" s="97"/>
      <c r="R53" s="98"/>
      <c r="S53" s="99">
        <v>2829</v>
      </c>
      <c r="T53" s="100"/>
    </row>
    <row r="54" spans="2:20">
      <c r="B54" s="155"/>
      <c r="C54" s="38"/>
      <c r="D54" s="101"/>
      <c r="E54" s="102" t="s">
        <v>44</v>
      </c>
      <c r="F54" s="103" t="s">
        <v>29</v>
      </c>
      <c r="G54" s="104"/>
      <c r="H54" s="105">
        <f t="shared" si="0"/>
        <v>313015</v>
      </c>
      <c r="I54" s="106">
        <f t="shared" si="1"/>
        <v>14144.614717447374</v>
      </c>
      <c r="J54" s="107">
        <f t="shared" si="2"/>
        <v>298871.14156955364</v>
      </c>
      <c r="M54" s="32">
        <v>313015</v>
      </c>
      <c r="N54" s="33"/>
      <c r="O54" s="34"/>
      <c r="P54" s="36">
        <f>SUM(P56:P64)</f>
        <v>14144.614717447374</v>
      </c>
      <c r="Q54" s="33"/>
      <c r="R54" s="34"/>
      <c r="S54" s="36">
        <f>SUM(S56:S64)</f>
        <v>298871.14156955364</v>
      </c>
      <c r="T54" s="37"/>
    </row>
    <row r="55" spans="2:20">
      <c r="B55" s="155"/>
      <c r="C55" s="38"/>
      <c r="D55" s="101"/>
      <c r="E55" s="108"/>
      <c r="F55" s="41" t="s">
        <v>30</v>
      </c>
      <c r="G55" s="42" t="s">
        <v>31</v>
      </c>
      <c r="H55" s="43">
        <f t="shared" si="0"/>
        <v>82044</v>
      </c>
      <c r="I55" s="44">
        <f t="shared" si="1"/>
        <v>4352.6147174473736</v>
      </c>
      <c r="J55" s="45">
        <f t="shared" si="2"/>
        <v>77692.141569553627</v>
      </c>
      <c r="M55" s="46">
        <v>82044</v>
      </c>
      <c r="N55" s="47">
        <v>90</v>
      </c>
      <c r="O55" s="48">
        <v>21026</v>
      </c>
      <c r="P55" s="49">
        <f>SUM(P56:P59)</f>
        <v>4352.6147174473736</v>
      </c>
      <c r="Q55" s="47">
        <v>81954</v>
      </c>
      <c r="R55" s="48">
        <v>61018</v>
      </c>
      <c r="S55" s="49">
        <f>SUM(S56:S59)</f>
        <v>77692.141569553627</v>
      </c>
      <c r="T55" s="50"/>
    </row>
    <row r="56" spans="2:20">
      <c r="B56" s="155"/>
      <c r="C56" s="38"/>
      <c r="D56" s="101"/>
      <c r="E56" s="108"/>
      <c r="F56" s="51"/>
      <c r="G56" s="52" t="s">
        <v>32</v>
      </c>
      <c r="H56" s="53">
        <f t="shared" si="0"/>
        <v>25184</v>
      </c>
      <c r="I56" s="54">
        <f t="shared" si="1"/>
        <v>2115.1737515933155</v>
      </c>
      <c r="J56" s="55">
        <f t="shared" si="2"/>
        <v>23068.826248406687</v>
      </c>
      <c r="M56" s="56">
        <v>25184</v>
      </c>
      <c r="N56" s="57">
        <v>36</v>
      </c>
      <c r="O56" s="58">
        <v>11806</v>
      </c>
      <c r="P56" s="109">
        <f>O56*T56+N56*(1-T56)</f>
        <v>2115.1737515933155</v>
      </c>
      <c r="Q56" s="57">
        <v>25148</v>
      </c>
      <c r="R56" s="58">
        <v>13378</v>
      </c>
      <c r="S56" s="59">
        <f>R56*T56+Q56*(1-T56)</f>
        <v>23068.826248406687</v>
      </c>
      <c r="T56" s="60">
        <f>$T$3</f>
        <v>0.17665027626111432</v>
      </c>
    </row>
    <row r="57" spans="2:20">
      <c r="B57" s="155"/>
      <c r="C57" s="38"/>
      <c r="D57" s="101"/>
      <c r="E57" s="108"/>
      <c r="F57" s="51"/>
      <c r="G57" s="61" t="s">
        <v>33</v>
      </c>
      <c r="H57" s="62">
        <f t="shared" si="0"/>
        <v>34877</v>
      </c>
      <c r="I57" s="63">
        <f t="shared" si="1"/>
        <v>1805.3196358903308</v>
      </c>
      <c r="J57" s="64">
        <f t="shared" si="2"/>
        <v>33072.68036410967</v>
      </c>
      <c r="M57" s="56">
        <v>34877</v>
      </c>
      <c r="N57" s="57">
        <v>55</v>
      </c>
      <c r="O57" s="58">
        <v>8377</v>
      </c>
      <c r="P57" s="109">
        <f>O57*T57+N57*(1-T57)</f>
        <v>1805.3196358903308</v>
      </c>
      <c r="Q57" s="57">
        <v>34823</v>
      </c>
      <c r="R57" s="58">
        <v>26501</v>
      </c>
      <c r="S57" s="59">
        <f>R57*T57+Q57*(1-T57)</f>
        <v>33072.68036410967</v>
      </c>
      <c r="T57" s="60">
        <f>$T$4</f>
        <v>0.2103243974874226</v>
      </c>
    </row>
    <row r="58" spans="2:20">
      <c r="B58" s="155"/>
      <c r="C58" s="38"/>
      <c r="D58" s="101"/>
      <c r="E58" s="108"/>
      <c r="F58" s="51"/>
      <c r="G58" s="61" t="s">
        <v>34</v>
      </c>
      <c r="H58" s="62">
        <f t="shared" si="0"/>
        <v>20914</v>
      </c>
      <c r="I58" s="63">
        <f t="shared" si="1"/>
        <v>409.69973405575206</v>
      </c>
      <c r="J58" s="64">
        <f t="shared" si="2"/>
        <v>20504.300265944246</v>
      </c>
      <c r="M58" s="56">
        <v>20914</v>
      </c>
      <c r="N58" s="57">
        <v>0</v>
      </c>
      <c r="O58" s="58">
        <v>752</v>
      </c>
      <c r="P58" s="109">
        <f>O58*T58+N58*(1-T58)</f>
        <v>409.69973405575206</v>
      </c>
      <c r="Q58" s="57">
        <v>20914</v>
      </c>
      <c r="R58" s="58">
        <v>20162</v>
      </c>
      <c r="S58" s="59">
        <f>R58*T58+Q58*(1-T58)</f>
        <v>20504.300265944246</v>
      </c>
      <c r="T58" s="60">
        <f>$T$5</f>
        <v>0.54481347613796816</v>
      </c>
    </row>
    <row r="59" spans="2:20">
      <c r="B59" s="155"/>
      <c r="C59" s="38"/>
      <c r="D59" s="101"/>
      <c r="E59" s="108"/>
      <c r="F59" s="65"/>
      <c r="G59" s="66" t="s">
        <v>35</v>
      </c>
      <c r="H59" s="67">
        <f t="shared" si="0"/>
        <v>1069</v>
      </c>
      <c r="I59" s="68">
        <f t="shared" si="1"/>
        <v>22.421595907975625</v>
      </c>
      <c r="J59" s="69">
        <f t="shared" si="2"/>
        <v>1046.3346910930245</v>
      </c>
      <c r="M59" s="70">
        <v>1069</v>
      </c>
      <c r="N59" s="71">
        <v>0</v>
      </c>
      <c r="O59" s="72">
        <v>92</v>
      </c>
      <c r="P59" s="110">
        <f>O59*T59+N59*(1-T59)</f>
        <v>22.421595907975625</v>
      </c>
      <c r="Q59" s="71">
        <v>1069</v>
      </c>
      <c r="R59" s="72">
        <v>976</v>
      </c>
      <c r="S59" s="73">
        <f>R59*T59+Q59*(1-T59)</f>
        <v>1046.3346910930245</v>
      </c>
      <c r="T59" s="74">
        <f>$T$6</f>
        <v>0.24371299899973506</v>
      </c>
    </row>
    <row r="60" spans="2:20">
      <c r="B60" s="155"/>
      <c r="C60" s="38"/>
      <c r="D60" s="101"/>
      <c r="E60" s="108"/>
      <c r="F60" s="75" t="s">
        <v>36</v>
      </c>
      <c r="G60" s="76"/>
      <c r="H60" s="77">
        <f t="shared" si="0"/>
        <v>118700</v>
      </c>
      <c r="I60" s="78">
        <f t="shared" si="1"/>
        <v>2294</v>
      </c>
      <c r="J60" s="79">
        <f t="shared" si="2"/>
        <v>116406</v>
      </c>
      <c r="M60" s="80">
        <v>118700</v>
      </c>
      <c r="N60" s="81"/>
      <c r="O60" s="82"/>
      <c r="P60" s="83">
        <v>2294</v>
      </c>
      <c r="Q60" s="81"/>
      <c r="R60" s="82"/>
      <c r="S60" s="83">
        <v>116406</v>
      </c>
      <c r="T60" s="84"/>
    </row>
    <row r="61" spans="2:20">
      <c r="B61" s="155"/>
      <c r="C61" s="38"/>
      <c r="D61" s="101"/>
      <c r="E61" s="108"/>
      <c r="F61" s="75" t="s">
        <v>37</v>
      </c>
      <c r="G61" s="76"/>
      <c r="H61" s="77">
        <f t="shared" si="0"/>
        <v>62425</v>
      </c>
      <c r="I61" s="78">
        <f t="shared" si="1"/>
        <v>2445</v>
      </c>
      <c r="J61" s="79">
        <f t="shared" si="2"/>
        <v>59980</v>
      </c>
      <c r="M61" s="85">
        <v>62425</v>
      </c>
      <c r="N61" s="86"/>
      <c r="O61" s="87"/>
      <c r="P61" s="88">
        <v>2445</v>
      </c>
      <c r="Q61" s="86"/>
      <c r="R61" s="87"/>
      <c r="S61" s="88">
        <v>59980</v>
      </c>
      <c r="T61" s="89"/>
    </row>
    <row r="62" spans="2:20">
      <c r="B62" s="155"/>
      <c r="C62" s="38"/>
      <c r="D62" s="101"/>
      <c r="E62" s="108"/>
      <c r="F62" s="75" t="s">
        <v>38</v>
      </c>
      <c r="G62" s="76"/>
      <c r="H62" s="77">
        <f t="shared" si="0"/>
        <v>34288</v>
      </c>
      <c r="I62" s="78">
        <f t="shared" si="1"/>
        <v>3244</v>
      </c>
      <c r="J62" s="79">
        <f t="shared" si="2"/>
        <v>31045</v>
      </c>
      <c r="M62" s="85">
        <v>34288</v>
      </c>
      <c r="N62" s="86"/>
      <c r="O62" s="87"/>
      <c r="P62" s="88">
        <v>3244</v>
      </c>
      <c r="Q62" s="86"/>
      <c r="R62" s="87"/>
      <c r="S62" s="88">
        <v>31045</v>
      </c>
      <c r="T62" s="89"/>
    </row>
    <row r="63" spans="2:20">
      <c r="B63" s="155"/>
      <c r="C63" s="38"/>
      <c r="D63" s="101"/>
      <c r="E63" s="108"/>
      <c r="F63" s="75" t="s">
        <v>39</v>
      </c>
      <c r="G63" s="76"/>
      <c r="H63" s="77">
        <f t="shared" si="0"/>
        <v>10258</v>
      </c>
      <c r="I63" s="78">
        <f t="shared" si="1"/>
        <v>1406</v>
      </c>
      <c r="J63" s="79">
        <f t="shared" si="2"/>
        <v>8852</v>
      </c>
      <c r="M63" s="85">
        <v>10258</v>
      </c>
      <c r="N63" s="86"/>
      <c r="O63" s="87"/>
      <c r="P63" s="88">
        <v>1406</v>
      </c>
      <c r="Q63" s="86"/>
      <c r="R63" s="87"/>
      <c r="S63" s="88">
        <v>8852</v>
      </c>
      <c r="T63" s="89"/>
    </row>
    <row r="64" spans="2:20" ht="13.35" thickBot="1">
      <c r="B64" s="155"/>
      <c r="C64" s="38"/>
      <c r="D64" s="101"/>
      <c r="E64" s="111"/>
      <c r="F64" s="91" t="s">
        <v>40</v>
      </c>
      <c r="G64" s="92"/>
      <c r="H64" s="93">
        <f t="shared" si="0"/>
        <v>5299</v>
      </c>
      <c r="I64" s="94">
        <f t="shared" si="1"/>
        <v>403</v>
      </c>
      <c r="J64" s="95">
        <f t="shared" si="2"/>
        <v>4896</v>
      </c>
      <c r="M64" s="96">
        <v>5299</v>
      </c>
      <c r="N64" s="97"/>
      <c r="O64" s="98"/>
      <c r="P64" s="99">
        <v>403</v>
      </c>
      <c r="Q64" s="97"/>
      <c r="R64" s="98"/>
      <c r="S64" s="99">
        <v>4896</v>
      </c>
      <c r="T64" s="100"/>
    </row>
    <row r="65" spans="2:20">
      <c r="B65" s="155"/>
      <c r="C65" s="38"/>
      <c r="D65" s="101"/>
      <c r="E65" s="102" t="s">
        <v>45</v>
      </c>
      <c r="F65" s="103" t="s">
        <v>29</v>
      </c>
      <c r="G65" s="104"/>
      <c r="H65" s="105">
        <f t="shared" si="0"/>
        <v>262463</v>
      </c>
      <c r="I65" s="106">
        <f t="shared" si="1"/>
        <v>10093.204898255219</v>
      </c>
      <c r="J65" s="107">
        <f t="shared" si="2"/>
        <v>252369.55138874578</v>
      </c>
      <c r="M65" s="32">
        <v>262463</v>
      </c>
      <c r="N65" s="33"/>
      <c r="O65" s="34"/>
      <c r="P65" s="36">
        <f>SUM(P67:P75)</f>
        <v>10093.204898255219</v>
      </c>
      <c r="Q65" s="33"/>
      <c r="R65" s="34"/>
      <c r="S65" s="36">
        <f>SUM(S67:S75)</f>
        <v>252369.55138874578</v>
      </c>
      <c r="T65" s="37"/>
    </row>
    <row r="66" spans="2:20">
      <c r="B66" s="155"/>
      <c r="C66" s="38"/>
      <c r="D66" s="101"/>
      <c r="E66" s="108"/>
      <c r="F66" s="41" t="s">
        <v>30</v>
      </c>
      <c r="G66" s="42" t="s">
        <v>31</v>
      </c>
      <c r="H66" s="43">
        <f t="shared" si="0"/>
        <v>49622</v>
      </c>
      <c r="I66" s="44">
        <f t="shared" si="1"/>
        <v>1974.2048982552185</v>
      </c>
      <c r="J66" s="45">
        <f t="shared" si="2"/>
        <v>47648.551388745778</v>
      </c>
      <c r="M66" s="46">
        <v>49622</v>
      </c>
      <c r="N66" s="47">
        <v>0</v>
      </c>
      <c r="O66" s="48">
        <v>9454</v>
      </c>
      <c r="P66" s="49">
        <f>SUM(P67:P70)</f>
        <v>1974.2048982552185</v>
      </c>
      <c r="Q66" s="47">
        <v>49622</v>
      </c>
      <c r="R66" s="48">
        <v>40167</v>
      </c>
      <c r="S66" s="49">
        <f>SUM(S67:S70)</f>
        <v>47648.551388745778</v>
      </c>
      <c r="T66" s="50"/>
    </row>
    <row r="67" spans="2:20">
      <c r="B67" s="155"/>
      <c r="C67" s="38"/>
      <c r="D67" s="101"/>
      <c r="E67" s="108"/>
      <c r="F67" s="51"/>
      <c r="G67" s="52" t="s">
        <v>32</v>
      </c>
      <c r="H67" s="53">
        <f t="shared" si="0"/>
        <v>8545</v>
      </c>
      <c r="I67" s="54">
        <f t="shared" si="1"/>
        <v>537.3701403863098</v>
      </c>
      <c r="J67" s="55">
        <f t="shared" si="2"/>
        <v>8007.6298596136903</v>
      </c>
      <c r="M67" s="56">
        <v>8545</v>
      </c>
      <c r="N67" s="57">
        <v>0</v>
      </c>
      <c r="O67" s="58">
        <v>3042</v>
      </c>
      <c r="P67" s="109">
        <f>O67*T67+N67*(1-T67)</f>
        <v>537.3701403863098</v>
      </c>
      <c r="Q67" s="57">
        <v>8545</v>
      </c>
      <c r="R67" s="58">
        <v>5503</v>
      </c>
      <c r="S67" s="59">
        <f>R67*T67+Q67*(1-T67)</f>
        <v>8007.6298596136903</v>
      </c>
      <c r="T67" s="60">
        <f>$T$3</f>
        <v>0.17665027626111432</v>
      </c>
    </row>
    <row r="68" spans="2:20">
      <c r="B68" s="155"/>
      <c r="C68" s="38"/>
      <c r="D68" s="101"/>
      <c r="E68" s="108"/>
      <c r="F68" s="51"/>
      <c r="G68" s="61" t="s">
        <v>33</v>
      </c>
      <c r="H68" s="62">
        <f t="shared" si="0"/>
        <v>31336</v>
      </c>
      <c r="I68" s="63">
        <f t="shared" si="1"/>
        <v>1282.1375270833282</v>
      </c>
      <c r="J68" s="64">
        <f t="shared" si="2"/>
        <v>30053.86247291667</v>
      </c>
      <c r="M68" s="56">
        <v>31336</v>
      </c>
      <c r="N68" s="57">
        <v>0</v>
      </c>
      <c r="O68" s="58">
        <v>6096</v>
      </c>
      <c r="P68" s="109">
        <f>O68*T68+N68*(1-T68)</f>
        <v>1282.1375270833282</v>
      </c>
      <c r="Q68" s="57">
        <v>31336</v>
      </c>
      <c r="R68" s="58">
        <v>25240</v>
      </c>
      <c r="S68" s="59">
        <f>R68*T68+Q68*(1-T68)</f>
        <v>30053.86247291667</v>
      </c>
      <c r="T68" s="60">
        <f>$T$4</f>
        <v>0.2103243974874226</v>
      </c>
    </row>
    <row r="69" spans="2:20">
      <c r="B69" s="155"/>
      <c r="C69" s="38"/>
      <c r="D69" s="101"/>
      <c r="E69" s="108"/>
      <c r="F69" s="51"/>
      <c r="G69" s="61" t="s">
        <v>34</v>
      </c>
      <c r="H69" s="62">
        <f t="shared" si="0"/>
        <v>9160</v>
      </c>
      <c r="I69" s="63">
        <f t="shared" si="1"/>
        <v>140.5618768435958</v>
      </c>
      <c r="J69" s="64">
        <f t="shared" si="2"/>
        <v>9019.4381231564039</v>
      </c>
      <c r="M69" s="56">
        <v>9160</v>
      </c>
      <c r="N69" s="57">
        <v>0</v>
      </c>
      <c r="O69" s="58">
        <v>258</v>
      </c>
      <c r="P69" s="109">
        <f>O69*T69+N69*(1-T69)</f>
        <v>140.5618768435958</v>
      </c>
      <c r="Q69" s="57">
        <v>9160</v>
      </c>
      <c r="R69" s="58">
        <v>8902</v>
      </c>
      <c r="S69" s="59">
        <f>R69*T69+Q69*(1-T69)</f>
        <v>9019.4381231564039</v>
      </c>
      <c r="T69" s="60">
        <f>$T$5</f>
        <v>0.54481347613796816</v>
      </c>
    </row>
    <row r="70" spans="2:20">
      <c r="B70" s="155"/>
      <c r="C70" s="38"/>
      <c r="D70" s="101"/>
      <c r="E70" s="108"/>
      <c r="F70" s="65"/>
      <c r="G70" s="66" t="s">
        <v>35</v>
      </c>
      <c r="H70" s="67">
        <f t="shared" si="0"/>
        <v>582</v>
      </c>
      <c r="I70" s="68">
        <f t="shared" si="1"/>
        <v>14.135353941984633</v>
      </c>
      <c r="J70" s="69">
        <f t="shared" si="2"/>
        <v>567.62093305901556</v>
      </c>
      <c r="M70" s="70">
        <v>582</v>
      </c>
      <c r="N70" s="71">
        <v>0</v>
      </c>
      <c r="O70" s="72">
        <v>58</v>
      </c>
      <c r="P70" s="110">
        <f>O70*T70+N70*(1-T70)</f>
        <v>14.135353941984633</v>
      </c>
      <c r="Q70" s="71">
        <v>582</v>
      </c>
      <c r="R70" s="72">
        <v>523</v>
      </c>
      <c r="S70" s="73">
        <f>R70*T70+Q70*(1-T70)</f>
        <v>567.62093305901556</v>
      </c>
      <c r="T70" s="74">
        <f>$T$6</f>
        <v>0.24371299899973506</v>
      </c>
    </row>
    <row r="71" spans="2:20">
      <c r="B71" s="155"/>
      <c r="C71" s="38"/>
      <c r="D71" s="101"/>
      <c r="E71" s="108"/>
      <c r="F71" s="75" t="s">
        <v>36</v>
      </c>
      <c r="G71" s="76"/>
      <c r="H71" s="77">
        <f t="shared" si="0"/>
        <v>84086</v>
      </c>
      <c r="I71" s="78">
        <f t="shared" si="1"/>
        <v>1577</v>
      </c>
      <c r="J71" s="79">
        <f t="shared" si="2"/>
        <v>82509</v>
      </c>
      <c r="M71" s="80">
        <v>84086</v>
      </c>
      <c r="N71" s="81"/>
      <c r="O71" s="82"/>
      <c r="P71" s="83">
        <v>1577</v>
      </c>
      <c r="Q71" s="81"/>
      <c r="R71" s="82"/>
      <c r="S71" s="83">
        <v>82509</v>
      </c>
      <c r="T71" s="84"/>
    </row>
    <row r="72" spans="2:20">
      <c r="B72" s="155"/>
      <c r="C72" s="38"/>
      <c r="D72" s="101"/>
      <c r="E72" s="108"/>
      <c r="F72" s="75" t="s">
        <v>37</v>
      </c>
      <c r="G72" s="76"/>
      <c r="H72" s="77">
        <f t="shared" si="0"/>
        <v>60707</v>
      </c>
      <c r="I72" s="78">
        <f t="shared" si="1"/>
        <v>1930</v>
      </c>
      <c r="J72" s="79">
        <f t="shared" si="2"/>
        <v>58776</v>
      </c>
      <c r="M72" s="85">
        <v>60707</v>
      </c>
      <c r="N72" s="86"/>
      <c r="O72" s="87"/>
      <c r="P72" s="88">
        <v>1930</v>
      </c>
      <c r="Q72" s="86"/>
      <c r="R72" s="87"/>
      <c r="S72" s="88">
        <v>58776</v>
      </c>
      <c r="T72" s="89"/>
    </row>
    <row r="73" spans="2:20">
      <c r="B73" s="155"/>
      <c r="C73" s="38"/>
      <c r="D73" s="101"/>
      <c r="E73" s="108"/>
      <c r="F73" s="75" t="s">
        <v>38</v>
      </c>
      <c r="G73" s="76"/>
      <c r="H73" s="77">
        <f t="shared" si="0"/>
        <v>45950</v>
      </c>
      <c r="I73" s="78">
        <f t="shared" si="1"/>
        <v>2596</v>
      </c>
      <c r="J73" s="79">
        <f t="shared" si="2"/>
        <v>43354</v>
      </c>
      <c r="M73" s="85">
        <v>45950</v>
      </c>
      <c r="N73" s="86"/>
      <c r="O73" s="87"/>
      <c r="P73" s="88">
        <v>2596</v>
      </c>
      <c r="Q73" s="86"/>
      <c r="R73" s="87"/>
      <c r="S73" s="88">
        <v>43354</v>
      </c>
      <c r="T73" s="89"/>
    </row>
    <row r="74" spans="2:20">
      <c r="B74" s="155"/>
      <c r="C74" s="38"/>
      <c r="D74" s="101"/>
      <c r="E74" s="108"/>
      <c r="F74" s="75" t="s">
        <v>39</v>
      </c>
      <c r="G74" s="76"/>
      <c r="H74" s="77">
        <f t="shared" si="0"/>
        <v>14494</v>
      </c>
      <c r="I74" s="78">
        <f t="shared" si="1"/>
        <v>1276</v>
      </c>
      <c r="J74" s="79">
        <f t="shared" si="2"/>
        <v>13217</v>
      </c>
      <c r="M74" s="85">
        <v>14494</v>
      </c>
      <c r="N74" s="86"/>
      <c r="O74" s="87"/>
      <c r="P74" s="88">
        <v>1276</v>
      </c>
      <c r="Q74" s="86"/>
      <c r="R74" s="87"/>
      <c r="S74" s="88">
        <v>13217</v>
      </c>
      <c r="T74" s="89"/>
    </row>
    <row r="75" spans="2:20" ht="13.35" thickBot="1">
      <c r="B75" s="155"/>
      <c r="C75" s="38"/>
      <c r="D75" s="101"/>
      <c r="E75" s="111"/>
      <c r="F75" s="91" t="s">
        <v>40</v>
      </c>
      <c r="G75" s="92"/>
      <c r="H75" s="93">
        <f t="shared" ref="H75:H204" si="3">M75</f>
        <v>7605</v>
      </c>
      <c r="I75" s="94">
        <f t="shared" ref="I75:I204" si="4">P75</f>
        <v>740</v>
      </c>
      <c r="J75" s="95">
        <f t="shared" ref="J75:J204" si="5">S75</f>
        <v>6865</v>
      </c>
      <c r="M75" s="96">
        <v>7605</v>
      </c>
      <c r="N75" s="97"/>
      <c r="O75" s="98"/>
      <c r="P75" s="99">
        <v>740</v>
      </c>
      <c r="Q75" s="97"/>
      <c r="R75" s="98"/>
      <c r="S75" s="99">
        <v>6865</v>
      </c>
      <c r="T75" s="100"/>
    </row>
    <row r="76" spans="2:20">
      <c r="B76" s="155"/>
      <c r="C76" s="38"/>
      <c r="D76" s="101"/>
      <c r="E76" s="102" t="s">
        <v>46</v>
      </c>
      <c r="F76" s="103" t="s">
        <v>29</v>
      </c>
      <c r="G76" s="104"/>
      <c r="H76" s="105">
        <f t="shared" si="3"/>
        <v>226940</v>
      </c>
      <c r="I76" s="106">
        <f t="shared" si="4"/>
        <v>6959.957747954968</v>
      </c>
      <c r="J76" s="107">
        <f t="shared" si="5"/>
        <v>219977.49743856891</v>
      </c>
      <c r="M76" s="32">
        <v>226940</v>
      </c>
      <c r="N76" s="33"/>
      <c r="O76" s="34"/>
      <c r="P76" s="36">
        <f>SUM(P78:P86)</f>
        <v>6959.957747954968</v>
      </c>
      <c r="Q76" s="33"/>
      <c r="R76" s="34"/>
      <c r="S76" s="36">
        <f>SUM(S78:S86)</f>
        <v>219977.49743856891</v>
      </c>
      <c r="T76" s="37"/>
    </row>
    <row r="77" spans="2:20">
      <c r="B77" s="155"/>
      <c r="C77" s="38"/>
      <c r="D77" s="101"/>
      <c r="E77" s="108"/>
      <c r="F77" s="41" t="s">
        <v>30</v>
      </c>
      <c r="G77" s="42" t="s">
        <v>31</v>
      </c>
      <c r="H77" s="43">
        <f t="shared" si="3"/>
        <v>32603</v>
      </c>
      <c r="I77" s="44">
        <f t="shared" si="4"/>
        <v>1298.957747954968</v>
      </c>
      <c r="J77" s="45">
        <f t="shared" si="5"/>
        <v>31303.497438568895</v>
      </c>
      <c r="M77" s="46">
        <v>32603</v>
      </c>
      <c r="N77" s="47">
        <v>0</v>
      </c>
      <c r="O77" s="48">
        <v>6213</v>
      </c>
      <c r="P77" s="49">
        <f>SUM(P78:P81)</f>
        <v>1298.957747954968</v>
      </c>
      <c r="Q77" s="47">
        <v>32603</v>
      </c>
      <c r="R77" s="48">
        <v>26390</v>
      </c>
      <c r="S77" s="49">
        <f>SUM(S78:S81)</f>
        <v>31303.497438568895</v>
      </c>
      <c r="T77" s="50"/>
    </row>
    <row r="78" spans="2:20">
      <c r="B78" s="155"/>
      <c r="C78" s="38"/>
      <c r="D78" s="101"/>
      <c r="E78" s="108"/>
      <c r="F78" s="51"/>
      <c r="G78" s="52" t="s">
        <v>32</v>
      </c>
      <c r="H78" s="53">
        <f t="shared" si="3"/>
        <v>2784</v>
      </c>
      <c r="I78" s="54">
        <f t="shared" si="4"/>
        <v>175.41372432728653</v>
      </c>
      <c r="J78" s="55">
        <f t="shared" si="5"/>
        <v>2608.5862756727138</v>
      </c>
      <c r="M78" s="56">
        <v>2784</v>
      </c>
      <c r="N78" s="57">
        <v>0</v>
      </c>
      <c r="O78" s="58">
        <v>993</v>
      </c>
      <c r="P78" s="109">
        <f>O78*T78+N78*(1-T78)</f>
        <v>175.41372432728653</v>
      </c>
      <c r="Q78" s="57">
        <v>2784</v>
      </c>
      <c r="R78" s="58">
        <v>1791</v>
      </c>
      <c r="S78" s="59">
        <f>R78*T78+Q78*(1-T78)</f>
        <v>2608.5862756727138</v>
      </c>
      <c r="T78" s="60">
        <f>$T$3</f>
        <v>0.17665027626111432</v>
      </c>
    </row>
    <row r="79" spans="2:20">
      <c r="B79" s="155"/>
      <c r="C79" s="38"/>
      <c r="D79" s="101"/>
      <c r="E79" s="108"/>
      <c r="F79" s="51"/>
      <c r="G79" s="61" t="s">
        <v>33</v>
      </c>
      <c r="H79" s="62">
        <f t="shared" si="3"/>
        <v>24669</v>
      </c>
      <c r="I79" s="63">
        <f t="shared" si="4"/>
        <v>1067.1859928511822</v>
      </c>
      <c r="J79" s="64">
        <f t="shared" si="5"/>
        <v>23601.814007148816</v>
      </c>
      <c r="M79" s="56">
        <v>24669</v>
      </c>
      <c r="N79" s="57">
        <v>0</v>
      </c>
      <c r="O79" s="58">
        <v>5074</v>
      </c>
      <c r="P79" s="109">
        <f>O79*T79+N79*(1-T79)</f>
        <v>1067.1859928511822</v>
      </c>
      <c r="Q79" s="57">
        <v>24669</v>
      </c>
      <c r="R79" s="58">
        <v>19595</v>
      </c>
      <c r="S79" s="59">
        <f>R79*T79+Q79*(1-T79)</f>
        <v>23601.814007148816</v>
      </c>
      <c r="T79" s="60">
        <f>$T$4</f>
        <v>0.2103243974874226</v>
      </c>
    </row>
    <row r="80" spans="2:20">
      <c r="B80" s="155"/>
      <c r="C80" s="38"/>
      <c r="D80" s="101"/>
      <c r="E80" s="108"/>
      <c r="F80" s="51"/>
      <c r="G80" s="61" t="s">
        <v>34</v>
      </c>
      <c r="H80" s="62">
        <f t="shared" si="3"/>
        <v>4764</v>
      </c>
      <c r="I80" s="63">
        <f t="shared" si="4"/>
        <v>37.592129853519801</v>
      </c>
      <c r="J80" s="64">
        <f t="shared" si="5"/>
        <v>4725.8630566703423</v>
      </c>
      <c r="M80" s="56">
        <v>4764</v>
      </c>
      <c r="N80" s="57">
        <v>0</v>
      </c>
      <c r="O80" s="58">
        <v>69</v>
      </c>
      <c r="P80" s="109">
        <f>O80*T80+N80*(1-T80)</f>
        <v>37.592129853519801</v>
      </c>
      <c r="Q80" s="57">
        <v>4764</v>
      </c>
      <c r="R80" s="58">
        <v>4694</v>
      </c>
      <c r="S80" s="59">
        <f>R80*T80+Q80*(1-T80)</f>
        <v>4725.8630566703423</v>
      </c>
      <c r="T80" s="60">
        <f>$T$5</f>
        <v>0.54481347613796816</v>
      </c>
    </row>
    <row r="81" spans="2:20">
      <c r="B81" s="155"/>
      <c r="C81" s="38"/>
      <c r="D81" s="101"/>
      <c r="E81" s="108"/>
      <c r="F81" s="65"/>
      <c r="G81" s="66" t="s">
        <v>35</v>
      </c>
      <c r="H81" s="67">
        <f t="shared" si="3"/>
        <v>386</v>
      </c>
      <c r="I81" s="68">
        <f t="shared" si="4"/>
        <v>18.765900922979601</v>
      </c>
      <c r="J81" s="69">
        <f t="shared" si="5"/>
        <v>367.2340990770204</v>
      </c>
      <c r="M81" s="70">
        <v>386</v>
      </c>
      <c r="N81" s="71">
        <v>0</v>
      </c>
      <c r="O81" s="72">
        <v>77</v>
      </c>
      <c r="P81" s="110">
        <f>O81*T81+N81*(1-T81)</f>
        <v>18.765900922979601</v>
      </c>
      <c r="Q81" s="71">
        <v>386</v>
      </c>
      <c r="R81" s="72">
        <v>309</v>
      </c>
      <c r="S81" s="73">
        <f>R81*T81+Q81*(1-T81)</f>
        <v>367.2340990770204</v>
      </c>
      <c r="T81" s="74">
        <f>$T$6</f>
        <v>0.24371299899973506</v>
      </c>
    </row>
    <row r="82" spans="2:20">
      <c r="B82" s="155"/>
      <c r="C82" s="38"/>
      <c r="D82" s="101"/>
      <c r="E82" s="108"/>
      <c r="F82" s="75" t="s">
        <v>36</v>
      </c>
      <c r="G82" s="76"/>
      <c r="H82" s="77">
        <f t="shared" si="3"/>
        <v>62248</v>
      </c>
      <c r="I82" s="78">
        <f t="shared" si="4"/>
        <v>1095</v>
      </c>
      <c r="J82" s="79">
        <f t="shared" si="5"/>
        <v>61154</v>
      </c>
      <c r="M82" s="80">
        <v>62248</v>
      </c>
      <c r="N82" s="81"/>
      <c r="O82" s="82"/>
      <c r="P82" s="83">
        <v>1095</v>
      </c>
      <c r="Q82" s="81"/>
      <c r="R82" s="82"/>
      <c r="S82" s="83">
        <v>61154</v>
      </c>
      <c r="T82" s="84"/>
    </row>
    <row r="83" spans="2:20">
      <c r="B83" s="155"/>
      <c r="C83" s="38"/>
      <c r="D83" s="101"/>
      <c r="E83" s="108"/>
      <c r="F83" s="75" t="s">
        <v>37</v>
      </c>
      <c r="G83" s="76"/>
      <c r="H83" s="77">
        <f t="shared" si="3"/>
        <v>59834</v>
      </c>
      <c r="I83" s="78">
        <f t="shared" si="4"/>
        <v>1474</v>
      </c>
      <c r="J83" s="79">
        <f t="shared" si="5"/>
        <v>58360</v>
      </c>
      <c r="M83" s="85">
        <v>59834</v>
      </c>
      <c r="N83" s="86"/>
      <c r="O83" s="87"/>
      <c r="P83" s="88">
        <v>1474</v>
      </c>
      <c r="Q83" s="86"/>
      <c r="R83" s="87"/>
      <c r="S83" s="88">
        <v>58360</v>
      </c>
      <c r="T83" s="89"/>
    </row>
    <row r="84" spans="2:20">
      <c r="B84" s="155"/>
      <c r="C84" s="38"/>
      <c r="D84" s="101"/>
      <c r="E84" s="108"/>
      <c r="F84" s="75" t="s">
        <v>38</v>
      </c>
      <c r="G84" s="76"/>
      <c r="H84" s="77">
        <f t="shared" si="3"/>
        <v>47756</v>
      </c>
      <c r="I84" s="78">
        <f t="shared" si="4"/>
        <v>2018</v>
      </c>
      <c r="J84" s="79">
        <f t="shared" si="5"/>
        <v>45737</v>
      </c>
      <c r="M84" s="85">
        <v>47756</v>
      </c>
      <c r="N84" s="86"/>
      <c r="O84" s="87"/>
      <c r="P84" s="88">
        <v>2018</v>
      </c>
      <c r="Q84" s="86"/>
      <c r="R84" s="87"/>
      <c r="S84" s="88">
        <v>45737</v>
      </c>
      <c r="T84" s="89"/>
    </row>
    <row r="85" spans="2:20">
      <c r="B85" s="155"/>
      <c r="C85" s="38"/>
      <c r="D85" s="101"/>
      <c r="E85" s="108"/>
      <c r="F85" s="75" t="s">
        <v>39</v>
      </c>
      <c r="G85" s="76"/>
      <c r="H85" s="77">
        <f t="shared" si="3"/>
        <v>16669</v>
      </c>
      <c r="I85" s="78">
        <f t="shared" si="4"/>
        <v>735</v>
      </c>
      <c r="J85" s="79">
        <f t="shared" si="5"/>
        <v>15933</v>
      </c>
      <c r="M85" s="85">
        <v>16669</v>
      </c>
      <c r="N85" s="86"/>
      <c r="O85" s="87"/>
      <c r="P85" s="88">
        <v>735</v>
      </c>
      <c r="Q85" s="86"/>
      <c r="R85" s="87"/>
      <c r="S85" s="88">
        <v>15933</v>
      </c>
      <c r="T85" s="89"/>
    </row>
    <row r="86" spans="2:20" ht="13.35" thickBot="1">
      <c r="B86" s="155"/>
      <c r="C86" s="38"/>
      <c r="D86" s="101"/>
      <c r="E86" s="111"/>
      <c r="F86" s="91" t="s">
        <v>40</v>
      </c>
      <c r="G86" s="92"/>
      <c r="H86" s="93">
        <f t="shared" si="3"/>
        <v>7830</v>
      </c>
      <c r="I86" s="94">
        <f t="shared" si="4"/>
        <v>339</v>
      </c>
      <c r="J86" s="95">
        <f t="shared" si="5"/>
        <v>7490</v>
      </c>
      <c r="M86" s="96">
        <v>7830</v>
      </c>
      <c r="N86" s="97"/>
      <c r="O86" s="98"/>
      <c r="P86" s="99">
        <v>339</v>
      </c>
      <c r="Q86" s="97"/>
      <c r="R86" s="98"/>
      <c r="S86" s="99">
        <v>7490</v>
      </c>
      <c r="T86" s="100"/>
    </row>
    <row r="87" spans="2:20">
      <c r="B87" s="155"/>
      <c r="C87" s="38"/>
      <c r="D87" s="101"/>
      <c r="E87" s="102" t="s">
        <v>47</v>
      </c>
      <c r="F87" s="103" t="s">
        <v>29</v>
      </c>
      <c r="G87" s="104"/>
      <c r="H87" s="105">
        <f t="shared" si="3"/>
        <v>168920</v>
      </c>
      <c r="I87" s="106">
        <f t="shared" si="4"/>
        <v>3862.8013473699962</v>
      </c>
      <c r="J87" s="107">
        <f t="shared" si="5"/>
        <v>165056.65383915388</v>
      </c>
      <c r="M87" s="32">
        <v>168920</v>
      </c>
      <c r="N87" s="33"/>
      <c r="O87" s="34"/>
      <c r="P87" s="36">
        <f>SUM(P89:P97)</f>
        <v>3862.8013473699962</v>
      </c>
      <c r="Q87" s="33"/>
      <c r="R87" s="34"/>
      <c r="S87" s="36">
        <f>SUM(S89:S97)</f>
        <v>165056.65383915388</v>
      </c>
      <c r="T87" s="37"/>
    </row>
    <row r="88" spans="2:20">
      <c r="B88" s="155"/>
      <c r="C88" s="38"/>
      <c r="D88" s="101"/>
      <c r="E88" s="108"/>
      <c r="F88" s="41" t="s">
        <v>30</v>
      </c>
      <c r="G88" s="42" t="s">
        <v>31</v>
      </c>
      <c r="H88" s="43">
        <f t="shared" si="3"/>
        <v>19200</v>
      </c>
      <c r="I88" s="44">
        <f t="shared" si="4"/>
        <v>500.80134736999611</v>
      </c>
      <c r="J88" s="45">
        <f t="shared" si="5"/>
        <v>18698.653839153863</v>
      </c>
      <c r="M88" s="46">
        <v>19200</v>
      </c>
      <c r="N88" s="47">
        <v>0</v>
      </c>
      <c r="O88" s="48">
        <v>2303</v>
      </c>
      <c r="P88" s="49">
        <f>SUM(P89:P92)</f>
        <v>500.80134736999611</v>
      </c>
      <c r="Q88" s="47">
        <v>19200</v>
      </c>
      <c r="R88" s="48">
        <v>16897</v>
      </c>
      <c r="S88" s="49">
        <f>SUM(S89:S92)</f>
        <v>18698.653839153863</v>
      </c>
      <c r="T88" s="50"/>
    </row>
    <row r="89" spans="2:20">
      <c r="B89" s="155"/>
      <c r="C89" s="38"/>
      <c r="D89" s="101"/>
      <c r="E89" s="108"/>
      <c r="F89" s="51"/>
      <c r="G89" s="52" t="s">
        <v>32</v>
      </c>
      <c r="H89" s="53">
        <f t="shared" si="3"/>
        <v>1958</v>
      </c>
      <c r="I89" s="54">
        <f t="shared" si="4"/>
        <v>18.018328178633659</v>
      </c>
      <c r="J89" s="55">
        <f t="shared" si="5"/>
        <v>1939.9816718213665</v>
      </c>
      <c r="M89" s="56">
        <v>1958</v>
      </c>
      <c r="N89" s="57">
        <v>0</v>
      </c>
      <c r="O89" s="58">
        <v>102</v>
      </c>
      <c r="P89" s="109">
        <f>O89*T89+N89*(1-T89)</f>
        <v>18.018328178633659</v>
      </c>
      <c r="Q89" s="57">
        <v>1958</v>
      </c>
      <c r="R89" s="58">
        <v>1856</v>
      </c>
      <c r="S89" s="59">
        <f>R89*T89+Q89*(1-T89)</f>
        <v>1939.9816718213665</v>
      </c>
      <c r="T89" s="60">
        <f>$T$3</f>
        <v>0.17665027626111432</v>
      </c>
    </row>
    <row r="90" spans="2:20">
      <c r="B90" s="155"/>
      <c r="C90" s="38"/>
      <c r="D90" s="101"/>
      <c r="E90" s="108"/>
      <c r="F90" s="51"/>
      <c r="G90" s="61" t="s">
        <v>33</v>
      </c>
      <c r="H90" s="62">
        <f t="shared" si="3"/>
        <v>14807</v>
      </c>
      <c r="I90" s="63">
        <f t="shared" si="4"/>
        <v>450.09421062308434</v>
      </c>
      <c r="J90" s="64">
        <f t="shared" si="5"/>
        <v>14356.905789376915</v>
      </c>
      <c r="M90" s="56">
        <v>14807</v>
      </c>
      <c r="N90" s="57">
        <v>0</v>
      </c>
      <c r="O90" s="58">
        <v>2140</v>
      </c>
      <c r="P90" s="109">
        <f>O90*T90+N90*(1-T90)</f>
        <v>450.09421062308434</v>
      </c>
      <c r="Q90" s="57">
        <v>14807</v>
      </c>
      <c r="R90" s="58">
        <v>12667</v>
      </c>
      <c r="S90" s="59">
        <f>R90*T90+Q90*(1-T90)</f>
        <v>14356.905789376915</v>
      </c>
      <c r="T90" s="60">
        <f>$T$4</f>
        <v>0.2103243974874226</v>
      </c>
    </row>
    <row r="91" spans="2:20">
      <c r="B91" s="155"/>
      <c r="C91" s="38"/>
      <c r="D91" s="101"/>
      <c r="E91" s="108"/>
      <c r="F91" s="51"/>
      <c r="G91" s="61" t="s">
        <v>34</v>
      </c>
      <c r="H91" s="62">
        <f t="shared" si="3"/>
        <v>2330</v>
      </c>
      <c r="I91" s="63">
        <f t="shared" si="4"/>
        <v>32.688808568278091</v>
      </c>
      <c r="J91" s="64">
        <f t="shared" si="5"/>
        <v>2296.7663779555842</v>
      </c>
      <c r="M91" s="56">
        <v>2330</v>
      </c>
      <c r="N91" s="57">
        <v>0</v>
      </c>
      <c r="O91" s="58">
        <v>60</v>
      </c>
      <c r="P91" s="109">
        <f>O91*T91+N91*(1-T91)</f>
        <v>32.688808568278091</v>
      </c>
      <c r="Q91" s="57">
        <v>2330</v>
      </c>
      <c r="R91" s="58">
        <v>2269</v>
      </c>
      <c r="S91" s="59">
        <f>R91*T91+Q91*(1-T91)</f>
        <v>2296.7663779555842</v>
      </c>
      <c r="T91" s="60">
        <f>$T$5</f>
        <v>0.54481347613796816</v>
      </c>
    </row>
    <row r="92" spans="2:20">
      <c r="B92" s="155"/>
      <c r="C92" s="38"/>
      <c r="D92" s="101"/>
      <c r="E92" s="108"/>
      <c r="F92" s="65"/>
      <c r="G92" s="66" t="s">
        <v>35</v>
      </c>
      <c r="H92" s="67">
        <f t="shared" si="3"/>
        <v>105</v>
      </c>
      <c r="I92" s="68">
        <f t="shared" si="4"/>
        <v>0</v>
      </c>
      <c r="J92" s="69">
        <f t="shared" si="5"/>
        <v>105</v>
      </c>
      <c r="M92" s="70">
        <v>105</v>
      </c>
      <c r="N92" s="71">
        <v>0</v>
      </c>
      <c r="O92" s="72">
        <v>0</v>
      </c>
      <c r="P92" s="110">
        <f>O92*T92+N92*(1-T92)</f>
        <v>0</v>
      </c>
      <c r="Q92" s="71">
        <v>105</v>
      </c>
      <c r="R92" s="72">
        <v>105</v>
      </c>
      <c r="S92" s="73">
        <f>R92*T92+Q92*(1-T92)</f>
        <v>105</v>
      </c>
      <c r="T92" s="74">
        <f>$T$6</f>
        <v>0.24371299899973506</v>
      </c>
    </row>
    <row r="93" spans="2:20">
      <c r="B93" s="155"/>
      <c r="C93" s="38"/>
      <c r="D93" s="101"/>
      <c r="E93" s="108"/>
      <c r="F93" s="75" t="s">
        <v>36</v>
      </c>
      <c r="G93" s="76"/>
      <c r="H93" s="77">
        <f t="shared" si="3"/>
        <v>41752</v>
      </c>
      <c r="I93" s="78">
        <f t="shared" si="4"/>
        <v>664</v>
      </c>
      <c r="J93" s="79">
        <f t="shared" si="5"/>
        <v>41088</v>
      </c>
      <c r="M93" s="80">
        <v>41752</v>
      </c>
      <c r="N93" s="81"/>
      <c r="O93" s="82"/>
      <c r="P93" s="83">
        <v>664</v>
      </c>
      <c r="Q93" s="81"/>
      <c r="R93" s="82"/>
      <c r="S93" s="83">
        <v>41088</v>
      </c>
      <c r="T93" s="84"/>
    </row>
    <row r="94" spans="2:20">
      <c r="B94" s="155"/>
      <c r="C94" s="38"/>
      <c r="D94" s="101"/>
      <c r="E94" s="108"/>
      <c r="F94" s="75" t="s">
        <v>37</v>
      </c>
      <c r="G94" s="76"/>
      <c r="H94" s="77">
        <f t="shared" si="3"/>
        <v>44550</v>
      </c>
      <c r="I94" s="78">
        <f t="shared" si="4"/>
        <v>646</v>
      </c>
      <c r="J94" s="79">
        <f t="shared" si="5"/>
        <v>43904</v>
      </c>
      <c r="M94" s="85">
        <v>44550</v>
      </c>
      <c r="N94" s="86"/>
      <c r="O94" s="87"/>
      <c r="P94" s="88">
        <v>646</v>
      </c>
      <c r="Q94" s="86"/>
      <c r="R94" s="87"/>
      <c r="S94" s="88">
        <v>43904</v>
      </c>
      <c r="T94" s="89"/>
    </row>
    <row r="95" spans="2:20">
      <c r="B95" s="155"/>
      <c r="C95" s="38"/>
      <c r="D95" s="101"/>
      <c r="E95" s="108"/>
      <c r="F95" s="75" t="s">
        <v>38</v>
      </c>
      <c r="G95" s="76"/>
      <c r="H95" s="77">
        <f t="shared" si="3"/>
        <v>42725</v>
      </c>
      <c r="I95" s="78">
        <f t="shared" si="4"/>
        <v>1181</v>
      </c>
      <c r="J95" s="79">
        <f t="shared" si="5"/>
        <v>41545</v>
      </c>
      <c r="M95" s="85">
        <v>42725</v>
      </c>
      <c r="N95" s="86"/>
      <c r="O95" s="87"/>
      <c r="P95" s="88">
        <v>1181</v>
      </c>
      <c r="Q95" s="86"/>
      <c r="R95" s="87"/>
      <c r="S95" s="88">
        <v>41545</v>
      </c>
      <c r="T95" s="89"/>
    </row>
    <row r="96" spans="2:20">
      <c r="B96" s="155"/>
      <c r="C96" s="38"/>
      <c r="D96" s="101"/>
      <c r="E96" s="108"/>
      <c r="F96" s="75" t="s">
        <v>39</v>
      </c>
      <c r="G96" s="76"/>
      <c r="H96" s="77">
        <f t="shared" si="3"/>
        <v>14222</v>
      </c>
      <c r="I96" s="78">
        <f t="shared" si="4"/>
        <v>667</v>
      </c>
      <c r="J96" s="79">
        <f t="shared" si="5"/>
        <v>13554</v>
      </c>
      <c r="M96" s="85">
        <v>14222</v>
      </c>
      <c r="N96" s="86"/>
      <c r="O96" s="87"/>
      <c r="P96" s="88">
        <v>667</v>
      </c>
      <c r="Q96" s="86"/>
      <c r="R96" s="87"/>
      <c r="S96" s="88">
        <v>13554</v>
      </c>
      <c r="T96" s="89"/>
    </row>
    <row r="97" spans="2:20" ht="13.35" thickBot="1">
      <c r="B97" s="155"/>
      <c r="C97" s="38"/>
      <c r="D97" s="101"/>
      <c r="E97" s="111"/>
      <c r="F97" s="91" t="s">
        <v>40</v>
      </c>
      <c r="G97" s="92"/>
      <c r="H97" s="93">
        <f t="shared" si="3"/>
        <v>6471</v>
      </c>
      <c r="I97" s="94">
        <f t="shared" si="4"/>
        <v>204</v>
      </c>
      <c r="J97" s="95">
        <f t="shared" si="5"/>
        <v>6267</v>
      </c>
      <c r="M97" s="96">
        <v>6471</v>
      </c>
      <c r="N97" s="97"/>
      <c r="O97" s="98"/>
      <c r="P97" s="99">
        <v>204</v>
      </c>
      <c r="Q97" s="97"/>
      <c r="R97" s="98"/>
      <c r="S97" s="99">
        <v>6267</v>
      </c>
      <c r="T97" s="100"/>
    </row>
    <row r="98" spans="2:20">
      <c r="B98" s="155"/>
      <c r="C98" s="38"/>
      <c r="D98" s="101"/>
      <c r="E98" s="102" t="s">
        <v>48</v>
      </c>
      <c r="F98" s="103" t="s">
        <v>29</v>
      </c>
      <c r="G98" s="104"/>
      <c r="H98" s="105">
        <f t="shared" si="3"/>
        <v>141570</v>
      </c>
      <c r="I98" s="106">
        <f t="shared" si="4"/>
        <v>2423.3222160745722</v>
      </c>
      <c r="J98" s="107">
        <f t="shared" si="5"/>
        <v>139146.88810832292</v>
      </c>
      <c r="M98" s="32">
        <v>141570</v>
      </c>
      <c r="N98" s="33"/>
      <c r="O98" s="34"/>
      <c r="P98" s="36">
        <f>SUM(P100:P108)</f>
        <v>2423.3222160745722</v>
      </c>
      <c r="Q98" s="33"/>
      <c r="R98" s="34"/>
      <c r="S98" s="36">
        <f>SUM(S100:S108)</f>
        <v>139146.88810832292</v>
      </c>
      <c r="T98" s="37"/>
    </row>
    <row r="99" spans="2:20">
      <c r="B99" s="155"/>
      <c r="C99" s="38"/>
      <c r="D99" s="101"/>
      <c r="E99" s="108"/>
      <c r="F99" s="41" t="s">
        <v>30</v>
      </c>
      <c r="G99" s="42" t="s">
        <v>31</v>
      </c>
      <c r="H99" s="43">
        <f t="shared" si="3"/>
        <v>12910</v>
      </c>
      <c r="I99" s="44">
        <f t="shared" si="4"/>
        <v>335.32221607457217</v>
      </c>
      <c r="J99" s="45">
        <f t="shared" si="5"/>
        <v>12574.888108322915</v>
      </c>
      <c r="M99" s="46">
        <v>12910</v>
      </c>
      <c r="N99" s="47">
        <v>0</v>
      </c>
      <c r="O99" s="48">
        <v>1610</v>
      </c>
      <c r="P99" s="49">
        <f>SUM(P100:P103)</f>
        <v>335.32221607457217</v>
      </c>
      <c r="Q99" s="47">
        <v>12910</v>
      </c>
      <c r="R99" s="48">
        <v>11300</v>
      </c>
      <c r="S99" s="49">
        <f>SUM(S100:S103)</f>
        <v>12574.888108322915</v>
      </c>
      <c r="T99" s="50"/>
    </row>
    <row r="100" spans="2:20">
      <c r="B100" s="155"/>
      <c r="C100" s="38"/>
      <c r="D100" s="101"/>
      <c r="E100" s="108"/>
      <c r="F100" s="51"/>
      <c r="G100" s="52" t="s">
        <v>32</v>
      </c>
      <c r="H100" s="53">
        <f t="shared" si="3"/>
        <v>252</v>
      </c>
      <c r="I100" s="54">
        <f t="shared" si="4"/>
        <v>17.311727073589203</v>
      </c>
      <c r="J100" s="55">
        <f t="shared" si="5"/>
        <v>234.6882729264108</v>
      </c>
      <c r="M100" s="56">
        <v>252</v>
      </c>
      <c r="N100" s="57">
        <v>0</v>
      </c>
      <c r="O100" s="58">
        <v>98</v>
      </c>
      <c r="P100" s="109">
        <f>O100*T100+N100*(1-T100)</f>
        <v>17.311727073589203</v>
      </c>
      <c r="Q100" s="57">
        <v>252</v>
      </c>
      <c r="R100" s="58">
        <v>154</v>
      </c>
      <c r="S100" s="59">
        <f>R100*T100+Q100*(1-T100)</f>
        <v>234.6882729264108</v>
      </c>
      <c r="T100" s="60">
        <f>$T$3</f>
        <v>0.17665027626111432</v>
      </c>
    </row>
    <row r="101" spans="2:20">
      <c r="B101" s="155"/>
      <c r="C101" s="38"/>
      <c r="D101" s="101"/>
      <c r="E101" s="108"/>
      <c r="F101" s="51"/>
      <c r="G101" s="61" t="s">
        <v>33</v>
      </c>
      <c r="H101" s="62">
        <f t="shared" si="3"/>
        <v>11053</v>
      </c>
      <c r="I101" s="63">
        <f t="shared" si="4"/>
        <v>318.01048900098294</v>
      </c>
      <c r="J101" s="64">
        <f t="shared" si="5"/>
        <v>10735.199835396505</v>
      </c>
      <c r="M101" s="56">
        <v>11053</v>
      </c>
      <c r="N101" s="57">
        <v>0</v>
      </c>
      <c r="O101" s="58">
        <v>1512</v>
      </c>
      <c r="P101" s="109">
        <f>O101*T101+N101*(1-T101)</f>
        <v>318.01048900098294</v>
      </c>
      <c r="Q101" s="57">
        <v>11053</v>
      </c>
      <c r="R101" s="58">
        <v>9542</v>
      </c>
      <c r="S101" s="59">
        <f>R101*T101+Q101*(1-T101)</f>
        <v>10735.199835396505</v>
      </c>
      <c r="T101" s="60">
        <f>$T$4</f>
        <v>0.2103243974874226</v>
      </c>
    </row>
    <row r="102" spans="2:20">
      <c r="B102" s="155"/>
      <c r="C102" s="38"/>
      <c r="D102" s="101"/>
      <c r="E102" s="108"/>
      <c r="F102" s="51"/>
      <c r="G102" s="61" t="s">
        <v>34</v>
      </c>
      <c r="H102" s="62">
        <f t="shared" si="3"/>
        <v>1485</v>
      </c>
      <c r="I102" s="63">
        <f t="shared" si="4"/>
        <v>0</v>
      </c>
      <c r="J102" s="64">
        <f t="shared" si="5"/>
        <v>1485</v>
      </c>
      <c r="M102" s="56">
        <v>1485</v>
      </c>
      <c r="N102" s="57">
        <v>0</v>
      </c>
      <c r="O102" s="58">
        <v>0</v>
      </c>
      <c r="P102" s="109">
        <f>O102*T102+N102*(1-T102)</f>
        <v>0</v>
      </c>
      <c r="Q102" s="57">
        <v>1485</v>
      </c>
      <c r="R102" s="58">
        <v>1485</v>
      </c>
      <c r="S102" s="59">
        <f>R102*T102+Q102*(1-T102)</f>
        <v>1485</v>
      </c>
      <c r="T102" s="60">
        <f>$T$5</f>
        <v>0.54481347613796816</v>
      </c>
    </row>
    <row r="103" spans="2:20">
      <c r="B103" s="155"/>
      <c r="C103" s="38"/>
      <c r="D103" s="101"/>
      <c r="E103" s="108"/>
      <c r="F103" s="65"/>
      <c r="G103" s="66" t="s">
        <v>35</v>
      </c>
      <c r="H103" s="67">
        <f t="shared" si="3"/>
        <v>120</v>
      </c>
      <c r="I103" s="68">
        <f t="shared" si="4"/>
        <v>0</v>
      </c>
      <c r="J103" s="69">
        <f t="shared" si="5"/>
        <v>120</v>
      </c>
      <c r="M103" s="70">
        <v>120</v>
      </c>
      <c r="N103" s="71">
        <v>0</v>
      </c>
      <c r="O103" s="72">
        <v>0</v>
      </c>
      <c r="P103" s="110">
        <f>O103*T103+N103*(1-T103)</f>
        <v>0</v>
      </c>
      <c r="Q103" s="71">
        <v>120</v>
      </c>
      <c r="R103" s="72">
        <v>120</v>
      </c>
      <c r="S103" s="73">
        <f>R103*T103+Q103*(1-T103)</f>
        <v>120</v>
      </c>
      <c r="T103" s="74">
        <f>$T$6</f>
        <v>0.24371299899973506</v>
      </c>
    </row>
    <row r="104" spans="2:20">
      <c r="B104" s="155"/>
      <c r="C104" s="38"/>
      <c r="D104" s="101"/>
      <c r="E104" s="108"/>
      <c r="F104" s="75" t="s">
        <v>36</v>
      </c>
      <c r="G104" s="76"/>
      <c r="H104" s="77">
        <f t="shared" si="3"/>
        <v>31552</v>
      </c>
      <c r="I104" s="78">
        <f t="shared" si="4"/>
        <v>415</v>
      </c>
      <c r="J104" s="79">
        <f t="shared" si="5"/>
        <v>31137</v>
      </c>
      <c r="M104" s="80">
        <v>31552</v>
      </c>
      <c r="N104" s="81"/>
      <c r="O104" s="82"/>
      <c r="P104" s="83">
        <v>415</v>
      </c>
      <c r="Q104" s="81"/>
      <c r="R104" s="82"/>
      <c r="S104" s="83">
        <v>31137</v>
      </c>
      <c r="T104" s="84"/>
    </row>
    <row r="105" spans="2:20">
      <c r="B105" s="155"/>
      <c r="C105" s="38"/>
      <c r="D105" s="101"/>
      <c r="E105" s="108"/>
      <c r="F105" s="75" t="s">
        <v>37</v>
      </c>
      <c r="G105" s="76"/>
      <c r="H105" s="77">
        <f t="shared" si="3"/>
        <v>38318</v>
      </c>
      <c r="I105" s="78">
        <f t="shared" si="4"/>
        <v>259</v>
      </c>
      <c r="J105" s="79">
        <f t="shared" si="5"/>
        <v>38059</v>
      </c>
      <c r="M105" s="85">
        <v>38318</v>
      </c>
      <c r="N105" s="86"/>
      <c r="O105" s="87"/>
      <c r="P105" s="88">
        <v>259</v>
      </c>
      <c r="Q105" s="86"/>
      <c r="R105" s="87"/>
      <c r="S105" s="88">
        <v>38059</v>
      </c>
      <c r="T105" s="89"/>
    </row>
    <row r="106" spans="2:20">
      <c r="B106" s="155"/>
      <c r="C106" s="38"/>
      <c r="D106" s="101"/>
      <c r="E106" s="108"/>
      <c r="F106" s="75" t="s">
        <v>38</v>
      </c>
      <c r="G106" s="76"/>
      <c r="H106" s="77">
        <f t="shared" si="3"/>
        <v>39109</v>
      </c>
      <c r="I106" s="78">
        <f t="shared" si="4"/>
        <v>958</v>
      </c>
      <c r="J106" s="79">
        <f t="shared" si="5"/>
        <v>38151</v>
      </c>
      <c r="M106" s="85">
        <v>39109</v>
      </c>
      <c r="N106" s="86"/>
      <c r="O106" s="87"/>
      <c r="P106" s="88">
        <v>958</v>
      </c>
      <c r="Q106" s="86"/>
      <c r="R106" s="87"/>
      <c r="S106" s="88">
        <v>38151</v>
      </c>
      <c r="T106" s="89"/>
    </row>
    <row r="107" spans="2:20">
      <c r="B107" s="155"/>
      <c r="C107" s="38"/>
      <c r="D107" s="101"/>
      <c r="E107" s="108"/>
      <c r="F107" s="75" t="s">
        <v>39</v>
      </c>
      <c r="G107" s="76"/>
      <c r="H107" s="77">
        <f t="shared" si="3"/>
        <v>12625</v>
      </c>
      <c r="I107" s="78">
        <f t="shared" si="4"/>
        <v>191</v>
      </c>
      <c r="J107" s="79">
        <f t="shared" si="5"/>
        <v>12434</v>
      </c>
      <c r="M107" s="85">
        <v>12625</v>
      </c>
      <c r="N107" s="86"/>
      <c r="O107" s="87"/>
      <c r="P107" s="88">
        <v>191</v>
      </c>
      <c r="Q107" s="86"/>
      <c r="R107" s="87"/>
      <c r="S107" s="88">
        <v>12434</v>
      </c>
      <c r="T107" s="89"/>
    </row>
    <row r="108" spans="2:20" ht="13.35" thickBot="1">
      <c r="B108" s="155"/>
      <c r="C108" s="38"/>
      <c r="D108" s="101"/>
      <c r="E108" s="111"/>
      <c r="F108" s="91" t="s">
        <v>40</v>
      </c>
      <c r="G108" s="92"/>
      <c r="H108" s="93">
        <f t="shared" si="3"/>
        <v>7056</v>
      </c>
      <c r="I108" s="94">
        <f t="shared" si="4"/>
        <v>265</v>
      </c>
      <c r="J108" s="95">
        <f t="shared" si="5"/>
        <v>6791</v>
      </c>
      <c r="M108" s="96">
        <v>7056</v>
      </c>
      <c r="N108" s="97"/>
      <c r="O108" s="98"/>
      <c r="P108" s="99">
        <v>265</v>
      </c>
      <c r="Q108" s="97"/>
      <c r="R108" s="98"/>
      <c r="S108" s="99">
        <v>6791</v>
      </c>
      <c r="T108" s="100"/>
    </row>
    <row r="109" spans="2:20">
      <c r="B109" s="155"/>
      <c r="C109" s="38"/>
      <c r="D109" s="101"/>
      <c r="E109" s="102" t="s">
        <v>49</v>
      </c>
      <c r="F109" s="103" t="s">
        <v>29</v>
      </c>
      <c r="G109" s="104"/>
      <c r="H109" s="105">
        <f t="shared" si="3"/>
        <v>110915</v>
      </c>
      <c r="I109" s="106">
        <f t="shared" si="4"/>
        <v>1227.7274008099753</v>
      </c>
      <c r="J109" s="107">
        <f t="shared" si="5"/>
        <v>109688.81741266616</v>
      </c>
      <c r="M109" s="32">
        <v>110915</v>
      </c>
      <c r="N109" s="33"/>
      <c r="O109" s="34"/>
      <c r="P109" s="36">
        <f>SUM(P111:P119)</f>
        <v>1227.7274008099753</v>
      </c>
      <c r="Q109" s="33"/>
      <c r="R109" s="34"/>
      <c r="S109" s="36">
        <f>SUM(S111:S119)</f>
        <v>109688.81741266616</v>
      </c>
      <c r="T109" s="37"/>
    </row>
    <row r="110" spans="2:20">
      <c r="B110" s="155"/>
      <c r="C110" s="38"/>
      <c r="D110" s="101"/>
      <c r="E110" s="108"/>
      <c r="F110" s="41" t="s">
        <v>30</v>
      </c>
      <c r="G110" s="42" t="s">
        <v>31</v>
      </c>
      <c r="H110" s="43">
        <f t="shared" si="3"/>
        <v>9268</v>
      </c>
      <c r="I110" s="44">
        <f t="shared" si="4"/>
        <v>229.72740080997525</v>
      </c>
      <c r="J110" s="45">
        <f t="shared" si="5"/>
        <v>9038.8174126661615</v>
      </c>
      <c r="M110" s="46">
        <v>9268</v>
      </c>
      <c r="N110" s="47">
        <v>0</v>
      </c>
      <c r="O110" s="48">
        <v>899</v>
      </c>
      <c r="P110" s="49">
        <f>SUM(P111:P114)</f>
        <v>229.72740080997525</v>
      </c>
      <c r="Q110" s="47">
        <v>9268</v>
      </c>
      <c r="R110" s="48">
        <v>8369</v>
      </c>
      <c r="S110" s="49">
        <f>SUM(S111:S114)</f>
        <v>9038.8174126661615</v>
      </c>
      <c r="T110" s="50"/>
    </row>
    <row r="111" spans="2:20">
      <c r="B111" s="155"/>
      <c r="C111" s="38"/>
      <c r="D111" s="101"/>
      <c r="E111" s="108"/>
      <c r="F111" s="51"/>
      <c r="G111" s="52" t="s">
        <v>32</v>
      </c>
      <c r="H111" s="53">
        <f t="shared" si="3"/>
        <v>84</v>
      </c>
      <c r="I111" s="54">
        <f t="shared" si="4"/>
        <v>1.9431530388722575</v>
      </c>
      <c r="J111" s="55">
        <f t="shared" si="5"/>
        <v>82.056846961127746</v>
      </c>
      <c r="M111" s="56">
        <v>84</v>
      </c>
      <c r="N111" s="57">
        <v>0</v>
      </c>
      <c r="O111" s="58">
        <v>11</v>
      </c>
      <c r="P111" s="109">
        <f>O111*T111+N111*(1-T111)</f>
        <v>1.9431530388722575</v>
      </c>
      <c r="Q111" s="57">
        <v>84</v>
      </c>
      <c r="R111" s="58">
        <v>73</v>
      </c>
      <c r="S111" s="59">
        <f>R111*T111+Q111*(1-T111)</f>
        <v>82.056846961127746</v>
      </c>
      <c r="T111" s="60">
        <f>$T$3</f>
        <v>0.17665027626111432</v>
      </c>
    </row>
    <row r="112" spans="2:20">
      <c r="B112" s="155"/>
      <c r="C112" s="38"/>
      <c r="D112" s="101"/>
      <c r="E112" s="108"/>
      <c r="F112" s="51"/>
      <c r="G112" s="61" t="s">
        <v>33</v>
      </c>
      <c r="H112" s="62">
        <f t="shared" si="3"/>
        <v>7660</v>
      </c>
      <c r="I112" s="63">
        <f t="shared" si="4"/>
        <v>155.64005414069271</v>
      </c>
      <c r="J112" s="64">
        <f t="shared" si="5"/>
        <v>7504.3599458593071</v>
      </c>
      <c r="M112" s="56">
        <v>7660</v>
      </c>
      <c r="N112" s="57">
        <v>0</v>
      </c>
      <c r="O112" s="58">
        <v>740</v>
      </c>
      <c r="P112" s="109">
        <f>O112*T112+N112*(1-T112)</f>
        <v>155.64005414069271</v>
      </c>
      <c r="Q112" s="57">
        <v>7660</v>
      </c>
      <c r="R112" s="58">
        <v>6920</v>
      </c>
      <c r="S112" s="59">
        <f>R112*T112+Q112*(1-T112)</f>
        <v>7504.3599458593071</v>
      </c>
      <c r="T112" s="60">
        <f>$T$4</f>
        <v>0.2103243974874226</v>
      </c>
    </row>
    <row r="113" spans="2:20">
      <c r="B113" s="155"/>
      <c r="C113" s="38"/>
      <c r="D113" s="101"/>
      <c r="E113" s="108"/>
      <c r="F113" s="51"/>
      <c r="G113" s="61" t="s">
        <v>34</v>
      </c>
      <c r="H113" s="62">
        <f t="shared" si="3"/>
        <v>1476</v>
      </c>
      <c r="I113" s="63">
        <f t="shared" si="4"/>
        <v>64.832803660418207</v>
      </c>
      <c r="J113" s="64">
        <f t="shared" si="5"/>
        <v>1411.7120098157197</v>
      </c>
      <c r="M113" s="56">
        <v>1476</v>
      </c>
      <c r="N113" s="57">
        <v>0</v>
      </c>
      <c r="O113" s="58">
        <v>119</v>
      </c>
      <c r="P113" s="109">
        <f>O113*T113+N113*(1-T113)</f>
        <v>64.832803660418207</v>
      </c>
      <c r="Q113" s="57">
        <v>1476</v>
      </c>
      <c r="R113" s="58">
        <v>1358</v>
      </c>
      <c r="S113" s="59">
        <f>R113*T113+Q113*(1-T113)</f>
        <v>1411.7120098157197</v>
      </c>
      <c r="T113" s="60">
        <f>$T$5</f>
        <v>0.54481347613796816</v>
      </c>
    </row>
    <row r="114" spans="2:20">
      <c r="B114" s="155"/>
      <c r="C114" s="38"/>
      <c r="D114" s="101"/>
      <c r="E114" s="108"/>
      <c r="F114" s="65"/>
      <c r="G114" s="66" t="s">
        <v>35</v>
      </c>
      <c r="H114" s="67">
        <f t="shared" si="3"/>
        <v>48</v>
      </c>
      <c r="I114" s="68">
        <f t="shared" si="4"/>
        <v>7.3113899699920522</v>
      </c>
      <c r="J114" s="69">
        <f t="shared" si="5"/>
        <v>40.688610030007943</v>
      </c>
      <c r="M114" s="70">
        <v>48</v>
      </c>
      <c r="N114" s="71">
        <v>0</v>
      </c>
      <c r="O114" s="72">
        <v>30</v>
      </c>
      <c r="P114" s="110">
        <f>O114*T114+N114*(1-T114)</f>
        <v>7.3113899699920522</v>
      </c>
      <c r="Q114" s="71">
        <v>48</v>
      </c>
      <c r="R114" s="72">
        <v>18</v>
      </c>
      <c r="S114" s="73">
        <f>R114*T114+Q114*(1-T114)</f>
        <v>40.688610030007943</v>
      </c>
      <c r="T114" s="74">
        <f>$T$6</f>
        <v>0.24371299899973506</v>
      </c>
    </row>
    <row r="115" spans="2:20">
      <c r="B115" s="155"/>
      <c r="C115" s="38"/>
      <c r="D115" s="101"/>
      <c r="E115" s="108"/>
      <c r="F115" s="75" t="s">
        <v>36</v>
      </c>
      <c r="G115" s="76"/>
      <c r="H115" s="77">
        <f t="shared" si="3"/>
        <v>21859</v>
      </c>
      <c r="I115" s="78">
        <f t="shared" si="4"/>
        <v>168</v>
      </c>
      <c r="J115" s="79">
        <f t="shared" si="5"/>
        <v>21691</v>
      </c>
      <c r="M115" s="80">
        <v>21859</v>
      </c>
      <c r="N115" s="81"/>
      <c r="O115" s="82"/>
      <c r="P115" s="83">
        <v>168</v>
      </c>
      <c r="Q115" s="81"/>
      <c r="R115" s="82"/>
      <c r="S115" s="83">
        <v>21691</v>
      </c>
      <c r="T115" s="84"/>
    </row>
    <row r="116" spans="2:20">
      <c r="B116" s="155"/>
      <c r="C116" s="38"/>
      <c r="D116" s="101"/>
      <c r="E116" s="108"/>
      <c r="F116" s="75" t="s">
        <v>37</v>
      </c>
      <c r="G116" s="76"/>
      <c r="H116" s="77">
        <f t="shared" si="3"/>
        <v>30278</v>
      </c>
      <c r="I116" s="78">
        <f t="shared" si="4"/>
        <v>186</v>
      </c>
      <c r="J116" s="79">
        <f t="shared" si="5"/>
        <v>30093</v>
      </c>
      <c r="M116" s="85">
        <v>30278</v>
      </c>
      <c r="N116" s="86"/>
      <c r="O116" s="87"/>
      <c r="P116" s="88">
        <v>186</v>
      </c>
      <c r="Q116" s="86"/>
      <c r="R116" s="87"/>
      <c r="S116" s="88">
        <v>30093</v>
      </c>
      <c r="T116" s="89"/>
    </row>
    <row r="117" spans="2:20">
      <c r="B117" s="155"/>
      <c r="C117" s="38"/>
      <c r="D117" s="101"/>
      <c r="E117" s="108"/>
      <c r="F117" s="75" t="s">
        <v>38</v>
      </c>
      <c r="G117" s="76"/>
      <c r="H117" s="77">
        <f t="shared" si="3"/>
        <v>31198</v>
      </c>
      <c r="I117" s="78">
        <f t="shared" si="4"/>
        <v>357</v>
      </c>
      <c r="J117" s="79">
        <f t="shared" si="5"/>
        <v>30841</v>
      </c>
      <c r="M117" s="85">
        <v>31198</v>
      </c>
      <c r="N117" s="86"/>
      <c r="O117" s="87"/>
      <c r="P117" s="88">
        <v>357</v>
      </c>
      <c r="Q117" s="86"/>
      <c r="R117" s="87"/>
      <c r="S117" s="88">
        <v>30841</v>
      </c>
      <c r="T117" s="89"/>
    </row>
    <row r="118" spans="2:20">
      <c r="B118" s="155"/>
      <c r="C118" s="38"/>
      <c r="D118" s="101"/>
      <c r="E118" s="108"/>
      <c r="F118" s="75" t="s">
        <v>39</v>
      </c>
      <c r="G118" s="76"/>
      <c r="H118" s="77">
        <f t="shared" si="3"/>
        <v>12041</v>
      </c>
      <c r="I118" s="78">
        <f t="shared" si="4"/>
        <v>161</v>
      </c>
      <c r="J118" s="79">
        <f t="shared" si="5"/>
        <v>11880</v>
      </c>
      <c r="M118" s="85">
        <v>12041</v>
      </c>
      <c r="N118" s="86"/>
      <c r="O118" s="87"/>
      <c r="P118" s="88">
        <v>161</v>
      </c>
      <c r="Q118" s="86"/>
      <c r="R118" s="87"/>
      <c r="S118" s="88">
        <v>11880</v>
      </c>
      <c r="T118" s="89"/>
    </row>
    <row r="119" spans="2:20" ht="13.35" thickBot="1">
      <c r="B119" s="155"/>
      <c r="C119" s="38"/>
      <c r="D119" s="101"/>
      <c r="E119" s="111"/>
      <c r="F119" s="91" t="s">
        <v>40</v>
      </c>
      <c r="G119" s="92"/>
      <c r="H119" s="93">
        <f t="shared" si="3"/>
        <v>6271</v>
      </c>
      <c r="I119" s="94">
        <f t="shared" si="4"/>
        <v>126</v>
      </c>
      <c r="J119" s="95">
        <f t="shared" si="5"/>
        <v>6145</v>
      </c>
      <c r="M119" s="96">
        <v>6271</v>
      </c>
      <c r="N119" s="97"/>
      <c r="O119" s="98"/>
      <c r="P119" s="99">
        <v>126</v>
      </c>
      <c r="Q119" s="97"/>
      <c r="R119" s="98"/>
      <c r="S119" s="99">
        <v>6145</v>
      </c>
      <c r="T119" s="100"/>
    </row>
    <row r="120" spans="2:20">
      <c r="B120" s="155"/>
      <c r="C120" s="38"/>
      <c r="D120" s="101"/>
      <c r="E120" s="102" t="s">
        <v>50</v>
      </c>
      <c r="F120" s="103" t="s">
        <v>29</v>
      </c>
      <c r="G120" s="104"/>
      <c r="H120" s="105">
        <f t="shared" si="3"/>
        <v>99468</v>
      </c>
      <c r="I120" s="106">
        <f t="shared" si="4"/>
        <v>1056.7678496422013</v>
      </c>
      <c r="J120" s="107">
        <f t="shared" si="5"/>
        <v>98412.232150357799</v>
      </c>
      <c r="M120" s="32">
        <v>99468</v>
      </c>
      <c r="N120" s="33"/>
      <c r="O120" s="34"/>
      <c r="P120" s="36">
        <f>SUM(P122:P130)</f>
        <v>1056.7678496422013</v>
      </c>
      <c r="Q120" s="33"/>
      <c r="R120" s="34"/>
      <c r="S120" s="36">
        <f>SUM(S122:S130)</f>
        <v>98412.232150357799</v>
      </c>
      <c r="T120" s="37"/>
    </row>
    <row r="121" spans="2:20">
      <c r="B121" s="155"/>
      <c r="C121" s="38"/>
      <c r="D121" s="101"/>
      <c r="E121" s="108"/>
      <c r="F121" s="41" t="s">
        <v>30</v>
      </c>
      <c r="G121" s="42" t="s">
        <v>31</v>
      </c>
      <c r="H121" s="43">
        <f t="shared" si="3"/>
        <v>5584</v>
      </c>
      <c r="I121" s="44">
        <f t="shared" si="4"/>
        <v>76.767849642201242</v>
      </c>
      <c r="J121" s="45">
        <f t="shared" si="5"/>
        <v>5508.2321503577996</v>
      </c>
      <c r="M121" s="46">
        <v>5584</v>
      </c>
      <c r="N121" s="47">
        <v>0</v>
      </c>
      <c r="O121" s="48">
        <v>369</v>
      </c>
      <c r="P121" s="49">
        <f>SUM(P122:P125)</f>
        <v>76.767849642201242</v>
      </c>
      <c r="Q121" s="47">
        <v>5584</v>
      </c>
      <c r="R121" s="48">
        <v>5215</v>
      </c>
      <c r="S121" s="49">
        <f>SUM(S122:S125)</f>
        <v>5508.2321503577996</v>
      </c>
      <c r="T121" s="50"/>
    </row>
    <row r="122" spans="2:20">
      <c r="B122" s="155"/>
      <c r="C122" s="38"/>
      <c r="D122" s="101"/>
      <c r="E122" s="108"/>
      <c r="F122" s="51"/>
      <c r="G122" s="52" t="s">
        <v>32</v>
      </c>
      <c r="H122" s="53">
        <f t="shared" si="3"/>
        <v>134</v>
      </c>
      <c r="I122" s="54">
        <f t="shared" si="4"/>
        <v>4.4162569065278579</v>
      </c>
      <c r="J122" s="55">
        <f t="shared" si="5"/>
        <v>129.58374309347215</v>
      </c>
      <c r="M122" s="56">
        <v>134</v>
      </c>
      <c r="N122" s="57">
        <v>0</v>
      </c>
      <c r="O122" s="58">
        <v>25</v>
      </c>
      <c r="P122" s="109">
        <f>O122*T122+N122*(1-T122)</f>
        <v>4.4162569065278579</v>
      </c>
      <c r="Q122" s="57">
        <v>134</v>
      </c>
      <c r="R122" s="58">
        <v>109</v>
      </c>
      <c r="S122" s="59">
        <f>R122*T122+Q122*(1-T122)</f>
        <v>129.58374309347215</v>
      </c>
      <c r="T122" s="60">
        <f>$T$3</f>
        <v>0.17665027626111432</v>
      </c>
    </row>
    <row r="123" spans="2:20">
      <c r="B123" s="155"/>
      <c r="C123" s="38"/>
      <c r="D123" s="101"/>
      <c r="E123" s="108"/>
      <c r="F123" s="51"/>
      <c r="G123" s="61" t="s">
        <v>33</v>
      </c>
      <c r="H123" s="62">
        <f t="shared" si="3"/>
        <v>4717</v>
      </c>
      <c r="I123" s="63">
        <f t="shared" si="4"/>
        <v>72.351592735673378</v>
      </c>
      <c r="J123" s="64">
        <f t="shared" si="5"/>
        <v>4644.648407264327</v>
      </c>
      <c r="M123" s="56">
        <v>4717</v>
      </c>
      <c r="N123" s="57">
        <v>0</v>
      </c>
      <c r="O123" s="58">
        <v>344</v>
      </c>
      <c r="P123" s="109">
        <f>O123*T123+N123*(1-T123)</f>
        <v>72.351592735673378</v>
      </c>
      <c r="Q123" s="57">
        <v>4717</v>
      </c>
      <c r="R123" s="58">
        <v>4373</v>
      </c>
      <c r="S123" s="59">
        <f>R123*T123+Q123*(1-T123)</f>
        <v>4644.648407264327</v>
      </c>
      <c r="T123" s="60">
        <f>$T$4</f>
        <v>0.2103243974874226</v>
      </c>
    </row>
    <row r="124" spans="2:20">
      <c r="B124" s="155"/>
      <c r="C124" s="38"/>
      <c r="D124" s="101"/>
      <c r="E124" s="108"/>
      <c r="F124" s="51"/>
      <c r="G124" s="61" t="s">
        <v>34</v>
      </c>
      <c r="H124" s="62">
        <f t="shared" si="3"/>
        <v>666</v>
      </c>
      <c r="I124" s="63">
        <f t="shared" si="4"/>
        <v>0</v>
      </c>
      <c r="J124" s="64">
        <f t="shared" si="5"/>
        <v>666</v>
      </c>
      <c r="M124" s="56">
        <v>666</v>
      </c>
      <c r="N124" s="57">
        <v>0</v>
      </c>
      <c r="O124" s="58">
        <v>0</v>
      </c>
      <c r="P124" s="109">
        <f>O124*T124+N124*(1-T124)</f>
        <v>0</v>
      </c>
      <c r="Q124" s="57">
        <v>666</v>
      </c>
      <c r="R124" s="58">
        <v>666</v>
      </c>
      <c r="S124" s="59">
        <f>R124*T124+Q124*(1-T124)</f>
        <v>666</v>
      </c>
      <c r="T124" s="60">
        <f>$T$5</f>
        <v>0.54481347613796816</v>
      </c>
    </row>
    <row r="125" spans="2:20">
      <c r="B125" s="155"/>
      <c r="C125" s="38"/>
      <c r="D125" s="101"/>
      <c r="E125" s="108"/>
      <c r="F125" s="65"/>
      <c r="G125" s="66" t="s">
        <v>35</v>
      </c>
      <c r="H125" s="67">
        <f t="shared" si="3"/>
        <v>68</v>
      </c>
      <c r="I125" s="68">
        <f t="shared" si="4"/>
        <v>0</v>
      </c>
      <c r="J125" s="69">
        <f t="shared" si="5"/>
        <v>68</v>
      </c>
      <c r="M125" s="70">
        <v>68</v>
      </c>
      <c r="N125" s="71">
        <v>0</v>
      </c>
      <c r="O125" s="72">
        <v>0</v>
      </c>
      <c r="P125" s="110">
        <f>O125*T125+N125*(1-T125)</f>
        <v>0</v>
      </c>
      <c r="Q125" s="71">
        <v>68</v>
      </c>
      <c r="R125" s="72">
        <v>68</v>
      </c>
      <c r="S125" s="73">
        <f>R125*T125+Q125*(1-T125)</f>
        <v>68</v>
      </c>
      <c r="T125" s="74">
        <f>$T$6</f>
        <v>0.24371299899973506</v>
      </c>
    </row>
    <row r="126" spans="2:20">
      <c r="B126" s="155"/>
      <c r="C126" s="38"/>
      <c r="D126" s="101"/>
      <c r="E126" s="108"/>
      <c r="F126" s="75" t="s">
        <v>36</v>
      </c>
      <c r="G126" s="76"/>
      <c r="H126" s="77">
        <f t="shared" si="3"/>
        <v>19785</v>
      </c>
      <c r="I126" s="78">
        <f t="shared" si="4"/>
        <v>269</v>
      </c>
      <c r="J126" s="79">
        <f t="shared" si="5"/>
        <v>19516</v>
      </c>
      <c r="M126" s="80">
        <v>19785</v>
      </c>
      <c r="N126" s="81"/>
      <c r="O126" s="82"/>
      <c r="P126" s="83">
        <v>269</v>
      </c>
      <c r="Q126" s="81"/>
      <c r="R126" s="82"/>
      <c r="S126" s="83">
        <v>19516</v>
      </c>
      <c r="T126" s="84"/>
    </row>
    <row r="127" spans="2:20">
      <c r="B127" s="155"/>
      <c r="C127" s="38"/>
      <c r="D127" s="101"/>
      <c r="E127" s="108"/>
      <c r="F127" s="75" t="s">
        <v>37</v>
      </c>
      <c r="G127" s="76"/>
      <c r="H127" s="77">
        <f t="shared" si="3"/>
        <v>26468</v>
      </c>
      <c r="I127" s="78">
        <f t="shared" si="4"/>
        <v>47</v>
      </c>
      <c r="J127" s="79">
        <f t="shared" si="5"/>
        <v>26422</v>
      </c>
      <c r="M127" s="85">
        <v>26468</v>
      </c>
      <c r="N127" s="86"/>
      <c r="O127" s="87"/>
      <c r="P127" s="88">
        <v>47</v>
      </c>
      <c r="Q127" s="86"/>
      <c r="R127" s="87"/>
      <c r="S127" s="88">
        <v>26422</v>
      </c>
      <c r="T127" s="89"/>
    </row>
    <row r="128" spans="2:20">
      <c r="B128" s="155"/>
      <c r="C128" s="38"/>
      <c r="D128" s="101"/>
      <c r="E128" s="108"/>
      <c r="F128" s="75" t="s">
        <v>38</v>
      </c>
      <c r="G128" s="76"/>
      <c r="H128" s="77">
        <f t="shared" si="3"/>
        <v>29880</v>
      </c>
      <c r="I128" s="78">
        <f t="shared" si="4"/>
        <v>370</v>
      </c>
      <c r="J128" s="79">
        <f t="shared" si="5"/>
        <v>29510</v>
      </c>
      <c r="M128" s="85">
        <v>29880</v>
      </c>
      <c r="N128" s="86"/>
      <c r="O128" s="87"/>
      <c r="P128" s="88">
        <v>370</v>
      </c>
      <c r="Q128" s="86"/>
      <c r="R128" s="87"/>
      <c r="S128" s="88">
        <v>29510</v>
      </c>
      <c r="T128" s="89"/>
    </row>
    <row r="129" spans="2:20">
      <c r="B129" s="155"/>
      <c r="C129" s="38"/>
      <c r="D129" s="101"/>
      <c r="E129" s="108"/>
      <c r="F129" s="75" t="s">
        <v>39</v>
      </c>
      <c r="G129" s="76"/>
      <c r="H129" s="77">
        <f t="shared" si="3"/>
        <v>10958</v>
      </c>
      <c r="I129" s="78">
        <f t="shared" si="4"/>
        <v>180</v>
      </c>
      <c r="J129" s="79">
        <f t="shared" si="5"/>
        <v>10778</v>
      </c>
      <c r="M129" s="85">
        <v>10958</v>
      </c>
      <c r="N129" s="86"/>
      <c r="O129" s="87"/>
      <c r="P129" s="88">
        <v>180</v>
      </c>
      <c r="Q129" s="86"/>
      <c r="R129" s="87"/>
      <c r="S129" s="88">
        <v>10778</v>
      </c>
      <c r="T129" s="89"/>
    </row>
    <row r="130" spans="2:20" ht="13.35" thickBot="1">
      <c r="B130" s="155"/>
      <c r="C130" s="38"/>
      <c r="D130" s="101"/>
      <c r="E130" s="111"/>
      <c r="F130" s="91" t="s">
        <v>40</v>
      </c>
      <c r="G130" s="92"/>
      <c r="H130" s="93">
        <f t="shared" si="3"/>
        <v>6792</v>
      </c>
      <c r="I130" s="94">
        <f t="shared" si="4"/>
        <v>114</v>
      </c>
      <c r="J130" s="95">
        <f t="shared" si="5"/>
        <v>6678</v>
      </c>
      <c r="M130" s="96">
        <v>6792</v>
      </c>
      <c r="N130" s="97"/>
      <c r="O130" s="98"/>
      <c r="P130" s="99">
        <v>114</v>
      </c>
      <c r="Q130" s="97"/>
      <c r="R130" s="98"/>
      <c r="S130" s="99">
        <v>6678</v>
      </c>
      <c r="T130" s="100"/>
    </row>
    <row r="131" spans="2:20">
      <c r="B131" s="155"/>
      <c r="C131" s="38"/>
      <c r="D131" s="101"/>
      <c r="E131" s="102" t="s">
        <v>51</v>
      </c>
      <c r="F131" s="103" t="s">
        <v>29</v>
      </c>
      <c r="G131" s="104"/>
      <c r="H131" s="105">
        <f t="shared" si="3"/>
        <v>161536</v>
      </c>
      <c r="I131" s="106">
        <f t="shared" si="4"/>
        <v>1637.1612257389784</v>
      </c>
      <c r="J131" s="107">
        <f t="shared" si="5"/>
        <v>159899.83877426101</v>
      </c>
      <c r="M131" s="32">
        <v>161536</v>
      </c>
      <c r="N131" s="33"/>
      <c r="O131" s="34"/>
      <c r="P131" s="36">
        <f>SUM(P133:P141)</f>
        <v>1637.1612257389784</v>
      </c>
      <c r="Q131" s="33"/>
      <c r="R131" s="34"/>
      <c r="S131" s="36">
        <f>SUM(S133:S141)</f>
        <v>159899.83877426101</v>
      </c>
      <c r="T131" s="37"/>
    </row>
    <row r="132" spans="2:20">
      <c r="B132" s="155"/>
      <c r="C132" s="38"/>
      <c r="D132" s="101"/>
      <c r="E132" s="108"/>
      <c r="F132" s="41" t="s">
        <v>30</v>
      </c>
      <c r="G132" s="42" t="s">
        <v>31</v>
      </c>
      <c r="H132" s="43">
        <f t="shared" si="3"/>
        <v>6363</v>
      </c>
      <c r="I132" s="44">
        <f t="shared" si="4"/>
        <v>131.16122573897849</v>
      </c>
      <c r="J132" s="45">
        <f t="shared" si="5"/>
        <v>6232.8387742610212</v>
      </c>
      <c r="M132" s="46">
        <v>6363</v>
      </c>
      <c r="N132" s="47">
        <v>0</v>
      </c>
      <c r="O132" s="48">
        <v>560</v>
      </c>
      <c r="P132" s="49">
        <f>SUM(P133:P136)</f>
        <v>131.16122573897849</v>
      </c>
      <c r="Q132" s="47">
        <v>6363</v>
      </c>
      <c r="R132" s="48">
        <v>5803</v>
      </c>
      <c r="S132" s="49">
        <f>SUM(S133:S136)</f>
        <v>6232.8387742610212</v>
      </c>
      <c r="T132" s="50"/>
    </row>
    <row r="133" spans="2:20">
      <c r="B133" s="155"/>
      <c r="C133" s="38"/>
      <c r="D133" s="101"/>
      <c r="E133" s="108"/>
      <c r="F133" s="51"/>
      <c r="G133" s="52" t="s">
        <v>32</v>
      </c>
      <c r="H133" s="53">
        <f t="shared" si="3"/>
        <v>32</v>
      </c>
      <c r="I133" s="54">
        <f t="shared" si="4"/>
        <v>0</v>
      </c>
      <c r="J133" s="55">
        <f t="shared" si="5"/>
        <v>32</v>
      </c>
      <c r="M133" s="56">
        <v>32</v>
      </c>
      <c r="N133" s="57">
        <v>0</v>
      </c>
      <c r="O133" s="58">
        <v>0</v>
      </c>
      <c r="P133" s="109">
        <f>O133*T133+N133*(1-T133)</f>
        <v>0</v>
      </c>
      <c r="Q133" s="57">
        <v>32</v>
      </c>
      <c r="R133" s="58">
        <v>32</v>
      </c>
      <c r="S133" s="59">
        <f>R133*T133+Q133*(1-T133)</f>
        <v>32</v>
      </c>
      <c r="T133" s="60">
        <f>$T$3</f>
        <v>0.17665027626111432</v>
      </c>
    </row>
    <row r="134" spans="2:20">
      <c r="B134" s="155"/>
      <c r="C134" s="38"/>
      <c r="D134" s="101"/>
      <c r="E134" s="108"/>
      <c r="F134" s="51"/>
      <c r="G134" s="61" t="s">
        <v>33</v>
      </c>
      <c r="H134" s="62">
        <f t="shared" si="3"/>
        <v>5017</v>
      </c>
      <c r="I134" s="63">
        <f t="shared" si="4"/>
        <v>109.36868669345975</v>
      </c>
      <c r="J134" s="64">
        <f t="shared" si="5"/>
        <v>4907.6313133065405</v>
      </c>
      <c r="M134" s="56">
        <v>5017</v>
      </c>
      <c r="N134" s="57">
        <v>0</v>
      </c>
      <c r="O134" s="58">
        <v>520</v>
      </c>
      <c r="P134" s="109">
        <f>O134*T134+N134*(1-T134)</f>
        <v>109.36868669345975</v>
      </c>
      <c r="Q134" s="57">
        <v>5017</v>
      </c>
      <c r="R134" s="58">
        <v>4497</v>
      </c>
      <c r="S134" s="59">
        <f>R134*T134+Q134*(1-T134)</f>
        <v>4907.6313133065405</v>
      </c>
      <c r="T134" s="60">
        <f>$T$4</f>
        <v>0.2103243974874226</v>
      </c>
    </row>
    <row r="135" spans="2:20">
      <c r="B135" s="155"/>
      <c r="C135" s="38"/>
      <c r="D135" s="101"/>
      <c r="E135" s="108"/>
      <c r="F135" s="51"/>
      <c r="G135" s="61" t="s">
        <v>34</v>
      </c>
      <c r="H135" s="62">
        <f t="shared" si="3"/>
        <v>1221</v>
      </c>
      <c r="I135" s="63">
        <f t="shared" si="4"/>
        <v>21.792539045518726</v>
      </c>
      <c r="J135" s="64">
        <f t="shared" si="5"/>
        <v>1199.2074609544811</v>
      </c>
      <c r="M135" s="56">
        <v>1221</v>
      </c>
      <c r="N135" s="57">
        <v>0</v>
      </c>
      <c r="O135" s="58">
        <v>40</v>
      </c>
      <c r="P135" s="109">
        <f>O135*T135+N135*(1-T135)</f>
        <v>21.792539045518726</v>
      </c>
      <c r="Q135" s="57">
        <v>1221</v>
      </c>
      <c r="R135" s="58">
        <v>1181</v>
      </c>
      <c r="S135" s="59">
        <f>R135*T135+Q135*(1-T135)</f>
        <v>1199.2074609544811</v>
      </c>
      <c r="T135" s="60">
        <f>$T$5</f>
        <v>0.54481347613796816</v>
      </c>
    </row>
    <row r="136" spans="2:20">
      <c r="B136" s="155"/>
      <c r="C136" s="38"/>
      <c r="D136" s="101"/>
      <c r="E136" s="108"/>
      <c r="F136" s="65"/>
      <c r="G136" s="66" t="s">
        <v>35</v>
      </c>
      <c r="H136" s="67">
        <f t="shared" si="3"/>
        <v>94</v>
      </c>
      <c r="I136" s="68">
        <f t="shared" si="4"/>
        <v>0</v>
      </c>
      <c r="J136" s="69">
        <f t="shared" si="5"/>
        <v>94</v>
      </c>
      <c r="M136" s="70">
        <v>94</v>
      </c>
      <c r="N136" s="71">
        <v>0</v>
      </c>
      <c r="O136" s="72">
        <v>0</v>
      </c>
      <c r="P136" s="110">
        <f>O136*T136+N136*(1-T136)</f>
        <v>0</v>
      </c>
      <c r="Q136" s="71">
        <v>94</v>
      </c>
      <c r="R136" s="72">
        <v>94</v>
      </c>
      <c r="S136" s="73">
        <f>R136*T136+Q136*(1-T136)</f>
        <v>94</v>
      </c>
      <c r="T136" s="74">
        <f>$T$6</f>
        <v>0.24371299899973506</v>
      </c>
    </row>
    <row r="137" spans="2:20">
      <c r="B137" s="155"/>
      <c r="C137" s="38"/>
      <c r="D137" s="101"/>
      <c r="E137" s="108"/>
      <c r="F137" s="75" t="s">
        <v>36</v>
      </c>
      <c r="G137" s="76"/>
      <c r="H137" s="77">
        <f t="shared" si="3"/>
        <v>31346</v>
      </c>
      <c r="I137" s="78">
        <f t="shared" si="4"/>
        <v>256</v>
      </c>
      <c r="J137" s="79">
        <f t="shared" si="5"/>
        <v>31090</v>
      </c>
      <c r="M137" s="80">
        <v>31346</v>
      </c>
      <c r="N137" s="81"/>
      <c r="O137" s="82"/>
      <c r="P137" s="83">
        <v>256</v>
      </c>
      <c r="Q137" s="81"/>
      <c r="R137" s="82"/>
      <c r="S137" s="83">
        <v>31090</v>
      </c>
      <c r="T137" s="84"/>
    </row>
    <row r="138" spans="2:20">
      <c r="B138" s="155"/>
      <c r="C138" s="38"/>
      <c r="D138" s="101"/>
      <c r="E138" s="108"/>
      <c r="F138" s="75" t="s">
        <v>37</v>
      </c>
      <c r="G138" s="76"/>
      <c r="H138" s="77">
        <f t="shared" si="3"/>
        <v>43032</v>
      </c>
      <c r="I138" s="78">
        <f t="shared" si="4"/>
        <v>379</v>
      </c>
      <c r="J138" s="79">
        <f t="shared" si="5"/>
        <v>42653</v>
      </c>
      <c r="M138" s="85">
        <v>43032</v>
      </c>
      <c r="N138" s="86"/>
      <c r="O138" s="87"/>
      <c r="P138" s="88">
        <v>379</v>
      </c>
      <c r="Q138" s="86"/>
      <c r="R138" s="87"/>
      <c r="S138" s="88">
        <v>42653</v>
      </c>
      <c r="T138" s="89"/>
    </row>
    <row r="139" spans="2:20">
      <c r="B139" s="155"/>
      <c r="C139" s="38"/>
      <c r="D139" s="101"/>
      <c r="E139" s="108"/>
      <c r="F139" s="75" t="s">
        <v>38</v>
      </c>
      <c r="G139" s="76"/>
      <c r="H139" s="77">
        <f t="shared" si="3"/>
        <v>50521</v>
      </c>
      <c r="I139" s="78">
        <f t="shared" si="4"/>
        <v>378</v>
      </c>
      <c r="J139" s="79">
        <f t="shared" si="5"/>
        <v>50144</v>
      </c>
      <c r="M139" s="85">
        <v>50521</v>
      </c>
      <c r="N139" s="86"/>
      <c r="O139" s="87"/>
      <c r="P139" s="88">
        <v>378</v>
      </c>
      <c r="Q139" s="86"/>
      <c r="R139" s="87"/>
      <c r="S139" s="88">
        <v>50144</v>
      </c>
      <c r="T139" s="89"/>
    </row>
    <row r="140" spans="2:20">
      <c r="B140" s="155"/>
      <c r="C140" s="38"/>
      <c r="D140" s="101"/>
      <c r="E140" s="108"/>
      <c r="F140" s="75" t="s">
        <v>39</v>
      </c>
      <c r="G140" s="76"/>
      <c r="H140" s="77">
        <f t="shared" si="3"/>
        <v>19356</v>
      </c>
      <c r="I140" s="78">
        <f t="shared" si="4"/>
        <v>223</v>
      </c>
      <c r="J140" s="79">
        <f t="shared" si="5"/>
        <v>19133</v>
      </c>
      <c r="M140" s="85">
        <v>19356</v>
      </c>
      <c r="N140" s="86"/>
      <c r="O140" s="87"/>
      <c r="P140" s="88">
        <v>223</v>
      </c>
      <c r="Q140" s="86"/>
      <c r="R140" s="87"/>
      <c r="S140" s="88">
        <v>19133</v>
      </c>
      <c r="T140" s="89"/>
    </row>
    <row r="141" spans="2:20" ht="13.35" thickBot="1">
      <c r="B141" s="155"/>
      <c r="C141" s="38"/>
      <c r="D141" s="101"/>
      <c r="E141" s="111"/>
      <c r="F141" s="91" t="s">
        <v>40</v>
      </c>
      <c r="G141" s="92"/>
      <c r="H141" s="93">
        <f t="shared" si="3"/>
        <v>10917</v>
      </c>
      <c r="I141" s="94">
        <f t="shared" si="4"/>
        <v>270</v>
      </c>
      <c r="J141" s="95">
        <f t="shared" si="5"/>
        <v>10647</v>
      </c>
      <c r="M141" s="96">
        <v>10917</v>
      </c>
      <c r="N141" s="97"/>
      <c r="O141" s="98"/>
      <c r="P141" s="99">
        <v>270</v>
      </c>
      <c r="Q141" s="97"/>
      <c r="R141" s="98"/>
      <c r="S141" s="99">
        <v>10647</v>
      </c>
      <c r="T141" s="100"/>
    </row>
    <row r="142" spans="2:20">
      <c r="B142" s="155"/>
      <c r="C142" s="38"/>
      <c r="D142" s="101"/>
      <c r="E142" s="102" t="s">
        <v>52</v>
      </c>
      <c r="F142" s="103" t="s">
        <v>29</v>
      </c>
      <c r="G142" s="104"/>
      <c r="H142" s="105">
        <f t="shared" si="3"/>
        <v>33023</v>
      </c>
      <c r="I142" s="106">
        <f t="shared" si="4"/>
        <v>159.33611025566552</v>
      </c>
      <c r="J142" s="107">
        <f t="shared" si="5"/>
        <v>32863.663889744334</v>
      </c>
      <c r="M142" s="32">
        <v>33023</v>
      </c>
      <c r="N142" s="33"/>
      <c r="O142" s="34"/>
      <c r="P142" s="36">
        <f>SUM(P144:P152)</f>
        <v>159.33611025566552</v>
      </c>
      <c r="Q142" s="33"/>
      <c r="R142" s="34"/>
      <c r="S142" s="36">
        <f>SUM(S144:S152)</f>
        <v>32863.663889744334</v>
      </c>
      <c r="T142" s="37"/>
    </row>
    <row r="143" spans="2:20">
      <c r="B143" s="155"/>
      <c r="C143" s="38"/>
      <c r="D143" s="101"/>
      <c r="E143" s="108"/>
      <c r="F143" s="41" t="s">
        <v>30</v>
      </c>
      <c r="G143" s="42" t="s">
        <v>31</v>
      </c>
      <c r="H143" s="43">
        <f t="shared" si="3"/>
        <v>1272</v>
      </c>
      <c r="I143" s="44">
        <f t="shared" si="4"/>
        <v>26.336110255665513</v>
      </c>
      <c r="J143" s="45">
        <f t="shared" si="5"/>
        <v>1245.6638897443345</v>
      </c>
      <c r="M143" s="46">
        <v>1272</v>
      </c>
      <c r="N143" s="47">
        <v>0</v>
      </c>
      <c r="O143" s="48">
        <v>95</v>
      </c>
      <c r="P143" s="49">
        <f>SUM(P144:P147)</f>
        <v>26.336110255665513</v>
      </c>
      <c r="Q143" s="47">
        <v>1272</v>
      </c>
      <c r="R143" s="48">
        <v>1177</v>
      </c>
      <c r="S143" s="49">
        <f>SUM(S144:S147)</f>
        <v>1245.6638897443345</v>
      </c>
      <c r="T143" s="50"/>
    </row>
    <row r="144" spans="2:20">
      <c r="B144" s="155"/>
      <c r="C144" s="38"/>
      <c r="D144" s="101"/>
      <c r="E144" s="108"/>
      <c r="F144" s="51"/>
      <c r="G144" s="52" t="s">
        <v>32</v>
      </c>
      <c r="H144" s="53">
        <f t="shared" si="3"/>
        <v>0</v>
      </c>
      <c r="I144" s="54">
        <f t="shared" si="4"/>
        <v>0</v>
      </c>
      <c r="J144" s="55">
        <f t="shared" si="5"/>
        <v>0</v>
      </c>
      <c r="M144" s="56">
        <v>0</v>
      </c>
      <c r="N144" s="57">
        <v>0</v>
      </c>
      <c r="O144" s="58">
        <v>0</v>
      </c>
      <c r="P144" s="109">
        <f>O144*T144+N144*(1-T144)</f>
        <v>0</v>
      </c>
      <c r="Q144" s="57">
        <v>0</v>
      </c>
      <c r="R144" s="58">
        <v>0</v>
      </c>
      <c r="S144" s="59">
        <f>R144*T144+Q144*(1-T144)</f>
        <v>0</v>
      </c>
      <c r="T144" s="60">
        <f>$T$3</f>
        <v>0.17665027626111432</v>
      </c>
    </row>
    <row r="145" spans="2:20">
      <c r="B145" s="155"/>
      <c r="C145" s="38"/>
      <c r="D145" s="101"/>
      <c r="E145" s="108"/>
      <c r="F145" s="51"/>
      <c r="G145" s="61" t="s">
        <v>33</v>
      </c>
      <c r="H145" s="62">
        <f t="shared" si="3"/>
        <v>727</v>
      </c>
      <c r="I145" s="63">
        <f t="shared" si="4"/>
        <v>15.984654209044118</v>
      </c>
      <c r="J145" s="64">
        <f t="shared" si="5"/>
        <v>711.01534579095585</v>
      </c>
      <c r="M145" s="56">
        <v>727</v>
      </c>
      <c r="N145" s="57">
        <v>0</v>
      </c>
      <c r="O145" s="58">
        <v>76</v>
      </c>
      <c r="P145" s="109">
        <f>O145*T145+N145*(1-T145)</f>
        <v>15.984654209044118</v>
      </c>
      <c r="Q145" s="57">
        <v>727</v>
      </c>
      <c r="R145" s="58">
        <v>651</v>
      </c>
      <c r="S145" s="59">
        <f>R145*T145+Q145*(1-T145)</f>
        <v>711.01534579095585</v>
      </c>
      <c r="T145" s="60">
        <f>$T$4</f>
        <v>0.2103243974874226</v>
      </c>
    </row>
    <row r="146" spans="2:20">
      <c r="B146" s="155"/>
      <c r="C146" s="38"/>
      <c r="D146" s="101"/>
      <c r="E146" s="108"/>
      <c r="F146" s="51"/>
      <c r="G146" s="61" t="s">
        <v>34</v>
      </c>
      <c r="H146" s="62">
        <f t="shared" si="3"/>
        <v>545</v>
      </c>
      <c r="I146" s="63">
        <f t="shared" si="4"/>
        <v>10.351456046621395</v>
      </c>
      <c r="J146" s="64">
        <f t="shared" si="5"/>
        <v>534.64854395337863</v>
      </c>
      <c r="M146" s="56">
        <v>545</v>
      </c>
      <c r="N146" s="57">
        <v>0</v>
      </c>
      <c r="O146" s="58">
        <v>19</v>
      </c>
      <c r="P146" s="109">
        <f>O146*T146+N146*(1-T146)</f>
        <v>10.351456046621395</v>
      </c>
      <c r="Q146" s="57">
        <v>545</v>
      </c>
      <c r="R146" s="58">
        <v>526</v>
      </c>
      <c r="S146" s="59">
        <f>R146*T146+Q146*(1-T146)</f>
        <v>534.64854395337863</v>
      </c>
      <c r="T146" s="60">
        <f>$T$5</f>
        <v>0.54481347613796816</v>
      </c>
    </row>
    <row r="147" spans="2:20">
      <c r="B147" s="155"/>
      <c r="C147" s="38"/>
      <c r="D147" s="101"/>
      <c r="E147" s="108"/>
      <c r="F147" s="65"/>
      <c r="G147" s="66" t="s">
        <v>35</v>
      </c>
      <c r="H147" s="67">
        <f t="shared" si="3"/>
        <v>0</v>
      </c>
      <c r="I147" s="68">
        <f t="shared" si="4"/>
        <v>0</v>
      </c>
      <c r="J147" s="69">
        <f t="shared" si="5"/>
        <v>0</v>
      </c>
      <c r="M147" s="70">
        <v>0</v>
      </c>
      <c r="N147" s="71">
        <v>0</v>
      </c>
      <c r="O147" s="72">
        <v>0</v>
      </c>
      <c r="P147" s="110">
        <f>O147*T147+N147*(1-T147)</f>
        <v>0</v>
      </c>
      <c r="Q147" s="71">
        <v>0</v>
      </c>
      <c r="R147" s="72">
        <v>0</v>
      </c>
      <c r="S147" s="73">
        <f>R147*T147+Q147*(1-T147)</f>
        <v>0</v>
      </c>
      <c r="T147" s="74">
        <f>$T$6</f>
        <v>0.24371299899973506</v>
      </c>
    </row>
    <row r="148" spans="2:20">
      <c r="B148" s="155"/>
      <c r="C148" s="38"/>
      <c r="D148" s="101"/>
      <c r="E148" s="108"/>
      <c r="F148" s="75" t="s">
        <v>36</v>
      </c>
      <c r="G148" s="76"/>
      <c r="H148" s="77">
        <f t="shared" si="3"/>
        <v>5628</v>
      </c>
      <c r="I148" s="78">
        <f t="shared" si="4"/>
        <v>0</v>
      </c>
      <c r="J148" s="79">
        <f t="shared" si="5"/>
        <v>5628</v>
      </c>
      <c r="M148" s="80">
        <v>5628</v>
      </c>
      <c r="N148" s="81"/>
      <c r="O148" s="82"/>
      <c r="P148" s="83">
        <v>0</v>
      </c>
      <c r="Q148" s="81"/>
      <c r="R148" s="82"/>
      <c r="S148" s="83">
        <v>5628</v>
      </c>
      <c r="T148" s="84"/>
    </row>
    <row r="149" spans="2:20">
      <c r="B149" s="155"/>
      <c r="C149" s="38"/>
      <c r="D149" s="101"/>
      <c r="E149" s="108"/>
      <c r="F149" s="75" t="s">
        <v>37</v>
      </c>
      <c r="G149" s="76"/>
      <c r="H149" s="77">
        <f t="shared" si="3"/>
        <v>8181</v>
      </c>
      <c r="I149" s="78">
        <f t="shared" si="4"/>
        <v>23</v>
      </c>
      <c r="J149" s="79">
        <f t="shared" si="5"/>
        <v>8158</v>
      </c>
      <c r="M149" s="85">
        <v>8181</v>
      </c>
      <c r="N149" s="86"/>
      <c r="O149" s="87"/>
      <c r="P149" s="88">
        <v>23</v>
      </c>
      <c r="Q149" s="86"/>
      <c r="R149" s="87"/>
      <c r="S149" s="88">
        <v>8158</v>
      </c>
      <c r="T149" s="89"/>
    </row>
    <row r="150" spans="2:20">
      <c r="B150" s="155"/>
      <c r="C150" s="38"/>
      <c r="D150" s="101"/>
      <c r="E150" s="108"/>
      <c r="F150" s="75" t="s">
        <v>38</v>
      </c>
      <c r="G150" s="76"/>
      <c r="H150" s="77">
        <f t="shared" si="3"/>
        <v>10110</v>
      </c>
      <c r="I150" s="78">
        <f t="shared" si="4"/>
        <v>42</v>
      </c>
      <c r="J150" s="79">
        <f t="shared" si="5"/>
        <v>10068</v>
      </c>
      <c r="M150" s="85">
        <v>10110</v>
      </c>
      <c r="N150" s="86"/>
      <c r="O150" s="87"/>
      <c r="P150" s="88">
        <v>42</v>
      </c>
      <c r="Q150" s="86"/>
      <c r="R150" s="87"/>
      <c r="S150" s="88">
        <v>10068</v>
      </c>
      <c r="T150" s="89"/>
    </row>
    <row r="151" spans="2:20">
      <c r="B151" s="155"/>
      <c r="C151" s="38"/>
      <c r="D151" s="101"/>
      <c r="E151" s="108"/>
      <c r="F151" s="75" t="s">
        <v>39</v>
      </c>
      <c r="G151" s="76"/>
      <c r="H151" s="77">
        <f t="shared" si="3"/>
        <v>4936</v>
      </c>
      <c r="I151" s="78">
        <f t="shared" si="4"/>
        <v>38</v>
      </c>
      <c r="J151" s="79">
        <f t="shared" si="5"/>
        <v>4898</v>
      </c>
      <c r="M151" s="85">
        <v>4936</v>
      </c>
      <c r="N151" s="86"/>
      <c r="O151" s="87"/>
      <c r="P151" s="88">
        <v>38</v>
      </c>
      <c r="Q151" s="86"/>
      <c r="R151" s="87"/>
      <c r="S151" s="88">
        <v>4898</v>
      </c>
      <c r="T151" s="89"/>
    </row>
    <row r="152" spans="2:20" ht="13.35" thickBot="1">
      <c r="B152" s="155"/>
      <c r="C152" s="38"/>
      <c r="D152" s="101"/>
      <c r="E152" s="111"/>
      <c r="F152" s="91" t="s">
        <v>40</v>
      </c>
      <c r="G152" s="92"/>
      <c r="H152" s="93">
        <f t="shared" si="3"/>
        <v>2896</v>
      </c>
      <c r="I152" s="94">
        <f t="shared" si="4"/>
        <v>30</v>
      </c>
      <c r="J152" s="95">
        <f t="shared" si="5"/>
        <v>2866</v>
      </c>
      <c r="M152" s="96">
        <v>2896</v>
      </c>
      <c r="N152" s="97"/>
      <c r="O152" s="98"/>
      <c r="P152" s="99">
        <v>30</v>
      </c>
      <c r="Q152" s="97"/>
      <c r="R152" s="98"/>
      <c r="S152" s="99">
        <v>2866</v>
      </c>
      <c r="T152" s="100"/>
    </row>
    <row r="153" spans="2:20">
      <c r="B153" s="155"/>
      <c r="C153" s="38"/>
      <c r="D153" s="101"/>
      <c r="E153" s="102" t="s">
        <v>53</v>
      </c>
      <c r="F153" s="103" t="s">
        <v>29</v>
      </c>
      <c r="G153" s="104"/>
      <c r="H153" s="105">
        <f t="shared" si="3"/>
        <v>17643</v>
      </c>
      <c r="I153" s="106">
        <f t="shared" si="4"/>
        <v>39.785839154773605</v>
      </c>
      <c r="J153" s="107">
        <f t="shared" si="5"/>
        <v>17604.214160845226</v>
      </c>
      <c r="M153" s="32">
        <v>17643</v>
      </c>
      <c r="N153" s="33"/>
      <c r="O153" s="34"/>
      <c r="P153" s="36">
        <f>SUM(P155:P163)</f>
        <v>39.785839154773605</v>
      </c>
      <c r="Q153" s="33"/>
      <c r="R153" s="34"/>
      <c r="S153" s="36">
        <f>SUM(S155:S163)</f>
        <v>17604.214160845226</v>
      </c>
      <c r="T153" s="37"/>
    </row>
    <row r="154" spans="2:20">
      <c r="B154" s="155"/>
      <c r="C154" s="38"/>
      <c r="D154" s="101"/>
      <c r="E154" s="108"/>
      <c r="F154" s="41" t="s">
        <v>30</v>
      </c>
      <c r="G154" s="42" t="s">
        <v>31</v>
      </c>
      <c r="H154" s="43">
        <f t="shared" si="3"/>
        <v>661</v>
      </c>
      <c r="I154" s="44">
        <f t="shared" si="4"/>
        <v>3.7858391547736066</v>
      </c>
      <c r="J154" s="45">
        <f t="shared" si="5"/>
        <v>657.21416084522639</v>
      </c>
      <c r="M154" s="46">
        <v>661</v>
      </c>
      <c r="N154" s="47">
        <v>0</v>
      </c>
      <c r="O154" s="48">
        <v>18</v>
      </c>
      <c r="P154" s="49">
        <f>SUM(P155:P158)</f>
        <v>3.7858391547736066</v>
      </c>
      <c r="Q154" s="47">
        <v>661</v>
      </c>
      <c r="R154" s="48">
        <v>643</v>
      </c>
      <c r="S154" s="49">
        <f>SUM(S155:S158)</f>
        <v>657.21416084522639</v>
      </c>
      <c r="T154" s="50"/>
    </row>
    <row r="155" spans="2:20">
      <c r="B155" s="155"/>
      <c r="C155" s="38"/>
      <c r="D155" s="101"/>
      <c r="E155" s="108"/>
      <c r="F155" s="51"/>
      <c r="G155" s="52" t="s">
        <v>32</v>
      </c>
      <c r="H155" s="53">
        <f t="shared" si="3"/>
        <v>0</v>
      </c>
      <c r="I155" s="54">
        <f t="shared" si="4"/>
        <v>0</v>
      </c>
      <c r="J155" s="55">
        <f t="shared" si="5"/>
        <v>0</v>
      </c>
      <c r="M155" s="56">
        <v>0</v>
      </c>
      <c r="N155" s="57">
        <v>0</v>
      </c>
      <c r="O155" s="58">
        <v>0</v>
      </c>
      <c r="P155" s="109">
        <f>O155*T155+N155*(1-T155)</f>
        <v>0</v>
      </c>
      <c r="Q155" s="57">
        <v>0</v>
      </c>
      <c r="R155" s="58">
        <v>0</v>
      </c>
      <c r="S155" s="59">
        <f>R155*T155+Q155*(1-T155)</f>
        <v>0</v>
      </c>
      <c r="T155" s="60">
        <f>$T$3</f>
        <v>0.17665027626111432</v>
      </c>
    </row>
    <row r="156" spans="2:20">
      <c r="B156" s="155"/>
      <c r="C156" s="38"/>
      <c r="D156" s="101"/>
      <c r="E156" s="108"/>
      <c r="F156" s="51"/>
      <c r="G156" s="61" t="s">
        <v>33</v>
      </c>
      <c r="H156" s="62">
        <f t="shared" si="3"/>
        <v>317</v>
      </c>
      <c r="I156" s="63">
        <f t="shared" si="4"/>
        <v>3.7858391547736066</v>
      </c>
      <c r="J156" s="64">
        <f t="shared" si="5"/>
        <v>313.21416084522639</v>
      </c>
      <c r="M156" s="56">
        <v>317</v>
      </c>
      <c r="N156" s="57">
        <v>0</v>
      </c>
      <c r="O156" s="58">
        <v>18</v>
      </c>
      <c r="P156" s="109">
        <f>O156*T156+N156*(1-T156)</f>
        <v>3.7858391547736066</v>
      </c>
      <c r="Q156" s="57">
        <v>317</v>
      </c>
      <c r="R156" s="58">
        <v>299</v>
      </c>
      <c r="S156" s="59">
        <f>R156*T156+Q156*(1-T156)</f>
        <v>313.21416084522639</v>
      </c>
      <c r="T156" s="60">
        <f>$T$4</f>
        <v>0.2103243974874226</v>
      </c>
    </row>
    <row r="157" spans="2:20">
      <c r="B157" s="155"/>
      <c r="C157" s="38"/>
      <c r="D157" s="101"/>
      <c r="E157" s="108"/>
      <c r="F157" s="51"/>
      <c r="G157" s="61" t="s">
        <v>34</v>
      </c>
      <c r="H157" s="62">
        <f t="shared" si="3"/>
        <v>280</v>
      </c>
      <c r="I157" s="63">
        <f t="shared" si="4"/>
        <v>0</v>
      </c>
      <c r="J157" s="64">
        <f t="shared" si="5"/>
        <v>280</v>
      </c>
      <c r="M157" s="56">
        <v>280</v>
      </c>
      <c r="N157" s="57">
        <v>0</v>
      </c>
      <c r="O157" s="58">
        <v>0</v>
      </c>
      <c r="P157" s="109">
        <f>O157*T157+N157*(1-T157)</f>
        <v>0</v>
      </c>
      <c r="Q157" s="57">
        <v>280</v>
      </c>
      <c r="R157" s="58">
        <v>280</v>
      </c>
      <c r="S157" s="59">
        <f>R157*T157+Q157*(1-T157)</f>
        <v>280</v>
      </c>
      <c r="T157" s="60">
        <f>$T$5</f>
        <v>0.54481347613796816</v>
      </c>
    </row>
    <row r="158" spans="2:20">
      <c r="B158" s="155"/>
      <c r="C158" s="38"/>
      <c r="D158" s="101"/>
      <c r="E158" s="108"/>
      <c r="F158" s="65"/>
      <c r="G158" s="66" t="s">
        <v>35</v>
      </c>
      <c r="H158" s="67">
        <f t="shared" si="3"/>
        <v>64</v>
      </c>
      <c r="I158" s="68">
        <f t="shared" si="4"/>
        <v>0</v>
      </c>
      <c r="J158" s="69">
        <f t="shared" si="5"/>
        <v>64</v>
      </c>
      <c r="M158" s="70">
        <v>64</v>
      </c>
      <c r="N158" s="71">
        <v>0</v>
      </c>
      <c r="O158" s="72">
        <v>0</v>
      </c>
      <c r="P158" s="110">
        <f>O158*T158+N158*(1-T158)</f>
        <v>0</v>
      </c>
      <c r="Q158" s="71">
        <v>64</v>
      </c>
      <c r="R158" s="72">
        <v>64</v>
      </c>
      <c r="S158" s="73">
        <f>R158*T158+Q158*(1-T158)</f>
        <v>64</v>
      </c>
      <c r="T158" s="74">
        <f>$T$6</f>
        <v>0.24371299899973506</v>
      </c>
    </row>
    <row r="159" spans="2:20">
      <c r="B159" s="155"/>
      <c r="C159" s="38"/>
      <c r="D159" s="101"/>
      <c r="E159" s="108"/>
      <c r="F159" s="75" t="s">
        <v>36</v>
      </c>
      <c r="G159" s="76"/>
      <c r="H159" s="77">
        <f t="shared" si="3"/>
        <v>4005</v>
      </c>
      <c r="I159" s="78">
        <f t="shared" si="4"/>
        <v>0</v>
      </c>
      <c r="J159" s="79">
        <f t="shared" si="5"/>
        <v>4005</v>
      </c>
      <c r="M159" s="80">
        <v>4005</v>
      </c>
      <c r="N159" s="81"/>
      <c r="O159" s="82"/>
      <c r="P159" s="83">
        <v>0</v>
      </c>
      <c r="Q159" s="81"/>
      <c r="R159" s="82"/>
      <c r="S159" s="83">
        <v>4005</v>
      </c>
      <c r="T159" s="84"/>
    </row>
    <row r="160" spans="2:20">
      <c r="B160" s="155"/>
      <c r="C160" s="38"/>
      <c r="D160" s="101"/>
      <c r="E160" s="108"/>
      <c r="F160" s="75" t="s">
        <v>37</v>
      </c>
      <c r="G160" s="76"/>
      <c r="H160" s="77">
        <f t="shared" si="3"/>
        <v>4363</v>
      </c>
      <c r="I160" s="78">
        <f t="shared" si="4"/>
        <v>0</v>
      </c>
      <c r="J160" s="79">
        <f t="shared" si="5"/>
        <v>4363</v>
      </c>
      <c r="M160" s="85">
        <v>4363</v>
      </c>
      <c r="N160" s="86"/>
      <c r="O160" s="87"/>
      <c r="P160" s="88">
        <v>0</v>
      </c>
      <c r="Q160" s="86"/>
      <c r="R160" s="87"/>
      <c r="S160" s="88">
        <v>4363</v>
      </c>
      <c r="T160" s="89"/>
    </row>
    <row r="161" spans="2:20">
      <c r="B161" s="155"/>
      <c r="C161" s="38"/>
      <c r="D161" s="101"/>
      <c r="E161" s="108"/>
      <c r="F161" s="75" t="s">
        <v>38</v>
      </c>
      <c r="G161" s="76"/>
      <c r="H161" s="77">
        <f t="shared" si="3"/>
        <v>4741</v>
      </c>
      <c r="I161" s="78">
        <f t="shared" si="4"/>
        <v>30</v>
      </c>
      <c r="J161" s="79">
        <f t="shared" si="5"/>
        <v>4711</v>
      </c>
      <c r="M161" s="85">
        <v>4741</v>
      </c>
      <c r="N161" s="86"/>
      <c r="O161" s="87"/>
      <c r="P161" s="88">
        <v>30</v>
      </c>
      <c r="Q161" s="86"/>
      <c r="R161" s="87"/>
      <c r="S161" s="88">
        <v>4711</v>
      </c>
      <c r="T161" s="89"/>
    </row>
    <row r="162" spans="2:20">
      <c r="B162" s="155"/>
      <c r="C162" s="38"/>
      <c r="D162" s="101"/>
      <c r="E162" s="108"/>
      <c r="F162" s="75" t="s">
        <v>39</v>
      </c>
      <c r="G162" s="76"/>
      <c r="H162" s="77">
        <f t="shared" si="3"/>
        <v>2016</v>
      </c>
      <c r="I162" s="78">
        <f t="shared" si="4"/>
        <v>0</v>
      </c>
      <c r="J162" s="79">
        <f t="shared" si="5"/>
        <v>2016</v>
      </c>
      <c r="M162" s="85">
        <v>2016</v>
      </c>
      <c r="N162" s="86"/>
      <c r="O162" s="87"/>
      <c r="P162" s="88">
        <v>0</v>
      </c>
      <c r="Q162" s="86"/>
      <c r="R162" s="87"/>
      <c r="S162" s="88">
        <v>2016</v>
      </c>
      <c r="T162" s="89"/>
    </row>
    <row r="163" spans="2:20" ht="13.35" thickBot="1">
      <c r="B163" s="155"/>
      <c r="C163" s="38"/>
      <c r="D163" s="101"/>
      <c r="E163" s="111"/>
      <c r="F163" s="91" t="s">
        <v>40</v>
      </c>
      <c r="G163" s="92"/>
      <c r="H163" s="93">
        <f t="shared" si="3"/>
        <v>1857</v>
      </c>
      <c r="I163" s="94">
        <f t="shared" si="4"/>
        <v>6</v>
      </c>
      <c r="J163" s="95">
        <f t="shared" si="5"/>
        <v>1852</v>
      </c>
      <c r="M163" s="96">
        <v>1857</v>
      </c>
      <c r="N163" s="97"/>
      <c r="O163" s="98"/>
      <c r="P163" s="99">
        <v>6</v>
      </c>
      <c r="Q163" s="97"/>
      <c r="R163" s="98"/>
      <c r="S163" s="99">
        <v>1852</v>
      </c>
      <c r="T163" s="100"/>
    </row>
    <row r="164" spans="2:20">
      <c r="B164" s="155"/>
      <c r="C164" s="38"/>
      <c r="D164" s="101"/>
      <c r="E164" s="102" t="s">
        <v>54</v>
      </c>
      <c r="F164" s="103" t="s">
        <v>29</v>
      </c>
      <c r="G164" s="104"/>
      <c r="H164" s="105">
        <f t="shared" si="3"/>
        <v>240557</v>
      </c>
      <c r="I164" s="106">
        <f t="shared" si="4"/>
        <v>10583.12191872804</v>
      </c>
      <c r="J164" s="107">
        <f t="shared" si="5"/>
        <v>136591.87808127195</v>
      </c>
      <c r="M164" s="32">
        <v>240557</v>
      </c>
      <c r="N164" s="33"/>
      <c r="O164" s="34"/>
      <c r="P164" s="36">
        <f>SUM(P166:P174)</f>
        <v>10583.12191872804</v>
      </c>
      <c r="Q164" s="33"/>
      <c r="R164" s="34"/>
      <c r="S164" s="36">
        <f>SUM(S166:S174)</f>
        <v>136591.87808127195</v>
      </c>
      <c r="T164" s="37"/>
    </row>
    <row r="165" spans="2:20">
      <c r="B165" s="155"/>
      <c r="C165" s="38"/>
      <c r="D165" s="101"/>
      <c r="E165" s="108"/>
      <c r="F165" s="41" t="s">
        <v>30</v>
      </c>
      <c r="G165" s="42" t="s">
        <v>31</v>
      </c>
      <c r="H165" s="43">
        <f t="shared" si="3"/>
        <v>147923</v>
      </c>
      <c r="I165" s="44">
        <f t="shared" si="4"/>
        <v>6556.1219187280412</v>
      </c>
      <c r="J165" s="45">
        <f t="shared" si="5"/>
        <v>90799.878081271949</v>
      </c>
      <c r="M165" s="46">
        <v>147923</v>
      </c>
      <c r="N165" s="47">
        <v>155</v>
      </c>
      <c r="O165" s="48">
        <v>26420</v>
      </c>
      <c r="P165" s="49">
        <f>SUM(P166:P169)</f>
        <v>6556.1219187280412</v>
      </c>
      <c r="Q165" s="47">
        <v>97201</v>
      </c>
      <c r="R165" s="48">
        <v>70937</v>
      </c>
      <c r="S165" s="49">
        <f>SUM(S166:S169)</f>
        <v>90799.878081271949</v>
      </c>
      <c r="T165" s="50"/>
    </row>
    <row r="166" spans="2:20">
      <c r="B166" s="155"/>
      <c r="C166" s="38"/>
      <c r="D166" s="101"/>
      <c r="E166" s="108"/>
      <c r="F166" s="51"/>
      <c r="G166" s="52" t="s">
        <v>32</v>
      </c>
      <c r="H166" s="53">
        <f t="shared" si="3"/>
        <v>1748</v>
      </c>
      <c r="I166" s="54">
        <f t="shared" si="4"/>
        <v>0</v>
      </c>
      <c r="J166" s="55">
        <f t="shared" si="5"/>
        <v>0</v>
      </c>
      <c r="M166" s="56">
        <v>1748</v>
      </c>
      <c r="N166" s="57">
        <v>0</v>
      </c>
      <c r="O166" s="58">
        <v>0</v>
      </c>
      <c r="P166" s="109">
        <f>O166*T166+N166*(1-T166)</f>
        <v>0</v>
      </c>
      <c r="Q166" s="57">
        <v>0</v>
      </c>
      <c r="R166" s="58">
        <v>0</v>
      </c>
      <c r="S166" s="59">
        <f>R166*T166+Q166*(1-T166)</f>
        <v>0</v>
      </c>
      <c r="T166" s="60">
        <f>$T$3</f>
        <v>0.17665027626111432</v>
      </c>
    </row>
    <row r="167" spans="2:20">
      <c r="B167" s="155"/>
      <c r="C167" s="38"/>
      <c r="D167" s="101"/>
      <c r="E167" s="108"/>
      <c r="F167" s="51"/>
      <c r="G167" s="61" t="s">
        <v>33</v>
      </c>
      <c r="H167" s="62">
        <f t="shared" si="3"/>
        <v>3174</v>
      </c>
      <c r="I167" s="63">
        <f t="shared" si="4"/>
        <v>0</v>
      </c>
      <c r="J167" s="64">
        <f t="shared" si="5"/>
        <v>17</v>
      </c>
      <c r="M167" s="56">
        <v>3174</v>
      </c>
      <c r="N167" s="57">
        <v>0</v>
      </c>
      <c r="O167" s="58">
        <v>0</v>
      </c>
      <c r="P167" s="109">
        <f>O167*T167+N167*(1-T167)</f>
        <v>0</v>
      </c>
      <c r="Q167" s="57">
        <v>17</v>
      </c>
      <c r="R167" s="58">
        <v>17</v>
      </c>
      <c r="S167" s="59">
        <f>R167*T167+Q167*(1-T167)</f>
        <v>17</v>
      </c>
      <c r="T167" s="60">
        <f>$T$4</f>
        <v>0.2103243974874226</v>
      </c>
    </row>
    <row r="168" spans="2:20">
      <c r="B168" s="155"/>
      <c r="C168" s="38"/>
      <c r="D168" s="101"/>
      <c r="E168" s="108"/>
      <c r="F168" s="51"/>
      <c r="G168" s="61" t="s">
        <v>34</v>
      </c>
      <c r="H168" s="62">
        <f t="shared" si="3"/>
        <v>1229</v>
      </c>
      <c r="I168" s="63">
        <f t="shared" si="4"/>
        <v>0</v>
      </c>
      <c r="J168" s="64">
        <f t="shared" si="5"/>
        <v>0</v>
      </c>
      <c r="M168" s="56">
        <v>1229</v>
      </c>
      <c r="N168" s="57">
        <v>0</v>
      </c>
      <c r="O168" s="58">
        <v>0</v>
      </c>
      <c r="P168" s="109">
        <f>O168*T168+N168*(1-T168)</f>
        <v>0</v>
      </c>
      <c r="Q168" s="57">
        <v>0</v>
      </c>
      <c r="R168" s="58">
        <v>0</v>
      </c>
      <c r="S168" s="59">
        <f>R168*T168+Q168*(1-T168)</f>
        <v>0</v>
      </c>
      <c r="T168" s="60">
        <f>$T$5</f>
        <v>0.54481347613796816</v>
      </c>
    </row>
    <row r="169" spans="2:20">
      <c r="B169" s="155"/>
      <c r="C169" s="38"/>
      <c r="D169" s="101"/>
      <c r="E169" s="108"/>
      <c r="F169" s="65"/>
      <c r="G169" s="66" t="s">
        <v>35</v>
      </c>
      <c r="H169" s="67">
        <f t="shared" si="3"/>
        <v>141773</v>
      </c>
      <c r="I169" s="68">
        <f t="shared" si="4"/>
        <v>6556.1219187280412</v>
      </c>
      <c r="J169" s="69">
        <f t="shared" si="5"/>
        <v>90782.878081271949</v>
      </c>
      <c r="M169" s="70">
        <v>141773</v>
      </c>
      <c r="N169" s="71">
        <v>155</v>
      </c>
      <c r="O169" s="72">
        <v>26420</v>
      </c>
      <c r="P169" s="110">
        <f>O169*T169+N169*(1-T169)</f>
        <v>6556.1219187280412</v>
      </c>
      <c r="Q169" s="71">
        <v>97184</v>
      </c>
      <c r="R169" s="72">
        <v>70919</v>
      </c>
      <c r="S169" s="73">
        <f>R169*T169+Q169*(1-T169)</f>
        <v>90782.878081271949</v>
      </c>
      <c r="T169" s="74">
        <f>$T$6</f>
        <v>0.24371299899973506</v>
      </c>
    </row>
    <row r="170" spans="2:20">
      <c r="B170" s="155"/>
      <c r="C170" s="38"/>
      <c r="D170" s="101"/>
      <c r="E170" s="108"/>
      <c r="F170" s="75" t="s">
        <v>36</v>
      </c>
      <c r="G170" s="76"/>
      <c r="H170" s="77">
        <f t="shared" si="3"/>
        <v>45296</v>
      </c>
      <c r="I170" s="78">
        <f t="shared" si="4"/>
        <v>1374</v>
      </c>
      <c r="J170" s="79">
        <f t="shared" si="5"/>
        <v>20767</v>
      </c>
      <c r="M170" s="80">
        <v>45296</v>
      </c>
      <c r="N170" s="81"/>
      <c r="O170" s="82"/>
      <c r="P170" s="83">
        <v>1374</v>
      </c>
      <c r="Q170" s="81"/>
      <c r="R170" s="82"/>
      <c r="S170" s="83">
        <v>20767</v>
      </c>
      <c r="T170" s="84"/>
    </row>
    <row r="171" spans="2:20">
      <c r="B171" s="155"/>
      <c r="C171" s="38"/>
      <c r="D171" s="101"/>
      <c r="E171" s="108"/>
      <c r="F171" s="75" t="s">
        <v>37</v>
      </c>
      <c r="G171" s="76"/>
      <c r="H171" s="77">
        <f t="shared" si="3"/>
        <v>26851</v>
      </c>
      <c r="I171" s="78">
        <f t="shared" si="4"/>
        <v>1430</v>
      </c>
      <c r="J171" s="79">
        <f t="shared" si="5"/>
        <v>9781</v>
      </c>
      <c r="M171" s="85">
        <v>26851</v>
      </c>
      <c r="N171" s="86"/>
      <c r="O171" s="87"/>
      <c r="P171" s="88">
        <v>1430</v>
      </c>
      <c r="Q171" s="86"/>
      <c r="R171" s="87"/>
      <c r="S171" s="88">
        <v>9781</v>
      </c>
      <c r="T171" s="89"/>
    </row>
    <row r="172" spans="2:20">
      <c r="B172" s="155"/>
      <c r="C172" s="38"/>
      <c r="D172" s="101"/>
      <c r="E172" s="108"/>
      <c r="F172" s="75" t="s">
        <v>38</v>
      </c>
      <c r="G172" s="76"/>
      <c r="H172" s="77">
        <f t="shared" si="3"/>
        <v>17175</v>
      </c>
      <c r="I172" s="78">
        <f t="shared" si="4"/>
        <v>829</v>
      </c>
      <c r="J172" s="79">
        <f t="shared" si="5"/>
        <v>12832</v>
      </c>
      <c r="M172" s="85">
        <v>17175</v>
      </c>
      <c r="N172" s="86"/>
      <c r="O172" s="87"/>
      <c r="P172" s="88">
        <v>829</v>
      </c>
      <c r="Q172" s="86"/>
      <c r="R172" s="87"/>
      <c r="S172" s="88">
        <v>12832</v>
      </c>
      <c r="T172" s="89"/>
    </row>
    <row r="173" spans="2:20">
      <c r="B173" s="155"/>
      <c r="C173" s="38"/>
      <c r="D173" s="101"/>
      <c r="E173" s="108"/>
      <c r="F173" s="75" t="s">
        <v>39</v>
      </c>
      <c r="G173" s="76"/>
      <c r="H173" s="77">
        <f t="shared" si="3"/>
        <v>2634</v>
      </c>
      <c r="I173" s="78">
        <f t="shared" si="4"/>
        <v>294</v>
      </c>
      <c r="J173" s="79">
        <f t="shared" si="5"/>
        <v>1937</v>
      </c>
      <c r="M173" s="85">
        <v>2634</v>
      </c>
      <c r="N173" s="86"/>
      <c r="O173" s="87"/>
      <c r="P173" s="88">
        <v>294</v>
      </c>
      <c r="Q173" s="86"/>
      <c r="R173" s="87"/>
      <c r="S173" s="88">
        <v>1937</v>
      </c>
      <c r="T173" s="89"/>
    </row>
    <row r="174" spans="2:20" ht="13.35" thickBot="1">
      <c r="B174" s="155"/>
      <c r="C174" s="112"/>
      <c r="D174" s="113"/>
      <c r="E174" s="111"/>
      <c r="F174" s="91" t="s">
        <v>40</v>
      </c>
      <c r="G174" s="92"/>
      <c r="H174" s="93">
        <f t="shared" si="3"/>
        <v>677</v>
      </c>
      <c r="I174" s="94">
        <f t="shared" si="4"/>
        <v>100</v>
      </c>
      <c r="J174" s="95">
        <f t="shared" si="5"/>
        <v>475</v>
      </c>
      <c r="M174" s="96">
        <v>677</v>
      </c>
      <c r="N174" s="97"/>
      <c r="O174" s="98"/>
      <c r="P174" s="99">
        <v>100</v>
      </c>
      <c r="Q174" s="97"/>
      <c r="R174" s="98"/>
      <c r="S174" s="99">
        <v>475</v>
      </c>
      <c r="T174" s="100"/>
    </row>
    <row r="175" spans="2:20">
      <c r="B175" s="156"/>
      <c r="C175" s="24" t="s">
        <v>55</v>
      </c>
      <c r="D175" s="25"/>
      <c r="E175" s="114" t="s">
        <v>28</v>
      </c>
      <c r="F175" s="103" t="s">
        <v>29</v>
      </c>
      <c r="G175" s="104"/>
      <c r="H175" s="105">
        <f t="shared" si="3"/>
        <v>1510924</v>
      </c>
      <c r="I175" s="106">
        <f t="shared" si="4"/>
        <v>7307.7590724309803</v>
      </c>
      <c r="J175" s="107">
        <f t="shared" si="5"/>
        <v>1503617.4512519664</v>
      </c>
      <c r="M175" s="32">
        <v>1510924</v>
      </c>
      <c r="N175" s="33"/>
      <c r="O175" s="34"/>
      <c r="P175" s="36">
        <f>SUM(P177:P185)</f>
        <v>7307.7590724309803</v>
      </c>
      <c r="Q175" s="33"/>
      <c r="R175" s="34"/>
      <c r="S175" s="36">
        <f>SUM(S177:S185)</f>
        <v>1503617.4512519664</v>
      </c>
      <c r="T175" s="37"/>
    </row>
    <row r="176" spans="2:20">
      <c r="B176" s="156"/>
      <c r="C176" s="38"/>
      <c r="D176" s="39"/>
      <c r="E176" s="40"/>
      <c r="F176" s="41" t="s">
        <v>30</v>
      </c>
      <c r="G176" s="42" t="s">
        <v>31</v>
      </c>
      <c r="H176" s="43">
        <f t="shared" si="3"/>
        <v>213861</v>
      </c>
      <c r="I176" s="44">
        <f t="shared" si="4"/>
        <v>315.75907243098004</v>
      </c>
      <c r="J176" s="45">
        <f t="shared" si="5"/>
        <v>213545.4512519665</v>
      </c>
      <c r="M176" s="46">
        <v>213861</v>
      </c>
      <c r="N176" s="47">
        <v>0</v>
      </c>
      <c r="O176" s="48">
        <v>880</v>
      </c>
      <c r="P176" s="49">
        <f>SUM(P177:P180)</f>
        <v>315.75907243098004</v>
      </c>
      <c r="Q176" s="47">
        <v>213861</v>
      </c>
      <c r="R176" s="48">
        <v>212981</v>
      </c>
      <c r="S176" s="49">
        <f>SUM(S177:S180)</f>
        <v>213545.4512519665</v>
      </c>
      <c r="T176" s="50"/>
    </row>
    <row r="177" spans="2:20">
      <c r="B177" s="156"/>
      <c r="C177" s="38"/>
      <c r="D177" s="39"/>
      <c r="E177" s="40"/>
      <c r="F177" s="51"/>
      <c r="G177" s="52" t="s">
        <v>32</v>
      </c>
      <c r="H177" s="53">
        <f t="shared" si="3"/>
        <v>2615</v>
      </c>
      <c r="I177" s="54">
        <f t="shared" si="4"/>
        <v>2.8264044201778291</v>
      </c>
      <c r="J177" s="55">
        <f t="shared" si="5"/>
        <v>2612.1735955798222</v>
      </c>
      <c r="M177" s="56">
        <v>2615</v>
      </c>
      <c r="N177" s="57">
        <v>0</v>
      </c>
      <c r="O177" s="58">
        <v>16</v>
      </c>
      <c r="P177" s="59">
        <f>O177*T177+N177*(1-T177)</f>
        <v>2.8264044201778291</v>
      </c>
      <c r="Q177" s="57">
        <v>2615</v>
      </c>
      <c r="R177" s="58">
        <v>2599</v>
      </c>
      <c r="S177" s="59">
        <f>R177*T177+Q177*(1-T177)</f>
        <v>2612.1735955798222</v>
      </c>
      <c r="T177" s="60">
        <f>$T$3</f>
        <v>0.17665027626111432</v>
      </c>
    </row>
    <row r="178" spans="2:20">
      <c r="B178" s="156"/>
      <c r="C178" s="38"/>
      <c r="D178" s="39"/>
      <c r="E178" s="40"/>
      <c r="F178" s="51"/>
      <c r="G178" s="61" t="s">
        <v>33</v>
      </c>
      <c r="H178" s="62">
        <f t="shared" si="3"/>
        <v>61046</v>
      </c>
      <c r="I178" s="63">
        <f t="shared" si="4"/>
        <v>45.21974545979586</v>
      </c>
      <c r="J178" s="64">
        <f t="shared" si="5"/>
        <v>61000.990578937686</v>
      </c>
      <c r="M178" s="56">
        <v>61046</v>
      </c>
      <c r="N178" s="57">
        <v>0</v>
      </c>
      <c r="O178" s="58">
        <v>215</v>
      </c>
      <c r="P178" s="59">
        <f>O178*T178+N178*(1-T178)</f>
        <v>45.21974545979586</v>
      </c>
      <c r="Q178" s="57">
        <v>61046</v>
      </c>
      <c r="R178" s="58">
        <v>60832</v>
      </c>
      <c r="S178" s="59">
        <f>R178*T178+Q178*(1-T178)</f>
        <v>61000.990578937686</v>
      </c>
      <c r="T178" s="60">
        <f>$T$4</f>
        <v>0.2103243974874226</v>
      </c>
    </row>
    <row r="179" spans="2:20">
      <c r="B179" s="156"/>
      <c r="C179" s="38"/>
      <c r="D179" s="39"/>
      <c r="E179" s="40"/>
      <c r="F179" s="51"/>
      <c r="G179" s="61" t="s">
        <v>34</v>
      </c>
      <c r="H179" s="62">
        <f t="shared" si="3"/>
        <v>120221</v>
      </c>
      <c r="I179" s="63">
        <f t="shared" si="4"/>
        <v>197.76729183808243</v>
      </c>
      <c r="J179" s="64">
        <f t="shared" si="5"/>
        <v>120023.23270816193</v>
      </c>
      <c r="M179" s="56">
        <v>120221</v>
      </c>
      <c r="N179" s="57">
        <v>0</v>
      </c>
      <c r="O179" s="58">
        <v>363</v>
      </c>
      <c r="P179" s="59">
        <f>O179*T179+N179*(1-T179)</f>
        <v>197.76729183808243</v>
      </c>
      <c r="Q179" s="57">
        <v>120221</v>
      </c>
      <c r="R179" s="58">
        <v>119858</v>
      </c>
      <c r="S179" s="59">
        <f>R179*T179+Q179*(1-T179)</f>
        <v>120023.23270816193</v>
      </c>
      <c r="T179" s="60">
        <f>$T$5</f>
        <v>0.54481347613796816</v>
      </c>
    </row>
    <row r="180" spans="2:20">
      <c r="B180" s="156"/>
      <c r="C180" s="38"/>
      <c r="D180" s="39"/>
      <c r="E180" s="40"/>
      <c r="F180" s="65"/>
      <c r="G180" s="66" t="s">
        <v>35</v>
      </c>
      <c r="H180" s="67">
        <f t="shared" si="3"/>
        <v>29979</v>
      </c>
      <c r="I180" s="68">
        <f t="shared" si="4"/>
        <v>69.945630712923958</v>
      </c>
      <c r="J180" s="69">
        <f t="shared" si="5"/>
        <v>29909.054369287078</v>
      </c>
      <c r="M180" s="70">
        <v>29979</v>
      </c>
      <c r="N180" s="71">
        <v>0</v>
      </c>
      <c r="O180" s="72">
        <v>287</v>
      </c>
      <c r="P180" s="73">
        <f>O180*T180+N180*(1-T180)</f>
        <v>69.945630712923958</v>
      </c>
      <c r="Q180" s="71">
        <v>29979</v>
      </c>
      <c r="R180" s="72">
        <v>29692</v>
      </c>
      <c r="S180" s="73">
        <f>R180*T180+Q180*(1-T180)</f>
        <v>29909.054369287078</v>
      </c>
      <c r="T180" s="74">
        <f>$T$6</f>
        <v>0.24371299899973506</v>
      </c>
    </row>
    <row r="181" spans="2:20">
      <c r="B181" s="156"/>
      <c r="C181" s="38"/>
      <c r="D181" s="39"/>
      <c r="E181" s="40"/>
      <c r="F181" s="75" t="s">
        <v>36</v>
      </c>
      <c r="G181" s="76"/>
      <c r="H181" s="77">
        <f t="shared" si="3"/>
        <v>458746</v>
      </c>
      <c r="I181" s="78">
        <f t="shared" si="4"/>
        <v>480</v>
      </c>
      <c r="J181" s="79">
        <f t="shared" si="5"/>
        <v>458266</v>
      </c>
      <c r="M181" s="80">
        <v>458746</v>
      </c>
      <c r="N181" s="81"/>
      <c r="O181" s="82"/>
      <c r="P181" s="83">
        <v>480</v>
      </c>
      <c r="Q181" s="81"/>
      <c r="R181" s="82"/>
      <c r="S181" s="83">
        <v>458266</v>
      </c>
      <c r="T181" s="84"/>
    </row>
    <row r="182" spans="2:20">
      <c r="B182" s="156"/>
      <c r="C182" s="38"/>
      <c r="D182" s="39"/>
      <c r="E182" s="40"/>
      <c r="F182" s="75" t="s">
        <v>37</v>
      </c>
      <c r="G182" s="76"/>
      <c r="H182" s="77">
        <f t="shared" si="3"/>
        <v>354568</v>
      </c>
      <c r="I182" s="78">
        <f t="shared" si="4"/>
        <v>1395</v>
      </c>
      <c r="J182" s="79">
        <f t="shared" si="5"/>
        <v>353173</v>
      </c>
      <c r="M182" s="85">
        <v>354568</v>
      </c>
      <c r="N182" s="86"/>
      <c r="O182" s="87"/>
      <c r="P182" s="88">
        <v>1395</v>
      </c>
      <c r="Q182" s="86"/>
      <c r="R182" s="87"/>
      <c r="S182" s="88">
        <v>353173</v>
      </c>
      <c r="T182" s="89"/>
    </row>
    <row r="183" spans="2:20">
      <c r="B183" s="156"/>
      <c r="C183" s="38"/>
      <c r="D183" s="39"/>
      <c r="E183" s="40"/>
      <c r="F183" s="75" t="s">
        <v>38</v>
      </c>
      <c r="G183" s="76"/>
      <c r="H183" s="77">
        <f t="shared" si="3"/>
        <v>307883</v>
      </c>
      <c r="I183" s="78">
        <f t="shared" si="4"/>
        <v>2473</v>
      </c>
      <c r="J183" s="79">
        <f t="shared" si="5"/>
        <v>305410</v>
      </c>
      <c r="M183" s="85">
        <v>307883</v>
      </c>
      <c r="N183" s="86"/>
      <c r="O183" s="87"/>
      <c r="P183" s="88">
        <v>2473</v>
      </c>
      <c r="Q183" s="86"/>
      <c r="R183" s="87"/>
      <c r="S183" s="88">
        <v>305410</v>
      </c>
      <c r="T183" s="89"/>
    </row>
    <row r="184" spans="2:20">
      <c r="B184" s="156"/>
      <c r="C184" s="38"/>
      <c r="D184" s="39"/>
      <c r="E184" s="40"/>
      <c r="F184" s="75" t="s">
        <v>39</v>
      </c>
      <c r="G184" s="76"/>
      <c r="H184" s="77">
        <f t="shared" si="3"/>
        <v>111548</v>
      </c>
      <c r="I184" s="78">
        <f t="shared" si="4"/>
        <v>1373</v>
      </c>
      <c r="J184" s="79">
        <f t="shared" si="5"/>
        <v>110175</v>
      </c>
      <c r="M184" s="85">
        <v>111548</v>
      </c>
      <c r="N184" s="86"/>
      <c r="O184" s="87"/>
      <c r="P184" s="88">
        <v>1373</v>
      </c>
      <c r="Q184" s="86"/>
      <c r="R184" s="87"/>
      <c r="S184" s="88">
        <v>110175</v>
      </c>
      <c r="T184" s="89"/>
    </row>
    <row r="185" spans="2:20" ht="13.35" thickBot="1">
      <c r="B185" s="156"/>
      <c r="C185" s="38"/>
      <c r="D185" s="39"/>
      <c r="E185" s="90"/>
      <c r="F185" s="91" t="s">
        <v>40</v>
      </c>
      <c r="G185" s="92"/>
      <c r="H185" s="93">
        <f t="shared" si="3"/>
        <v>64318</v>
      </c>
      <c r="I185" s="94">
        <f t="shared" si="4"/>
        <v>1271</v>
      </c>
      <c r="J185" s="95">
        <f t="shared" si="5"/>
        <v>63048</v>
      </c>
      <c r="M185" s="96">
        <v>64318</v>
      </c>
      <c r="N185" s="97"/>
      <c r="O185" s="98"/>
      <c r="P185" s="99">
        <v>1271</v>
      </c>
      <c r="Q185" s="97"/>
      <c r="R185" s="98"/>
      <c r="S185" s="99">
        <v>63048</v>
      </c>
      <c r="T185" s="100"/>
    </row>
    <row r="186" spans="2:20">
      <c r="B186" s="156"/>
      <c r="C186" s="38"/>
      <c r="D186" s="101"/>
      <c r="E186" s="102" t="s">
        <v>41</v>
      </c>
      <c r="F186" s="103" t="s">
        <v>29</v>
      </c>
      <c r="G186" s="104"/>
      <c r="H186" s="105">
        <f t="shared" si="3"/>
        <v>44693</v>
      </c>
      <c r="I186" s="106">
        <f t="shared" si="4"/>
        <v>240.07729657500548</v>
      </c>
      <c r="J186" s="107">
        <f t="shared" si="5"/>
        <v>44451.377889948853</v>
      </c>
      <c r="M186" s="32">
        <v>44693</v>
      </c>
      <c r="N186" s="33"/>
      <c r="O186" s="34"/>
      <c r="P186" s="36">
        <f>SUM(P188:P196)</f>
        <v>240.07729657500548</v>
      </c>
      <c r="Q186" s="33"/>
      <c r="R186" s="34"/>
      <c r="S186" s="36">
        <f>SUM(S188:S196)</f>
        <v>44451.377889948853</v>
      </c>
      <c r="T186" s="37"/>
    </row>
    <row r="187" spans="2:20">
      <c r="B187" s="156"/>
      <c r="C187" s="38"/>
      <c r="D187" s="101"/>
      <c r="E187" s="108"/>
      <c r="F187" s="41" t="s">
        <v>30</v>
      </c>
      <c r="G187" s="42" t="s">
        <v>31</v>
      </c>
      <c r="H187" s="43">
        <f t="shared" si="3"/>
        <v>25361</v>
      </c>
      <c r="I187" s="44">
        <f t="shared" si="4"/>
        <v>69.077296575005477</v>
      </c>
      <c r="J187" s="45">
        <f t="shared" si="5"/>
        <v>25291.377889948857</v>
      </c>
      <c r="M187" s="46">
        <v>25361</v>
      </c>
      <c r="N187" s="47">
        <v>0</v>
      </c>
      <c r="O187" s="48">
        <v>136</v>
      </c>
      <c r="P187" s="49">
        <f>SUM(P188:P191)</f>
        <v>69.077296575005477</v>
      </c>
      <c r="Q187" s="47">
        <v>25361</v>
      </c>
      <c r="R187" s="48">
        <v>25224</v>
      </c>
      <c r="S187" s="49">
        <f>SUM(S188:S191)</f>
        <v>25291.377889948857</v>
      </c>
      <c r="T187" s="50"/>
    </row>
    <row r="188" spans="2:20">
      <c r="B188" s="156"/>
      <c r="C188" s="38"/>
      <c r="D188" s="101"/>
      <c r="E188" s="108"/>
      <c r="F188" s="51"/>
      <c r="G188" s="52" t="s">
        <v>32</v>
      </c>
      <c r="H188" s="53">
        <f t="shared" si="3"/>
        <v>249</v>
      </c>
      <c r="I188" s="54">
        <f t="shared" si="4"/>
        <v>0</v>
      </c>
      <c r="J188" s="55">
        <f t="shared" si="5"/>
        <v>249</v>
      </c>
      <c r="M188" s="56">
        <v>249</v>
      </c>
      <c r="N188" s="57">
        <v>0</v>
      </c>
      <c r="O188" s="58">
        <v>0</v>
      </c>
      <c r="P188" s="109">
        <f>O188*T188+N188*(1-T188)</f>
        <v>0</v>
      </c>
      <c r="Q188" s="57">
        <v>249</v>
      </c>
      <c r="R188" s="58">
        <v>249</v>
      </c>
      <c r="S188" s="59">
        <f>R188*T188+Q188*(1-T188)</f>
        <v>249</v>
      </c>
      <c r="T188" s="60">
        <f>$T$3</f>
        <v>0.17665027626111432</v>
      </c>
    </row>
    <row r="189" spans="2:20">
      <c r="B189" s="156"/>
      <c r="C189" s="38"/>
      <c r="D189" s="101"/>
      <c r="E189" s="108"/>
      <c r="F189" s="51"/>
      <c r="G189" s="61" t="s">
        <v>33</v>
      </c>
      <c r="H189" s="62">
        <f t="shared" si="3"/>
        <v>4837</v>
      </c>
      <c r="I189" s="63">
        <f t="shared" si="4"/>
        <v>3.1548659623113391</v>
      </c>
      <c r="J189" s="64">
        <f t="shared" si="5"/>
        <v>4833.8451340376887</v>
      </c>
      <c r="M189" s="56">
        <v>4837</v>
      </c>
      <c r="N189" s="57">
        <v>0</v>
      </c>
      <c r="O189" s="58">
        <v>15</v>
      </c>
      <c r="P189" s="109">
        <f>O189*T189+N189*(1-T189)</f>
        <v>3.1548659623113391</v>
      </c>
      <c r="Q189" s="57">
        <v>4837</v>
      </c>
      <c r="R189" s="58">
        <v>4822</v>
      </c>
      <c r="S189" s="59">
        <f>R189*T189+Q189*(1-T189)</f>
        <v>4833.8451340376887</v>
      </c>
      <c r="T189" s="60">
        <f>$T$4</f>
        <v>0.2103243974874226</v>
      </c>
    </row>
    <row r="190" spans="2:20">
      <c r="B190" s="156"/>
      <c r="C190" s="38"/>
      <c r="D190" s="101"/>
      <c r="E190" s="108"/>
      <c r="F190" s="51"/>
      <c r="G190" s="61" t="s">
        <v>34</v>
      </c>
      <c r="H190" s="62">
        <f t="shared" si="3"/>
        <v>19620</v>
      </c>
      <c r="I190" s="63">
        <f t="shared" si="4"/>
        <v>65.922430612694143</v>
      </c>
      <c r="J190" s="64">
        <f t="shared" si="5"/>
        <v>19553.532755911168</v>
      </c>
      <c r="M190" s="56">
        <v>19620</v>
      </c>
      <c r="N190" s="57">
        <v>0</v>
      </c>
      <c r="O190" s="58">
        <v>121</v>
      </c>
      <c r="P190" s="109">
        <f>O190*T190+N190*(1-T190)</f>
        <v>65.922430612694143</v>
      </c>
      <c r="Q190" s="57">
        <v>19620</v>
      </c>
      <c r="R190" s="58">
        <v>19498</v>
      </c>
      <c r="S190" s="59">
        <f>R190*T190+Q190*(1-T190)</f>
        <v>19553.532755911168</v>
      </c>
      <c r="T190" s="60">
        <f>$T$5</f>
        <v>0.54481347613796816</v>
      </c>
    </row>
    <row r="191" spans="2:20">
      <c r="B191" s="156"/>
      <c r="C191" s="38"/>
      <c r="D191" s="101"/>
      <c r="E191" s="108"/>
      <c r="F191" s="65"/>
      <c r="G191" s="66" t="s">
        <v>35</v>
      </c>
      <c r="H191" s="67">
        <f t="shared" si="3"/>
        <v>655</v>
      </c>
      <c r="I191" s="68">
        <f t="shared" si="4"/>
        <v>0</v>
      </c>
      <c r="J191" s="69">
        <f t="shared" si="5"/>
        <v>655</v>
      </c>
      <c r="M191" s="70">
        <v>655</v>
      </c>
      <c r="N191" s="71">
        <v>0</v>
      </c>
      <c r="O191" s="72">
        <v>0</v>
      </c>
      <c r="P191" s="110">
        <f>O191*T191+N191*(1-T191)</f>
        <v>0</v>
      </c>
      <c r="Q191" s="71">
        <v>655</v>
      </c>
      <c r="R191" s="72">
        <v>655</v>
      </c>
      <c r="S191" s="73">
        <f>R191*T191+Q191*(1-T191)</f>
        <v>655</v>
      </c>
      <c r="T191" s="74">
        <f>$T$6</f>
        <v>0.24371299899973506</v>
      </c>
    </row>
    <row r="192" spans="2:20">
      <c r="B192" s="156"/>
      <c r="C192" s="38"/>
      <c r="D192" s="101"/>
      <c r="E192" s="108"/>
      <c r="F192" s="75" t="s">
        <v>36</v>
      </c>
      <c r="G192" s="76"/>
      <c r="H192" s="77">
        <f t="shared" si="3"/>
        <v>13268</v>
      </c>
      <c r="I192" s="78">
        <f t="shared" si="4"/>
        <v>71</v>
      </c>
      <c r="J192" s="79">
        <f t="shared" si="5"/>
        <v>13197</v>
      </c>
      <c r="M192" s="80">
        <v>13268</v>
      </c>
      <c r="N192" s="81"/>
      <c r="O192" s="82"/>
      <c r="P192" s="83">
        <v>71</v>
      </c>
      <c r="Q192" s="81"/>
      <c r="R192" s="82"/>
      <c r="S192" s="83">
        <v>13197</v>
      </c>
      <c r="T192" s="84"/>
    </row>
    <row r="193" spans="2:20">
      <c r="B193" s="156"/>
      <c r="C193" s="38"/>
      <c r="D193" s="101"/>
      <c r="E193" s="108"/>
      <c r="F193" s="75" t="s">
        <v>37</v>
      </c>
      <c r="G193" s="76"/>
      <c r="H193" s="77">
        <f t="shared" si="3"/>
        <v>4002</v>
      </c>
      <c r="I193" s="78">
        <f t="shared" si="4"/>
        <v>59</v>
      </c>
      <c r="J193" s="79">
        <f t="shared" si="5"/>
        <v>3943</v>
      </c>
      <c r="M193" s="85">
        <v>4002</v>
      </c>
      <c r="N193" s="86"/>
      <c r="O193" s="87"/>
      <c r="P193" s="88">
        <v>59</v>
      </c>
      <c r="Q193" s="86"/>
      <c r="R193" s="87"/>
      <c r="S193" s="88">
        <v>3943</v>
      </c>
      <c r="T193" s="89"/>
    </row>
    <row r="194" spans="2:20">
      <c r="B194" s="156"/>
      <c r="C194" s="38"/>
      <c r="D194" s="101"/>
      <c r="E194" s="108"/>
      <c r="F194" s="75" t="s">
        <v>38</v>
      </c>
      <c r="G194" s="76"/>
      <c r="H194" s="77">
        <f t="shared" si="3"/>
        <v>1478</v>
      </c>
      <c r="I194" s="78">
        <f t="shared" si="4"/>
        <v>41</v>
      </c>
      <c r="J194" s="79">
        <f t="shared" si="5"/>
        <v>1437</v>
      </c>
      <c r="M194" s="85">
        <v>1478</v>
      </c>
      <c r="N194" s="86"/>
      <c r="O194" s="87"/>
      <c r="P194" s="88">
        <v>41</v>
      </c>
      <c r="Q194" s="86"/>
      <c r="R194" s="87"/>
      <c r="S194" s="88">
        <v>1437</v>
      </c>
      <c r="T194" s="89"/>
    </row>
    <row r="195" spans="2:20">
      <c r="B195" s="156"/>
      <c r="C195" s="38"/>
      <c r="D195" s="101"/>
      <c r="E195" s="108"/>
      <c r="F195" s="75" t="s">
        <v>39</v>
      </c>
      <c r="G195" s="76"/>
      <c r="H195" s="77">
        <f t="shared" si="3"/>
        <v>434</v>
      </c>
      <c r="I195" s="78">
        <f t="shared" si="4"/>
        <v>0</v>
      </c>
      <c r="J195" s="79">
        <f t="shared" si="5"/>
        <v>434</v>
      </c>
      <c r="M195" s="85">
        <v>434</v>
      </c>
      <c r="N195" s="86"/>
      <c r="O195" s="87"/>
      <c r="P195" s="88">
        <v>0</v>
      </c>
      <c r="Q195" s="86"/>
      <c r="R195" s="87"/>
      <c r="S195" s="88">
        <v>434</v>
      </c>
      <c r="T195" s="89"/>
    </row>
    <row r="196" spans="2:20" ht="13.35" thickBot="1">
      <c r="B196" s="156"/>
      <c r="C196" s="38"/>
      <c r="D196" s="101"/>
      <c r="E196" s="111"/>
      <c r="F196" s="91" t="s">
        <v>40</v>
      </c>
      <c r="G196" s="92"/>
      <c r="H196" s="93">
        <f t="shared" si="3"/>
        <v>149</v>
      </c>
      <c r="I196" s="94">
        <f t="shared" si="4"/>
        <v>0</v>
      </c>
      <c r="J196" s="95">
        <f t="shared" si="5"/>
        <v>149</v>
      </c>
      <c r="M196" s="96">
        <v>149</v>
      </c>
      <c r="N196" s="97"/>
      <c r="O196" s="98"/>
      <c r="P196" s="99">
        <v>0</v>
      </c>
      <c r="Q196" s="97"/>
      <c r="R196" s="98"/>
      <c r="S196" s="99">
        <v>149</v>
      </c>
      <c r="T196" s="100"/>
    </row>
    <row r="197" spans="2:20">
      <c r="B197" s="156"/>
      <c r="C197" s="38"/>
      <c r="D197" s="101"/>
      <c r="E197" s="102" t="s">
        <v>42</v>
      </c>
      <c r="F197" s="103" t="s">
        <v>29</v>
      </c>
      <c r="G197" s="104"/>
      <c r="H197" s="105">
        <f t="shared" si="3"/>
        <v>100482</v>
      </c>
      <c r="I197" s="106">
        <f t="shared" si="4"/>
        <v>606.1124380968381</v>
      </c>
      <c r="J197" s="107">
        <f t="shared" si="5"/>
        <v>99875.887561903161</v>
      </c>
      <c r="M197" s="32">
        <v>100482</v>
      </c>
      <c r="N197" s="33"/>
      <c r="O197" s="34"/>
      <c r="P197" s="36">
        <f>SUM(P199:P207)</f>
        <v>606.1124380968381</v>
      </c>
      <c r="Q197" s="33"/>
      <c r="R197" s="34"/>
      <c r="S197" s="36">
        <f>SUM(S199:S207)</f>
        <v>99875.887561903161</v>
      </c>
      <c r="T197" s="37"/>
    </row>
    <row r="198" spans="2:20">
      <c r="B198" s="156"/>
      <c r="C198" s="38"/>
      <c r="D198" s="101"/>
      <c r="E198" s="108"/>
      <c r="F198" s="41" t="s">
        <v>30</v>
      </c>
      <c r="G198" s="42" t="s">
        <v>31</v>
      </c>
      <c r="H198" s="43">
        <f t="shared" si="3"/>
        <v>43098</v>
      </c>
      <c r="I198" s="44">
        <f t="shared" si="4"/>
        <v>47.112438096838162</v>
      </c>
      <c r="J198" s="45">
        <f t="shared" si="5"/>
        <v>43050.887561903153</v>
      </c>
      <c r="M198" s="46">
        <v>43098</v>
      </c>
      <c r="N198" s="47">
        <v>0</v>
      </c>
      <c r="O198" s="48">
        <v>92</v>
      </c>
      <c r="P198" s="49">
        <f>SUM(P199:P202)</f>
        <v>47.112438096838162</v>
      </c>
      <c r="Q198" s="47">
        <v>43098</v>
      </c>
      <c r="R198" s="48">
        <v>43006</v>
      </c>
      <c r="S198" s="49">
        <f>SUM(S199:S202)</f>
        <v>43050.887561903153</v>
      </c>
      <c r="T198" s="50"/>
    </row>
    <row r="199" spans="2:20">
      <c r="B199" s="156"/>
      <c r="C199" s="38"/>
      <c r="D199" s="101"/>
      <c r="E199" s="108"/>
      <c r="F199" s="51"/>
      <c r="G199" s="52" t="s">
        <v>32</v>
      </c>
      <c r="H199" s="53">
        <f t="shared" si="3"/>
        <v>473</v>
      </c>
      <c r="I199" s="54">
        <f t="shared" si="4"/>
        <v>0</v>
      </c>
      <c r="J199" s="55">
        <f t="shared" si="5"/>
        <v>473</v>
      </c>
      <c r="M199" s="56">
        <v>473</v>
      </c>
      <c r="N199" s="57">
        <v>0</v>
      </c>
      <c r="O199" s="58">
        <v>0</v>
      </c>
      <c r="P199" s="109">
        <f>O199*T199+N199*(1-T199)</f>
        <v>0</v>
      </c>
      <c r="Q199" s="57">
        <v>473</v>
      </c>
      <c r="R199" s="58">
        <v>473</v>
      </c>
      <c r="S199" s="59">
        <f>R199*T199+Q199*(1-T199)</f>
        <v>473</v>
      </c>
      <c r="T199" s="60">
        <f>$T$3</f>
        <v>0.17665027626111432</v>
      </c>
    </row>
    <row r="200" spans="2:20">
      <c r="B200" s="156"/>
      <c r="C200" s="38"/>
      <c r="D200" s="101"/>
      <c r="E200" s="108"/>
      <c r="F200" s="51"/>
      <c r="G200" s="61" t="s">
        <v>33</v>
      </c>
      <c r="H200" s="62">
        <f t="shared" si="3"/>
        <v>5426</v>
      </c>
      <c r="I200" s="63">
        <f t="shared" si="4"/>
        <v>1.8929195773868033</v>
      </c>
      <c r="J200" s="64">
        <f t="shared" si="5"/>
        <v>5424.1070804226129</v>
      </c>
      <c r="M200" s="56">
        <v>5426</v>
      </c>
      <c r="N200" s="57">
        <v>0</v>
      </c>
      <c r="O200" s="58">
        <v>9</v>
      </c>
      <c r="P200" s="109">
        <f>O200*T200+N200*(1-T200)</f>
        <v>1.8929195773868033</v>
      </c>
      <c r="Q200" s="57">
        <v>5426</v>
      </c>
      <c r="R200" s="58">
        <v>5417</v>
      </c>
      <c r="S200" s="59">
        <f>R200*T200+Q200*(1-T200)</f>
        <v>5424.1070804226129</v>
      </c>
      <c r="T200" s="60">
        <f>$T$4</f>
        <v>0.2103243974874226</v>
      </c>
    </row>
    <row r="201" spans="2:20">
      <c r="B201" s="156"/>
      <c r="C201" s="38"/>
      <c r="D201" s="101"/>
      <c r="E201" s="108"/>
      <c r="F201" s="51"/>
      <c r="G201" s="61" t="s">
        <v>34</v>
      </c>
      <c r="H201" s="62">
        <f t="shared" si="3"/>
        <v>36358</v>
      </c>
      <c r="I201" s="63">
        <f t="shared" si="4"/>
        <v>45.219518519451356</v>
      </c>
      <c r="J201" s="64">
        <f t="shared" si="5"/>
        <v>36312.780481480542</v>
      </c>
      <c r="M201" s="56">
        <v>36358</v>
      </c>
      <c r="N201" s="57">
        <v>0</v>
      </c>
      <c r="O201" s="58">
        <v>83</v>
      </c>
      <c r="P201" s="109">
        <f>O201*T201+N201*(1-T201)</f>
        <v>45.219518519451356</v>
      </c>
      <c r="Q201" s="57">
        <v>36358</v>
      </c>
      <c r="R201" s="58">
        <v>36275</v>
      </c>
      <c r="S201" s="59">
        <f>R201*T201+Q201*(1-T201)</f>
        <v>36312.780481480542</v>
      </c>
      <c r="T201" s="60">
        <f>$T$5</f>
        <v>0.54481347613796816</v>
      </c>
    </row>
    <row r="202" spans="2:20">
      <c r="B202" s="156"/>
      <c r="C202" s="38"/>
      <c r="D202" s="101"/>
      <c r="E202" s="108"/>
      <c r="F202" s="65"/>
      <c r="G202" s="66" t="s">
        <v>35</v>
      </c>
      <c r="H202" s="67">
        <f t="shared" si="3"/>
        <v>841</v>
      </c>
      <c r="I202" s="68">
        <f t="shared" si="4"/>
        <v>0</v>
      </c>
      <c r="J202" s="69">
        <f t="shared" si="5"/>
        <v>841</v>
      </c>
      <c r="M202" s="70">
        <v>841</v>
      </c>
      <c r="N202" s="71">
        <v>0</v>
      </c>
      <c r="O202" s="72">
        <v>0</v>
      </c>
      <c r="P202" s="110">
        <f>O202*T202+N202*(1-T202)</f>
        <v>0</v>
      </c>
      <c r="Q202" s="71">
        <v>841</v>
      </c>
      <c r="R202" s="72">
        <v>841</v>
      </c>
      <c r="S202" s="73">
        <f>R202*T202+Q202*(1-T202)</f>
        <v>841</v>
      </c>
      <c r="T202" s="74">
        <f>$T$6</f>
        <v>0.24371299899973506</v>
      </c>
    </row>
    <row r="203" spans="2:20">
      <c r="B203" s="156"/>
      <c r="C203" s="38"/>
      <c r="D203" s="101"/>
      <c r="E203" s="108"/>
      <c r="F203" s="75" t="s">
        <v>36</v>
      </c>
      <c r="G203" s="76"/>
      <c r="H203" s="77">
        <f t="shared" si="3"/>
        <v>37147</v>
      </c>
      <c r="I203" s="78">
        <f t="shared" si="4"/>
        <v>82</v>
      </c>
      <c r="J203" s="79">
        <f t="shared" si="5"/>
        <v>37065</v>
      </c>
      <c r="M203" s="80">
        <v>37147</v>
      </c>
      <c r="N203" s="81"/>
      <c r="O203" s="82"/>
      <c r="P203" s="83">
        <v>82</v>
      </c>
      <c r="Q203" s="81"/>
      <c r="R203" s="82"/>
      <c r="S203" s="83">
        <v>37065</v>
      </c>
      <c r="T203" s="84"/>
    </row>
    <row r="204" spans="2:20">
      <c r="B204" s="156"/>
      <c r="C204" s="38"/>
      <c r="D204" s="101"/>
      <c r="E204" s="108"/>
      <c r="F204" s="75" t="s">
        <v>37</v>
      </c>
      <c r="G204" s="76"/>
      <c r="H204" s="77">
        <f t="shared" si="3"/>
        <v>13406</v>
      </c>
      <c r="I204" s="78">
        <f t="shared" si="4"/>
        <v>293</v>
      </c>
      <c r="J204" s="79">
        <f t="shared" si="5"/>
        <v>13113</v>
      </c>
      <c r="M204" s="85">
        <v>13406</v>
      </c>
      <c r="N204" s="86"/>
      <c r="O204" s="87"/>
      <c r="P204" s="88">
        <v>293</v>
      </c>
      <c r="Q204" s="86"/>
      <c r="R204" s="87"/>
      <c r="S204" s="88">
        <v>13113</v>
      </c>
      <c r="T204" s="89"/>
    </row>
    <row r="205" spans="2:20">
      <c r="B205" s="156"/>
      <c r="C205" s="38"/>
      <c r="D205" s="101"/>
      <c r="E205" s="108"/>
      <c r="F205" s="75" t="s">
        <v>38</v>
      </c>
      <c r="G205" s="76"/>
      <c r="H205" s="77">
        <f t="shared" ref="H205:H334" si="6">M205</f>
        <v>4224</v>
      </c>
      <c r="I205" s="78">
        <f t="shared" ref="I205:I334" si="7">P205</f>
        <v>100</v>
      </c>
      <c r="J205" s="79">
        <f t="shared" ref="J205:J334" si="8">S205</f>
        <v>4124</v>
      </c>
      <c r="M205" s="85">
        <v>4224</v>
      </c>
      <c r="N205" s="86"/>
      <c r="O205" s="87"/>
      <c r="P205" s="88">
        <v>100</v>
      </c>
      <c r="Q205" s="86"/>
      <c r="R205" s="87"/>
      <c r="S205" s="88">
        <v>4124</v>
      </c>
      <c r="T205" s="89"/>
    </row>
    <row r="206" spans="2:20">
      <c r="B206" s="156"/>
      <c r="C206" s="38"/>
      <c r="D206" s="101"/>
      <c r="E206" s="108"/>
      <c r="F206" s="75" t="s">
        <v>39</v>
      </c>
      <c r="G206" s="76"/>
      <c r="H206" s="77">
        <f t="shared" si="6"/>
        <v>1385</v>
      </c>
      <c r="I206" s="78">
        <f t="shared" si="7"/>
        <v>19</v>
      </c>
      <c r="J206" s="79">
        <f t="shared" si="8"/>
        <v>1366</v>
      </c>
      <c r="M206" s="85">
        <v>1385</v>
      </c>
      <c r="N206" s="86"/>
      <c r="O206" s="87"/>
      <c r="P206" s="88">
        <v>19</v>
      </c>
      <c r="Q206" s="86"/>
      <c r="R206" s="87"/>
      <c r="S206" s="88">
        <v>1366</v>
      </c>
      <c r="T206" s="89"/>
    </row>
    <row r="207" spans="2:20" ht="13.35" thickBot="1">
      <c r="B207" s="156"/>
      <c r="C207" s="38"/>
      <c r="D207" s="101"/>
      <c r="E207" s="111"/>
      <c r="F207" s="91" t="s">
        <v>40</v>
      </c>
      <c r="G207" s="92"/>
      <c r="H207" s="93">
        <f t="shared" si="6"/>
        <v>1222</v>
      </c>
      <c r="I207" s="94">
        <f t="shared" si="7"/>
        <v>65</v>
      </c>
      <c r="J207" s="95">
        <f t="shared" si="8"/>
        <v>1157</v>
      </c>
      <c r="M207" s="96">
        <v>1222</v>
      </c>
      <c r="N207" s="97"/>
      <c r="O207" s="98"/>
      <c r="P207" s="99">
        <v>65</v>
      </c>
      <c r="Q207" s="97"/>
      <c r="R207" s="98"/>
      <c r="S207" s="99">
        <v>1157</v>
      </c>
      <c r="T207" s="100"/>
    </row>
    <row r="208" spans="2:20">
      <c r="B208" s="156"/>
      <c r="C208" s="38"/>
      <c r="D208" s="101"/>
      <c r="E208" s="102" t="s">
        <v>43</v>
      </c>
      <c r="F208" s="103" t="s">
        <v>29</v>
      </c>
      <c r="G208" s="104"/>
      <c r="H208" s="105">
        <f t="shared" si="6"/>
        <v>170007</v>
      </c>
      <c r="I208" s="106">
        <f t="shared" si="7"/>
        <v>924.94049656829679</v>
      </c>
      <c r="J208" s="107">
        <f t="shared" si="8"/>
        <v>169083.05950343169</v>
      </c>
      <c r="M208" s="32">
        <v>170007</v>
      </c>
      <c r="N208" s="33"/>
      <c r="O208" s="34"/>
      <c r="P208" s="36">
        <f>SUM(P210:P218)</f>
        <v>924.94049656829679</v>
      </c>
      <c r="Q208" s="33"/>
      <c r="R208" s="34"/>
      <c r="S208" s="36">
        <f>SUM(S210:S218)</f>
        <v>169083.05950343169</v>
      </c>
      <c r="T208" s="37"/>
    </row>
    <row r="209" spans="2:20">
      <c r="B209" s="156"/>
      <c r="C209" s="38"/>
      <c r="D209" s="101"/>
      <c r="E209" s="108"/>
      <c r="F209" s="41" t="s">
        <v>30</v>
      </c>
      <c r="G209" s="42" t="s">
        <v>31</v>
      </c>
      <c r="H209" s="43">
        <f t="shared" si="6"/>
        <v>38950</v>
      </c>
      <c r="I209" s="44">
        <f t="shared" si="7"/>
        <v>75.940496568296737</v>
      </c>
      <c r="J209" s="45">
        <f t="shared" si="8"/>
        <v>38875.059503431701</v>
      </c>
      <c r="M209" s="46">
        <v>38950</v>
      </c>
      <c r="N209" s="47">
        <v>0</v>
      </c>
      <c r="O209" s="48">
        <v>189</v>
      </c>
      <c r="P209" s="49">
        <f>SUM(P210:P213)</f>
        <v>75.940496568296737</v>
      </c>
      <c r="Q209" s="47">
        <v>38950</v>
      </c>
      <c r="R209" s="48">
        <v>38762</v>
      </c>
      <c r="S209" s="49">
        <f>SUM(S210:S213)</f>
        <v>38875.059503431701</v>
      </c>
      <c r="T209" s="50"/>
    </row>
    <row r="210" spans="2:20">
      <c r="B210" s="156"/>
      <c r="C210" s="38"/>
      <c r="D210" s="101"/>
      <c r="E210" s="108"/>
      <c r="F210" s="51"/>
      <c r="G210" s="52" t="s">
        <v>32</v>
      </c>
      <c r="H210" s="53">
        <f t="shared" si="6"/>
        <v>470</v>
      </c>
      <c r="I210" s="54">
        <f t="shared" si="7"/>
        <v>0</v>
      </c>
      <c r="J210" s="55">
        <f t="shared" si="8"/>
        <v>470</v>
      </c>
      <c r="M210" s="56">
        <v>470</v>
      </c>
      <c r="N210" s="57">
        <v>0</v>
      </c>
      <c r="O210" s="58">
        <v>0</v>
      </c>
      <c r="P210" s="109">
        <f>O210*T210+N210*(1-T210)</f>
        <v>0</v>
      </c>
      <c r="Q210" s="57">
        <v>470</v>
      </c>
      <c r="R210" s="58">
        <v>470</v>
      </c>
      <c r="S210" s="59">
        <f>R210*T210+Q210*(1-T210)</f>
        <v>470</v>
      </c>
      <c r="T210" s="60">
        <f>$T$3</f>
        <v>0.17665027626111432</v>
      </c>
    </row>
    <row r="211" spans="2:20">
      <c r="B211" s="156"/>
      <c r="C211" s="38"/>
      <c r="D211" s="101"/>
      <c r="E211" s="108"/>
      <c r="F211" s="51"/>
      <c r="G211" s="61" t="s">
        <v>33</v>
      </c>
      <c r="H211" s="62">
        <f t="shared" si="6"/>
        <v>6735</v>
      </c>
      <c r="I211" s="63">
        <f t="shared" si="7"/>
        <v>9.0439490919591723</v>
      </c>
      <c r="J211" s="64">
        <f t="shared" si="8"/>
        <v>6725.9560509080402</v>
      </c>
      <c r="M211" s="56">
        <v>6735</v>
      </c>
      <c r="N211" s="57">
        <v>0</v>
      </c>
      <c r="O211" s="58">
        <v>43</v>
      </c>
      <c r="P211" s="109">
        <f>O211*T211+N211*(1-T211)</f>
        <v>9.0439490919591723</v>
      </c>
      <c r="Q211" s="57">
        <v>6735</v>
      </c>
      <c r="R211" s="58">
        <v>6692</v>
      </c>
      <c r="S211" s="59">
        <f>R211*T211+Q211*(1-T211)</f>
        <v>6725.9560509080402</v>
      </c>
      <c r="T211" s="60">
        <f>$T$4</f>
        <v>0.2103243974874226</v>
      </c>
    </row>
    <row r="212" spans="2:20">
      <c r="B212" s="156"/>
      <c r="C212" s="38"/>
      <c r="D212" s="101"/>
      <c r="E212" s="108"/>
      <c r="F212" s="51"/>
      <c r="G212" s="61" t="s">
        <v>34</v>
      </c>
      <c r="H212" s="62">
        <f t="shared" si="6"/>
        <v>31007</v>
      </c>
      <c r="I212" s="63">
        <f t="shared" si="7"/>
        <v>56.660601518348685</v>
      </c>
      <c r="J212" s="64">
        <f t="shared" si="8"/>
        <v>30950.33939848165</v>
      </c>
      <c r="M212" s="56">
        <v>31007</v>
      </c>
      <c r="N212" s="57">
        <v>0</v>
      </c>
      <c r="O212" s="58">
        <v>104</v>
      </c>
      <c r="P212" s="109">
        <f>O212*T212+N212*(1-T212)</f>
        <v>56.660601518348685</v>
      </c>
      <c r="Q212" s="57">
        <v>31007</v>
      </c>
      <c r="R212" s="58">
        <v>30903</v>
      </c>
      <c r="S212" s="59">
        <f>R212*T212+Q212*(1-T212)</f>
        <v>30950.33939848165</v>
      </c>
      <c r="T212" s="60">
        <f>$T$5</f>
        <v>0.54481347613796816</v>
      </c>
    </row>
    <row r="213" spans="2:20">
      <c r="B213" s="156"/>
      <c r="C213" s="38"/>
      <c r="D213" s="101"/>
      <c r="E213" s="108"/>
      <c r="F213" s="65"/>
      <c r="G213" s="66" t="s">
        <v>35</v>
      </c>
      <c r="H213" s="67">
        <f t="shared" si="6"/>
        <v>739</v>
      </c>
      <c r="I213" s="68">
        <f t="shared" si="7"/>
        <v>10.235945957988873</v>
      </c>
      <c r="J213" s="69">
        <f t="shared" si="8"/>
        <v>728.76405404201114</v>
      </c>
      <c r="M213" s="70">
        <v>739</v>
      </c>
      <c r="N213" s="71">
        <v>0</v>
      </c>
      <c r="O213" s="72">
        <v>42</v>
      </c>
      <c r="P213" s="110">
        <f>O213*T213+N213*(1-T213)</f>
        <v>10.235945957988873</v>
      </c>
      <c r="Q213" s="71">
        <v>739</v>
      </c>
      <c r="R213" s="72">
        <v>697</v>
      </c>
      <c r="S213" s="73">
        <f>R213*T213+Q213*(1-T213)</f>
        <v>728.76405404201114</v>
      </c>
      <c r="T213" s="74">
        <f>$T$6</f>
        <v>0.24371299899973506</v>
      </c>
    </row>
    <row r="214" spans="2:20">
      <c r="B214" s="156"/>
      <c r="C214" s="38"/>
      <c r="D214" s="101"/>
      <c r="E214" s="108"/>
      <c r="F214" s="75" t="s">
        <v>36</v>
      </c>
      <c r="G214" s="76"/>
      <c r="H214" s="77">
        <f t="shared" si="6"/>
        <v>81300</v>
      </c>
      <c r="I214" s="78">
        <f t="shared" si="7"/>
        <v>57</v>
      </c>
      <c r="J214" s="79">
        <f t="shared" si="8"/>
        <v>81243</v>
      </c>
      <c r="M214" s="80">
        <v>81300</v>
      </c>
      <c r="N214" s="81"/>
      <c r="O214" s="82"/>
      <c r="P214" s="83">
        <v>57</v>
      </c>
      <c r="Q214" s="81"/>
      <c r="R214" s="82"/>
      <c r="S214" s="83">
        <v>81243</v>
      </c>
      <c r="T214" s="84"/>
    </row>
    <row r="215" spans="2:20">
      <c r="B215" s="156"/>
      <c r="C215" s="38"/>
      <c r="D215" s="101"/>
      <c r="E215" s="108"/>
      <c r="F215" s="75" t="s">
        <v>37</v>
      </c>
      <c r="G215" s="76"/>
      <c r="H215" s="77">
        <f t="shared" si="6"/>
        <v>30693</v>
      </c>
      <c r="I215" s="78">
        <f t="shared" si="7"/>
        <v>232</v>
      </c>
      <c r="J215" s="79">
        <f t="shared" si="8"/>
        <v>30461</v>
      </c>
      <c r="M215" s="85">
        <v>30693</v>
      </c>
      <c r="N215" s="86"/>
      <c r="O215" s="87"/>
      <c r="P215" s="88">
        <v>232</v>
      </c>
      <c r="Q215" s="86"/>
      <c r="R215" s="87"/>
      <c r="S215" s="88">
        <v>30461</v>
      </c>
      <c r="T215" s="89"/>
    </row>
    <row r="216" spans="2:20">
      <c r="B216" s="156"/>
      <c r="C216" s="38"/>
      <c r="D216" s="101"/>
      <c r="E216" s="108"/>
      <c r="F216" s="75" t="s">
        <v>38</v>
      </c>
      <c r="G216" s="76"/>
      <c r="H216" s="77">
        <f t="shared" si="6"/>
        <v>11693</v>
      </c>
      <c r="I216" s="78">
        <f t="shared" si="7"/>
        <v>302</v>
      </c>
      <c r="J216" s="79">
        <f t="shared" si="8"/>
        <v>11391</v>
      </c>
      <c r="M216" s="85">
        <v>11693</v>
      </c>
      <c r="N216" s="86"/>
      <c r="O216" s="87"/>
      <c r="P216" s="88">
        <v>302</v>
      </c>
      <c r="Q216" s="86"/>
      <c r="R216" s="87"/>
      <c r="S216" s="88">
        <v>11391</v>
      </c>
      <c r="T216" s="89"/>
    </row>
    <row r="217" spans="2:20">
      <c r="B217" s="156"/>
      <c r="C217" s="38"/>
      <c r="D217" s="101"/>
      <c r="E217" s="108"/>
      <c r="F217" s="75" t="s">
        <v>39</v>
      </c>
      <c r="G217" s="76"/>
      <c r="H217" s="77">
        <f t="shared" si="6"/>
        <v>4710</v>
      </c>
      <c r="I217" s="78">
        <f t="shared" si="7"/>
        <v>168</v>
      </c>
      <c r="J217" s="79">
        <f t="shared" si="8"/>
        <v>4542</v>
      </c>
      <c r="M217" s="85">
        <v>4710</v>
      </c>
      <c r="N217" s="86"/>
      <c r="O217" s="87"/>
      <c r="P217" s="88">
        <v>168</v>
      </c>
      <c r="Q217" s="86"/>
      <c r="R217" s="87"/>
      <c r="S217" s="88">
        <v>4542</v>
      </c>
      <c r="T217" s="89"/>
    </row>
    <row r="218" spans="2:20" ht="13.35" thickBot="1">
      <c r="B218" s="156"/>
      <c r="C218" s="38"/>
      <c r="D218" s="101"/>
      <c r="E218" s="111"/>
      <c r="F218" s="91" t="s">
        <v>40</v>
      </c>
      <c r="G218" s="92"/>
      <c r="H218" s="93">
        <f t="shared" si="6"/>
        <v>2660</v>
      </c>
      <c r="I218" s="94">
        <f t="shared" si="7"/>
        <v>90</v>
      </c>
      <c r="J218" s="95">
        <f t="shared" si="8"/>
        <v>2571</v>
      </c>
      <c r="M218" s="96">
        <v>2660</v>
      </c>
      <c r="N218" s="97"/>
      <c r="O218" s="98"/>
      <c r="P218" s="99">
        <v>90</v>
      </c>
      <c r="Q218" s="97"/>
      <c r="R218" s="98"/>
      <c r="S218" s="99">
        <v>2571</v>
      </c>
      <c r="T218" s="100"/>
    </row>
    <row r="219" spans="2:20">
      <c r="B219" s="156"/>
      <c r="C219" s="38"/>
      <c r="D219" s="101"/>
      <c r="E219" s="102" t="s">
        <v>44</v>
      </c>
      <c r="F219" s="103" t="s">
        <v>29</v>
      </c>
      <c r="G219" s="104"/>
      <c r="H219" s="105">
        <f t="shared" si="6"/>
        <v>194866</v>
      </c>
      <c r="I219" s="106">
        <f t="shared" si="7"/>
        <v>973.08835080510244</v>
      </c>
      <c r="J219" s="107">
        <f t="shared" si="8"/>
        <v>193893.08829947116</v>
      </c>
      <c r="M219" s="32">
        <v>194866</v>
      </c>
      <c r="N219" s="33"/>
      <c r="O219" s="34"/>
      <c r="P219" s="36">
        <f>SUM(P221:P229)</f>
        <v>973.08835080510244</v>
      </c>
      <c r="Q219" s="33"/>
      <c r="R219" s="34"/>
      <c r="S219" s="36">
        <f>SUM(S221:S229)</f>
        <v>193893.08829947116</v>
      </c>
      <c r="T219" s="37"/>
    </row>
    <row r="220" spans="2:20">
      <c r="B220" s="156"/>
      <c r="C220" s="38"/>
      <c r="D220" s="101"/>
      <c r="E220" s="108"/>
      <c r="F220" s="41" t="s">
        <v>30</v>
      </c>
      <c r="G220" s="42" t="s">
        <v>31</v>
      </c>
      <c r="H220" s="43">
        <f t="shared" si="6"/>
        <v>24983</v>
      </c>
      <c r="I220" s="44">
        <f t="shared" si="7"/>
        <v>4.0883508051023645</v>
      </c>
      <c r="J220" s="45">
        <f t="shared" si="8"/>
        <v>24979.088299471157</v>
      </c>
      <c r="M220" s="46">
        <v>24983</v>
      </c>
      <c r="N220" s="47">
        <v>0</v>
      </c>
      <c r="O220" s="48">
        <v>22</v>
      </c>
      <c r="P220" s="49">
        <f>SUM(P221:P224)</f>
        <v>4.0883508051023645</v>
      </c>
      <c r="Q220" s="47">
        <v>24983</v>
      </c>
      <c r="R220" s="48">
        <v>24961</v>
      </c>
      <c r="S220" s="49">
        <f>SUM(S221:S224)</f>
        <v>24979.088299471157</v>
      </c>
      <c r="T220" s="50"/>
    </row>
    <row r="221" spans="2:20">
      <c r="B221" s="156"/>
      <c r="C221" s="38"/>
      <c r="D221" s="101"/>
      <c r="E221" s="108"/>
      <c r="F221" s="51"/>
      <c r="G221" s="52" t="s">
        <v>32</v>
      </c>
      <c r="H221" s="53">
        <f t="shared" si="6"/>
        <v>889</v>
      </c>
      <c r="I221" s="54">
        <f t="shared" si="7"/>
        <v>2.8264044201778291</v>
      </c>
      <c r="J221" s="55">
        <f t="shared" si="8"/>
        <v>886.35024585608335</v>
      </c>
      <c r="M221" s="56">
        <v>889</v>
      </c>
      <c r="N221" s="57">
        <v>0</v>
      </c>
      <c r="O221" s="58">
        <v>16</v>
      </c>
      <c r="P221" s="109">
        <f>O221*T221+N221*(1-T221)</f>
        <v>2.8264044201778291</v>
      </c>
      <c r="Q221" s="57">
        <v>889</v>
      </c>
      <c r="R221" s="58">
        <v>874</v>
      </c>
      <c r="S221" s="59">
        <f>R221*T221+Q221*(1-T221)</f>
        <v>886.35024585608335</v>
      </c>
      <c r="T221" s="60">
        <f>$T$3</f>
        <v>0.17665027626111432</v>
      </c>
    </row>
    <row r="222" spans="2:20">
      <c r="B222" s="156"/>
      <c r="C222" s="38"/>
      <c r="D222" s="101"/>
      <c r="E222" s="108"/>
      <c r="F222" s="51"/>
      <c r="G222" s="61" t="s">
        <v>33</v>
      </c>
      <c r="H222" s="62">
        <f t="shared" si="6"/>
        <v>8102</v>
      </c>
      <c r="I222" s="63">
        <f t="shared" si="7"/>
        <v>1.2619463849245356</v>
      </c>
      <c r="J222" s="64">
        <f t="shared" si="8"/>
        <v>8100.7380536150749</v>
      </c>
      <c r="M222" s="56">
        <v>8102</v>
      </c>
      <c r="N222" s="57">
        <v>0</v>
      </c>
      <c r="O222" s="58">
        <v>6</v>
      </c>
      <c r="P222" s="109">
        <f>O222*T222+N222*(1-T222)</f>
        <v>1.2619463849245356</v>
      </c>
      <c r="Q222" s="57">
        <v>8102</v>
      </c>
      <c r="R222" s="58">
        <v>8096</v>
      </c>
      <c r="S222" s="59">
        <f>R222*T222+Q222*(1-T222)</f>
        <v>8100.7380536150749</v>
      </c>
      <c r="T222" s="60">
        <f>$T$4</f>
        <v>0.2103243974874226</v>
      </c>
    </row>
    <row r="223" spans="2:20">
      <c r="B223" s="156"/>
      <c r="C223" s="38"/>
      <c r="D223" s="101"/>
      <c r="E223" s="108"/>
      <c r="F223" s="51"/>
      <c r="G223" s="61" t="s">
        <v>34</v>
      </c>
      <c r="H223" s="62">
        <f t="shared" si="6"/>
        <v>15529</v>
      </c>
      <c r="I223" s="63">
        <f t="shared" si="7"/>
        <v>0</v>
      </c>
      <c r="J223" s="64">
        <f t="shared" si="8"/>
        <v>15529</v>
      </c>
      <c r="M223" s="56">
        <v>15529</v>
      </c>
      <c r="N223" s="57">
        <v>0</v>
      </c>
      <c r="O223" s="58">
        <v>0</v>
      </c>
      <c r="P223" s="109">
        <f>O223*T223+N223*(1-T223)</f>
        <v>0</v>
      </c>
      <c r="Q223" s="57">
        <v>15529</v>
      </c>
      <c r="R223" s="58">
        <v>15529</v>
      </c>
      <c r="S223" s="59">
        <f>R223*T223+Q223*(1-T223)</f>
        <v>15529</v>
      </c>
      <c r="T223" s="60">
        <f>$T$5</f>
        <v>0.54481347613796816</v>
      </c>
    </row>
    <row r="224" spans="2:20">
      <c r="B224" s="156"/>
      <c r="C224" s="38"/>
      <c r="D224" s="101"/>
      <c r="E224" s="108"/>
      <c r="F224" s="65"/>
      <c r="G224" s="66" t="s">
        <v>35</v>
      </c>
      <c r="H224" s="67">
        <f t="shared" si="6"/>
        <v>463</v>
      </c>
      <c r="I224" s="68">
        <f t="shared" si="7"/>
        <v>0</v>
      </c>
      <c r="J224" s="69">
        <f t="shared" si="8"/>
        <v>463</v>
      </c>
      <c r="M224" s="70">
        <v>463</v>
      </c>
      <c r="N224" s="71">
        <v>0</v>
      </c>
      <c r="O224" s="72">
        <v>0</v>
      </c>
      <c r="P224" s="110">
        <f>O224*T224+N224*(1-T224)</f>
        <v>0</v>
      </c>
      <c r="Q224" s="71">
        <v>463</v>
      </c>
      <c r="R224" s="72">
        <v>463</v>
      </c>
      <c r="S224" s="73">
        <f>R224*T224+Q224*(1-T224)</f>
        <v>463</v>
      </c>
      <c r="T224" s="74">
        <f>$T$6</f>
        <v>0.24371299899973506</v>
      </c>
    </row>
    <row r="225" spans="2:20">
      <c r="B225" s="156"/>
      <c r="C225" s="38"/>
      <c r="D225" s="101"/>
      <c r="E225" s="108"/>
      <c r="F225" s="75" t="s">
        <v>36</v>
      </c>
      <c r="G225" s="76"/>
      <c r="H225" s="77">
        <f t="shared" si="6"/>
        <v>90370</v>
      </c>
      <c r="I225" s="78">
        <f t="shared" si="7"/>
        <v>42</v>
      </c>
      <c r="J225" s="79">
        <f t="shared" si="8"/>
        <v>90328</v>
      </c>
      <c r="M225" s="80">
        <v>90370</v>
      </c>
      <c r="N225" s="81"/>
      <c r="O225" s="82"/>
      <c r="P225" s="83">
        <v>42</v>
      </c>
      <c r="Q225" s="81"/>
      <c r="R225" s="82"/>
      <c r="S225" s="83">
        <v>90328</v>
      </c>
      <c r="T225" s="84"/>
    </row>
    <row r="226" spans="2:20">
      <c r="B226" s="156"/>
      <c r="C226" s="38"/>
      <c r="D226" s="101"/>
      <c r="E226" s="108"/>
      <c r="F226" s="75" t="s">
        <v>37</v>
      </c>
      <c r="G226" s="76"/>
      <c r="H226" s="77">
        <f t="shared" si="6"/>
        <v>43632</v>
      </c>
      <c r="I226" s="78">
        <f t="shared" si="7"/>
        <v>176</v>
      </c>
      <c r="J226" s="79">
        <f t="shared" si="8"/>
        <v>43456</v>
      </c>
      <c r="M226" s="85">
        <v>43632</v>
      </c>
      <c r="N226" s="86"/>
      <c r="O226" s="87"/>
      <c r="P226" s="88">
        <v>176</v>
      </c>
      <c r="Q226" s="86"/>
      <c r="R226" s="87"/>
      <c r="S226" s="88">
        <v>43456</v>
      </c>
      <c r="T226" s="89"/>
    </row>
    <row r="227" spans="2:20">
      <c r="B227" s="156"/>
      <c r="C227" s="38"/>
      <c r="D227" s="101"/>
      <c r="E227" s="108"/>
      <c r="F227" s="75" t="s">
        <v>38</v>
      </c>
      <c r="G227" s="76"/>
      <c r="H227" s="77">
        <f t="shared" si="6"/>
        <v>23455</v>
      </c>
      <c r="I227" s="78">
        <f t="shared" si="7"/>
        <v>432</v>
      </c>
      <c r="J227" s="79">
        <f t="shared" si="8"/>
        <v>23023</v>
      </c>
      <c r="M227" s="85">
        <v>23455</v>
      </c>
      <c r="N227" s="86"/>
      <c r="O227" s="87"/>
      <c r="P227" s="88">
        <v>432</v>
      </c>
      <c r="Q227" s="86"/>
      <c r="R227" s="87"/>
      <c r="S227" s="88">
        <v>23023</v>
      </c>
      <c r="T227" s="89"/>
    </row>
    <row r="228" spans="2:20">
      <c r="B228" s="156"/>
      <c r="C228" s="38"/>
      <c r="D228" s="101"/>
      <c r="E228" s="108"/>
      <c r="F228" s="75" t="s">
        <v>39</v>
      </c>
      <c r="G228" s="76"/>
      <c r="H228" s="77">
        <f t="shared" si="6"/>
        <v>7712</v>
      </c>
      <c r="I228" s="78">
        <f t="shared" si="7"/>
        <v>184</v>
      </c>
      <c r="J228" s="79">
        <f t="shared" si="8"/>
        <v>7528</v>
      </c>
      <c r="M228" s="85">
        <v>7712</v>
      </c>
      <c r="N228" s="86"/>
      <c r="O228" s="87"/>
      <c r="P228" s="88">
        <v>184</v>
      </c>
      <c r="Q228" s="86"/>
      <c r="R228" s="87"/>
      <c r="S228" s="88">
        <v>7528</v>
      </c>
      <c r="T228" s="89"/>
    </row>
    <row r="229" spans="2:20" ht="13.35" thickBot="1">
      <c r="B229" s="156"/>
      <c r="C229" s="38"/>
      <c r="D229" s="101"/>
      <c r="E229" s="111"/>
      <c r="F229" s="91" t="s">
        <v>40</v>
      </c>
      <c r="G229" s="92"/>
      <c r="H229" s="93">
        <f t="shared" si="6"/>
        <v>4714</v>
      </c>
      <c r="I229" s="94">
        <f t="shared" si="7"/>
        <v>135</v>
      </c>
      <c r="J229" s="95">
        <f t="shared" si="8"/>
        <v>4579</v>
      </c>
      <c r="M229" s="96">
        <v>4714</v>
      </c>
      <c r="N229" s="97"/>
      <c r="O229" s="98"/>
      <c r="P229" s="99">
        <v>135</v>
      </c>
      <c r="Q229" s="97"/>
      <c r="R229" s="98"/>
      <c r="S229" s="99">
        <v>4579</v>
      </c>
      <c r="T229" s="100"/>
    </row>
    <row r="230" spans="2:20">
      <c r="B230" s="156"/>
      <c r="C230" s="38"/>
      <c r="D230" s="101"/>
      <c r="E230" s="102" t="s">
        <v>45</v>
      </c>
      <c r="F230" s="103" t="s">
        <v>29</v>
      </c>
      <c r="G230" s="104"/>
      <c r="H230" s="105">
        <f t="shared" si="6"/>
        <v>174222</v>
      </c>
      <c r="I230" s="106">
        <f t="shared" si="7"/>
        <v>1170.4600403556706</v>
      </c>
      <c r="J230" s="107">
        <f t="shared" si="8"/>
        <v>173051.7502840418</v>
      </c>
      <c r="M230" s="32">
        <v>174222</v>
      </c>
      <c r="N230" s="33"/>
      <c r="O230" s="34"/>
      <c r="P230" s="36">
        <f>SUM(P232:P240)</f>
        <v>1170.4600403556706</v>
      </c>
      <c r="Q230" s="33"/>
      <c r="R230" s="34"/>
      <c r="S230" s="36">
        <f>SUM(S232:S240)</f>
        <v>173051.7502840418</v>
      </c>
      <c r="T230" s="37"/>
    </row>
    <row r="231" spans="2:20">
      <c r="B231" s="156"/>
      <c r="C231" s="38"/>
      <c r="D231" s="101"/>
      <c r="E231" s="108"/>
      <c r="F231" s="41" t="s">
        <v>30</v>
      </c>
      <c r="G231" s="42" t="s">
        <v>31</v>
      </c>
      <c r="H231" s="43">
        <f t="shared" si="6"/>
        <v>16448</v>
      </c>
      <c r="I231" s="44">
        <f t="shared" si="7"/>
        <v>42.460040355670486</v>
      </c>
      <c r="J231" s="45">
        <f t="shared" si="8"/>
        <v>16404.750284041816</v>
      </c>
      <c r="M231" s="46">
        <v>16448</v>
      </c>
      <c r="N231" s="47">
        <v>0</v>
      </c>
      <c r="O231" s="48">
        <v>116</v>
      </c>
      <c r="P231" s="49">
        <f>SUM(P232:P235)</f>
        <v>42.460040355670486</v>
      </c>
      <c r="Q231" s="47">
        <v>16448</v>
      </c>
      <c r="R231" s="48">
        <v>16332</v>
      </c>
      <c r="S231" s="49">
        <f>SUM(S232:S235)</f>
        <v>16404.750284041816</v>
      </c>
      <c r="T231" s="50"/>
    </row>
    <row r="232" spans="2:20">
      <c r="B232" s="156"/>
      <c r="C232" s="38"/>
      <c r="D232" s="101"/>
      <c r="E232" s="108"/>
      <c r="F232" s="51"/>
      <c r="G232" s="52" t="s">
        <v>32</v>
      </c>
      <c r="H232" s="53">
        <f t="shared" si="6"/>
        <v>378</v>
      </c>
      <c r="I232" s="54">
        <f t="shared" si="7"/>
        <v>0</v>
      </c>
      <c r="J232" s="55">
        <f t="shared" si="8"/>
        <v>378</v>
      </c>
      <c r="M232" s="56">
        <v>378</v>
      </c>
      <c r="N232" s="57">
        <v>0</v>
      </c>
      <c r="O232" s="58">
        <v>0</v>
      </c>
      <c r="P232" s="109">
        <f>O232*T232+N232*(1-T232)</f>
        <v>0</v>
      </c>
      <c r="Q232" s="57">
        <v>378</v>
      </c>
      <c r="R232" s="58">
        <v>378</v>
      </c>
      <c r="S232" s="59">
        <f>R232*T232+Q232*(1-T232)</f>
        <v>378</v>
      </c>
      <c r="T232" s="60">
        <f>$T$3</f>
        <v>0.17665027626111432</v>
      </c>
    </row>
    <row r="233" spans="2:20">
      <c r="B233" s="156"/>
      <c r="C233" s="38"/>
      <c r="D233" s="101"/>
      <c r="E233" s="108"/>
      <c r="F233" s="51"/>
      <c r="G233" s="61" t="s">
        <v>33</v>
      </c>
      <c r="H233" s="62">
        <f t="shared" si="6"/>
        <v>8868</v>
      </c>
      <c r="I233" s="63">
        <f t="shared" si="7"/>
        <v>13.040112644220201</v>
      </c>
      <c r="J233" s="64">
        <f t="shared" si="8"/>
        <v>8855.1702117532677</v>
      </c>
      <c r="M233" s="56">
        <v>8868</v>
      </c>
      <c r="N233" s="57">
        <v>0</v>
      </c>
      <c r="O233" s="58">
        <v>62</v>
      </c>
      <c r="P233" s="109">
        <f>O233*T233+N233*(1-T233)</f>
        <v>13.040112644220201</v>
      </c>
      <c r="Q233" s="57">
        <v>8868</v>
      </c>
      <c r="R233" s="58">
        <v>8807</v>
      </c>
      <c r="S233" s="59">
        <f>R233*T233+Q233*(1-T233)</f>
        <v>8855.1702117532677</v>
      </c>
      <c r="T233" s="60">
        <f>$T$4</f>
        <v>0.2103243974874226</v>
      </c>
    </row>
    <row r="234" spans="2:20">
      <c r="B234" s="156"/>
      <c r="C234" s="38"/>
      <c r="D234" s="101"/>
      <c r="E234" s="108"/>
      <c r="F234" s="51"/>
      <c r="G234" s="61" t="s">
        <v>34</v>
      </c>
      <c r="H234" s="62">
        <f t="shared" si="6"/>
        <v>6971</v>
      </c>
      <c r="I234" s="63">
        <f t="shared" si="7"/>
        <v>29.419927711450281</v>
      </c>
      <c r="J234" s="64">
        <f t="shared" si="8"/>
        <v>6941.5800722885497</v>
      </c>
      <c r="M234" s="56">
        <v>6971</v>
      </c>
      <c r="N234" s="57">
        <v>0</v>
      </c>
      <c r="O234" s="58">
        <v>54</v>
      </c>
      <c r="P234" s="109">
        <f>O234*T234+N234*(1-T234)</f>
        <v>29.419927711450281</v>
      </c>
      <c r="Q234" s="57">
        <v>6971</v>
      </c>
      <c r="R234" s="58">
        <v>6917</v>
      </c>
      <c r="S234" s="59">
        <f>R234*T234+Q234*(1-T234)</f>
        <v>6941.5800722885497</v>
      </c>
      <c r="T234" s="60">
        <f>$T$5</f>
        <v>0.54481347613796816</v>
      </c>
    </row>
    <row r="235" spans="2:20">
      <c r="B235" s="156"/>
      <c r="C235" s="38"/>
      <c r="D235" s="101"/>
      <c r="E235" s="108"/>
      <c r="F235" s="65"/>
      <c r="G235" s="66" t="s">
        <v>35</v>
      </c>
      <c r="H235" s="67">
        <f t="shared" si="6"/>
        <v>230</v>
      </c>
      <c r="I235" s="68">
        <f t="shared" si="7"/>
        <v>0</v>
      </c>
      <c r="J235" s="69">
        <f t="shared" si="8"/>
        <v>230</v>
      </c>
      <c r="M235" s="70">
        <v>230</v>
      </c>
      <c r="N235" s="71">
        <v>0</v>
      </c>
      <c r="O235" s="72">
        <v>0</v>
      </c>
      <c r="P235" s="110">
        <f>O235*T235+N235*(1-T235)</f>
        <v>0</v>
      </c>
      <c r="Q235" s="71">
        <v>230</v>
      </c>
      <c r="R235" s="72">
        <v>230</v>
      </c>
      <c r="S235" s="73">
        <f>R235*T235+Q235*(1-T235)</f>
        <v>230</v>
      </c>
      <c r="T235" s="74">
        <f>$T$6</f>
        <v>0.24371299899973506</v>
      </c>
    </row>
    <row r="236" spans="2:20">
      <c r="B236" s="156"/>
      <c r="C236" s="38"/>
      <c r="D236" s="101"/>
      <c r="E236" s="108"/>
      <c r="F236" s="75" t="s">
        <v>36</v>
      </c>
      <c r="G236" s="76"/>
      <c r="H236" s="77">
        <f t="shared" si="6"/>
        <v>60879</v>
      </c>
      <c r="I236" s="78">
        <f t="shared" si="7"/>
        <v>88</v>
      </c>
      <c r="J236" s="79">
        <f t="shared" si="8"/>
        <v>60792</v>
      </c>
      <c r="M236" s="80">
        <v>60879</v>
      </c>
      <c r="N236" s="81"/>
      <c r="O236" s="82"/>
      <c r="P236" s="83">
        <v>88</v>
      </c>
      <c r="Q236" s="81"/>
      <c r="R236" s="82"/>
      <c r="S236" s="83">
        <v>60792</v>
      </c>
      <c r="T236" s="84"/>
    </row>
    <row r="237" spans="2:20">
      <c r="B237" s="156"/>
      <c r="C237" s="38"/>
      <c r="D237" s="101"/>
      <c r="E237" s="108"/>
      <c r="F237" s="75" t="s">
        <v>37</v>
      </c>
      <c r="G237" s="76"/>
      <c r="H237" s="77">
        <f t="shared" si="6"/>
        <v>43898</v>
      </c>
      <c r="I237" s="78">
        <f t="shared" si="7"/>
        <v>156</v>
      </c>
      <c r="J237" s="79">
        <f t="shared" si="8"/>
        <v>43742</v>
      </c>
      <c r="M237" s="85">
        <v>43898</v>
      </c>
      <c r="N237" s="86"/>
      <c r="O237" s="87"/>
      <c r="P237" s="88">
        <v>156</v>
      </c>
      <c r="Q237" s="86"/>
      <c r="R237" s="87"/>
      <c r="S237" s="88">
        <v>43742</v>
      </c>
      <c r="T237" s="89"/>
    </row>
    <row r="238" spans="2:20">
      <c r="B238" s="156"/>
      <c r="C238" s="38"/>
      <c r="D238" s="101"/>
      <c r="E238" s="108"/>
      <c r="F238" s="75" t="s">
        <v>38</v>
      </c>
      <c r="G238" s="76"/>
      <c r="H238" s="77">
        <f t="shared" si="6"/>
        <v>34344</v>
      </c>
      <c r="I238" s="78">
        <f t="shared" si="7"/>
        <v>277</v>
      </c>
      <c r="J238" s="79">
        <f t="shared" si="8"/>
        <v>34067</v>
      </c>
      <c r="M238" s="85">
        <v>34344</v>
      </c>
      <c r="N238" s="86"/>
      <c r="O238" s="87"/>
      <c r="P238" s="88">
        <v>277</v>
      </c>
      <c r="Q238" s="86"/>
      <c r="R238" s="87"/>
      <c r="S238" s="88">
        <v>34067</v>
      </c>
      <c r="T238" s="89"/>
    </row>
    <row r="239" spans="2:20">
      <c r="B239" s="156"/>
      <c r="C239" s="38"/>
      <c r="D239" s="101"/>
      <c r="E239" s="108"/>
      <c r="F239" s="75" t="s">
        <v>39</v>
      </c>
      <c r="G239" s="76"/>
      <c r="H239" s="77">
        <f t="shared" si="6"/>
        <v>11768</v>
      </c>
      <c r="I239" s="78">
        <f t="shared" si="7"/>
        <v>277</v>
      </c>
      <c r="J239" s="79">
        <f t="shared" si="8"/>
        <v>11491</v>
      </c>
      <c r="M239" s="85">
        <v>11768</v>
      </c>
      <c r="N239" s="86"/>
      <c r="O239" s="87"/>
      <c r="P239" s="88">
        <v>277</v>
      </c>
      <c r="Q239" s="86"/>
      <c r="R239" s="87"/>
      <c r="S239" s="88">
        <v>11491</v>
      </c>
      <c r="T239" s="89"/>
    </row>
    <row r="240" spans="2:20" ht="13.35" thickBot="1">
      <c r="B240" s="156"/>
      <c r="C240" s="38"/>
      <c r="D240" s="101"/>
      <c r="E240" s="111"/>
      <c r="F240" s="91" t="s">
        <v>40</v>
      </c>
      <c r="G240" s="92"/>
      <c r="H240" s="93">
        <f t="shared" si="6"/>
        <v>6885</v>
      </c>
      <c r="I240" s="94">
        <f t="shared" si="7"/>
        <v>330</v>
      </c>
      <c r="J240" s="95">
        <f t="shared" si="8"/>
        <v>6555</v>
      </c>
      <c r="M240" s="96">
        <v>6885</v>
      </c>
      <c r="N240" s="97"/>
      <c r="O240" s="98"/>
      <c r="P240" s="99">
        <v>330</v>
      </c>
      <c r="Q240" s="97"/>
      <c r="R240" s="98"/>
      <c r="S240" s="99">
        <v>6555</v>
      </c>
      <c r="T240" s="100"/>
    </row>
    <row r="241" spans="2:20">
      <c r="B241" s="156"/>
      <c r="C241" s="38"/>
      <c r="D241" s="101"/>
      <c r="E241" s="102" t="s">
        <v>46</v>
      </c>
      <c r="F241" s="103" t="s">
        <v>29</v>
      </c>
      <c r="G241" s="104"/>
      <c r="H241" s="105">
        <f t="shared" si="6"/>
        <v>163030</v>
      </c>
      <c r="I241" s="106">
        <f t="shared" si="7"/>
        <v>789.09940752713533</v>
      </c>
      <c r="J241" s="107">
        <f t="shared" si="8"/>
        <v>162240.69026807538</v>
      </c>
      <c r="M241" s="32">
        <v>163030</v>
      </c>
      <c r="N241" s="33"/>
      <c r="O241" s="34"/>
      <c r="P241" s="36">
        <f>SUM(P243:P251)</f>
        <v>789.09940752713533</v>
      </c>
      <c r="Q241" s="33"/>
      <c r="R241" s="34"/>
      <c r="S241" s="36">
        <f>SUM(S243:S251)</f>
        <v>162240.69026807538</v>
      </c>
      <c r="T241" s="37"/>
    </row>
    <row r="242" spans="2:20">
      <c r="B242" s="156"/>
      <c r="C242" s="38"/>
      <c r="D242" s="101"/>
      <c r="E242" s="108"/>
      <c r="F242" s="41" t="s">
        <v>30</v>
      </c>
      <c r="G242" s="42" t="s">
        <v>31</v>
      </c>
      <c r="H242" s="43">
        <f t="shared" si="6"/>
        <v>12042</v>
      </c>
      <c r="I242" s="44">
        <f t="shared" si="7"/>
        <v>6.0994075271352557</v>
      </c>
      <c r="J242" s="45">
        <f t="shared" si="8"/>
        <v>12035.690268075377</v>
      </c>
      <c r="M242" s="46">
        <v>12042</v>
      </c>
      <c r="N242" s="47">
        <v>0</v>
      </c>
      <c r="O242" s="48">
        <v>29</v>
      </c>
      <c r="P242" s="49">
        <f>SUM(P243:P246)</f>
        <v>6.0994075271352557</v>
      </c>
      <c r="Q242" s="47">
        <v>12042</v>
      </c>
      <c r="R242" s="48">
        <v>12013</v>
      </c>
      <c r="S242" s="49">
        <f>SUM(S243:S246)</f>
        <v>12035.690268075377</v>
      </c>
      <c r="T242" s="50"/>
    </row>
    <row r="243" spans="2:20">
      <c r="B243" s="156"/>
      <c r="C243" s="38"/>
      <c r="D243" s="101"/>
      <c r="E243" s="108"/>
      <c r="F243" s="51"/>
      <c r="G243" s="52" t="s">
        <v>32</v>
      </c>
      <c r="H243" s="53">
        <f t="shared" si="6"/>
        <v>77</v>
      </c>
      <c r="I243" s="54">
        <f t="shared" si="7"/>
        <v>0</v>
      </c>
      <c r="J243" s="55">
        <f t="shared" si="8"/>
        <v>77</v>
      </c>
      <c r="M243" s="56">
        <v>77</v>
      </c>
      <c r="N243" s="57">
        <v>0</v>
      </c>
      <c r="O243" s="58">
        <v>0</v>
      </c>
      <c r="P243" s="109">
        <f>O243*T243+N243*(1-T243)</f>
        <v>0</v>
      </c>
      <c r="Q243" s="57">
        <v>77</v>
      </c>
      <c r="R243" s="58">
        <v>77</v>
      </c>
      <c r="S243" s="59">
        <f>R243*T243+Q243*(1-T243)</f>
        <v>77</v>
      </c>
      <c r="T243" s="60">
        <f>$T$3</f>
        <v>0.17665027626111432</v>
      </c>
    </row>
    <row r="244" spans="2:20">
      <c r="B244" s="156"/>
      <c r="C244" s="38"/>
      <c r="D244" s="101"/>
      <c r="E244" s="108"/>
      <c r="F244" s="51"/>
      <c r="G244" s="61" t="s">
        <v>33</v>
      </c>
      <c r="H244" s="62">
        <f t="shared" si="6"/>
        <v>7775</v>
      </c>
      <c r="I244" s="63">
        <f t="shared" si="7"/>
        <v>6.0994075271352557</v>
      </c>
      <c r="J244" s="64">
        <f t="shared" si="8"/>
        <v>7768.6902680753774</v>
      </c>
      <c r="M244" s="56">
        <v>7775</v>
      </c>
      <c r="N244" s="57">
        <v>0</v>
      </c>
      <c r="O244" s="58">
        <v>29</v>
      </c>
      <c r="P244" s="109">
        <f>O244*T244+N244*(1-T244)</f>
        <v>6.0994075271352557</v>
      </c>
      <c r="Q244" s="57">
        <v>7775</v>
      </c>
      <c r="R244" s="58">
        <v>7745</v>
      </c>
      <c r="S244" s="59">
        <f>R244*T244+Q244*(1-T244)</f>
        <v>7768.6902680753774</v>
      </c>
      <c r="T244" s="60">
        <f>$T$4</f>
        <v>0.2103243974874226</v>
      </c>
    </row>
    <row r="245" spans="2:20">
      <c r="B245" s="156"/>
      <c r="C245" s="38"/>
      <c r="D245" s="101"/>
      <c r="E245" s="108"/>
      <c r="F245" s="51"/>
      <c r="G245" s="61" t="s">
        <v>34</v>
      </c>
      <c r="H245" s="62">
        <f t="shared" si="6"/>
        <v>4027</v>
      </c>
      <c r="I245" s="63">
        <f t="shared" si="7"/>
        <v>0</v>
      </c>
      <c r="J245" s="64">
        <f t="shared" si="8"/>
        <v>4027</v>
      </c>
      <c r="M245" s="56">
        <v>4027</v>
      </c>
      <c r="N245" s="57">
        <v>0</v>
      </c>
      <c r="O245" s="58">
        <v>0</v>
      </c>
      <c r="P245" s="109">
        <f>O245*T245+N245*(1-T245)</f>
        <v>0</v>
      </c>
      <c r="Q245" s="57">
        <v>4027</v>
      </c>
      <c r="R245" s="58">
        <v>4027</v>
      </c>
      <c r="S245" s="59">
        <f>R245*T245+Q245*(1-T245)</f>
        <v>4027</v>
      </c>
      <c r="T245" s="60">
        <f>$T$5</f>
        <v>0.54481347613796816</v>
      </c>
    </row>
    <row r="246" spans="2:20">
      <c r="B246" s="156"/>
      <c r="C246" s="38"/>
      <c r="D246" s="101"/>
      <c r="E246" s="108"/>
      <c r="F246" s="65"/>
      <c r="G246" s="66" t="s">
        <v>35</v>
      </c>
      <c r="H246" s="67">
        <f t="shared" si="6"/>
        <v>163</v>
      </c>
      <c r="I246" s="68">
        <f t="shared" si="7"/>
        <v>0</v>
      </c>
      <c r="J246" s="69">
        <f t="shared" si="8"/>
        <v>163</v>
      </c>
      <c r="M246" s="70">
        <v>163</v>
      </c>
      <c r="N246" s="71">
        <v>0</v>
      </c>
      <c r="O246" s="72">
        <v>0</v>
      </c>
      <c r="P246" s="110">
        <f>O246*T246+N246*(1-T246)</f>
        <v>0</v>
      </c>
      <c r="Q246" s="71">
        <v>163</v>
      </c>
      <c r="R246" s="72">
        <v>163</v>
      </c>
      <c r="S246" s="73">
        <f>R246*T246+Q246*(1-T246)</f>
        <v>163</v>
      </c>
      <c r="T246" s="74">
        <f>$T$6</f>
        <v>0.24371299899973506</v>
      </c>
    </row>
    <row r="247" spans="2:20">
      <c r="B247" s="156"/>
      <c r="C247" s="38"/>
      <c r="D247" s="101"/>
      <c r="E247" s="108"/>
      <c r="F247" s="75" t="s">
        <v>36</v>
      </c>
      <c r="G247" s="76"/>
      <c r="H247" s="77">
        <f t="shared" si="6"/>
        <v>45797</v>
      </c>
      <c r="I247" s="78">
        <f t="shared" si="7"/>
        <v>64</v>
      </c>
      <c r="J247" s="79">
        <f t="shared" si="8"/>
        <v>45733</v>
      </c>
      <c r="M247" s="80">
        <v>45797</v>
      </c>
      <c r="N247" s="81"/>
      <c r="O247" s="82"/>
      <c r="P247" s="83">
        <v>64</v>
      </c>
      <c r="Q247" s="81"/>
      <c r="R247" s="82"/>
      <c r="S247" s="83">
        <v>45733</v>
      </c>
      <c r="T247" s="84"/>
    </row>
    <row r="248" spans="2:20">
      <c r="B248" s="156"/>
      <c r="C248" s="38"/>
      <c r="D248" s="101"/>
      <c r="E248" s="108"/>
      <c r="F248" s="75" t="s">
        <v>37</v>
      </c>
      <c r="G248" s="76"/>
      <c r="H248" s="77">
        <f t="shared" si="6"/>
        <v>45264</v>
      </c>
      <c r="I248" s="78">
        <f t="shared" si="7"/>
        <v>95</v>
      </c>
      <c r="J248" s="79">
        <f t="shared" si="8"/>
        <v>45169</v>
      </c>
      <c r="M248" s="85">
        <v>45264</v>
      </c>
      <c r="N248" s="86"/>
      <c r="O248" s="87"/>
      <c r="P248" s="88">
        <v>95</v>
      </c>
      <c r="Q248" s="86"/>
      <c r="R248" s="87"/>
      <c r="S248" s="88">
        <v>45169</v>
      </c>
      <c r="T248" s="89"/>
    </row>
    <row r="249" spans="2:20">
      <c r="B249" s="156"/>
      <c r="C249" s="38"/>
      <c r="D249" s="101"/>
      <c r="E249" s="108"/>
      <c r="F249" s="75" t="s">
        <v>38</v>
      </c>
      <c r="G249" s="76"/>
      <c r="H249" s="77">
        <f t="shared" si="6"/>
        <v>38338</v>
      </c>
      <c r="I249" s="78">
        <f t="shared" si="7"/>
        <v>332</v>
      </c>
      <c r="J249" s="79">
        <f t="shared" si="8"/>
        <v>38006</v>
      </c>
      <c r="M249" s="85">
        <v>38338</v>
      </c>
      <c r="N249" s="86"/>
      <c r="O249" s="87"/>
      <c r="P249" s="88">
        <v>332</v>
      </c>
      <c r="Q249" s="86"/>
      <c r="R249" s="87"/>
      <c r="S249" s="88">
        <v>38006</v>
      </c>
      <c r="T249" s="89"/>
    </row>
    <row r="250" spans="2:20">
      <c r="B250" s="156"/>
      <c r="C250" s="38"/>
      <c r="D250" s="101"/>
      <c r="E250" s="108"/>
      <c r="F250" s="75" t="s">
        <v>39</v>
      </c>
      <c r="G250" s="76"/>
      <c r="H250" s="77">
        <f t="shared" si="6"/>
        <v>14234</v>
      </c>
      <c r="I250" s="78">
        <f t="shared" si="7"/>
        <v>184</v>
      </c>
      <c r="J250" s="79">
        <f t="shared" si="8"/>
        <v>14050</v>
      </c>
      <c r="M250" s="85">
        <v>14234</v>
      </c>
      <c r="N250" s="86"/>
      <c r="O250" s="87"/>
      <c r="P250" s="88">
        <v>184</v>
      </c>
      <c r="Q250" s="86"/>
      <c r="R250" s="87"/>
      <c r="S250" s="88">
        <v>14050</v>
      </c>
      <c r="T250" s="89"/>
    </row>
    <row r="251" spans="2:20" ht="13.35" thickBot="1">
      <c r="B251" s="156"/>
      <c r="C251" s="38"/>
      <c r="D251" s="101"/>
      <c r="E251" s="111"/>
      <c r="F251" s="91" t="s">
        <v>40</v>
      </c>
      <c r="G251" s="92"/>
      <c r="H251" s="93">
        <f t="shared" si="6"/>
        <v>7355</v>
      </c>
      <c r="I251" s="94">
        <f t="shared" si="7"/>
        <v>108</v>
      </c>
      <c r="J251" s="95">
        <f t="shared" si="8"/>
        <v>7247</v>
      </c>
      <c r="M251" s="96">
        <v>7355</v>
      </c>
      <c r="N251" s="97"/>
      <c r="O251" s="98"/>
      <c r="P251" s="99">
        <v>108</v>
      </c>
      <c r="Q251" s="97"/>
      <c r="R251" s="98"/>
      <c r="S251" s="99">
        <v>7247</v>
      </c>
      <c r="T251" s="100"/>
    </row>
    <row r="252" spans="2:20">
      <c r="B252" s="156"/>
      <c r="C252" s="38"/>
      <c r="D252" s="101"/>
      <c r="E252" s="102" t="s">
        <v>47</v>
      </c>
      <c r="F252" s="103" t="s">
        <v>29</v>
      </c>
      <c r="G252" s="104"/>
      <c r="H252" s="105">
        <f t="shared" si="6"/>
        <v>126205</v>
      </c>
      <c r="I252" s="106">
        <f t="shared" si="7"/>
        <v>679.72654427185853</v>
      </c>
      <c r="J252" s="107">
        <f t="shared" si="8"/>
        <v>125526.27345572814</v>
      </c>
      <c r="M252" s="32">
        <v>126205</v>
      </c>
      <c r="N252" s="33"/>
      <c r="O252" s="34"/>
      <c r="P252" s="36">
        <f>SUM(P254:P262)</f>
        <v>679.72654427185853</v>
      </c>
      <c r="Q252" s="33"/>
      <c r="R252" s="34"/>
      <c r="S252" s="36">
        <f>SUM(S254:S262)</f>
        <v>125526.27345572814</v>
      </c>
      <c r="T252" s="37"/>
    </row>
    <row r="253" spans="2:20">
      <c r="B253" s="156"/>
      <c r="C253" s="38"/>
      <c r="D253" s="101"/>
      <c r="E253" s="108"/>
      <c r="F253" s="41" t="s">
        <v>30</v>
      </c>
      <c r="G253" s="42" t="s">
        <v>31</v>
      </c>
      <c r="H253" s="43">
        <f t="shared" si="6"/>
        <v>7805</v>
      </c>
      <c r="I253" s="44">
        <f t="shared" si="7"/>
        <v>10.726544271858552</v>
      </c>
      <c r="J253" s="45">
        <f t="shared" si="8"/>
        <v>7794.2734557281419</v>
      </c>
      <c r="M253" s="46">
        <v>7805</v>
      </c>
      <c r="N253" s="47">
        <v>0</v>
      </c>
      <c r="O253" s="48">
        <v>51</v>
      </c>
      <c r="P253" s="49">
        <f>SUM(P254:P257)</f>
        <v>10.726544271858552</v>
      </c>
      <c r="Q253" s="47">
        <v>7805</v>
      </c>
      <c r="R253" s="48">
        <v>7754</v>
      </c>
      <c r="S253" s="49">
        <f>SUM(S254:S257)</f>
        <v>7794.2734557281419</v>
      </c>
      <c r="T253" s="50"/>
    </row>
    <row r="254" spans="2:20">
      <c r="B254" s="156"/>
      <c r="C254" s="38"/>
      <c r="D254" s="101"/>
      <c r="E254" s="108"/>
      <c r="F254" s="51"/>
      <c r="G254" s="52" t="s">
        <v>32</v>
      </c>
      <c r="H254" s="53">
        <f t="shared" si="6"/>
        <v>32</v>
      </c>
      <c r="I254" s="54">
        <f t="shared" si="7"/>
        <v>0</v>
      </c>
      <c r="J254" s="55">
        <f t="shared" si="8"/>
        <v>32</v>
      </c>
      <c r="M254" s="56">
        <v>32</v>
      </c>
      <c r="N254" s="57">
        <v>0</v>
      </c>
      <c r="O254" s="58">
        <v>0</v>
      </c>
      <c r="P254" s="109">
        <f>O254*T254+N254*(1-T254)</f>
        <v>0</v>
      </c>
      <c r="Q254" s="57">
        <v>32</v>
      </c>
      <c r="R254" s="58">
        <v>32</v>
      </c>
      <c r="S254" s="59">
        <f>R254*T254+Q254*(1-T254)</f>
        <v>32</v>
      </c>
      <c r="T254" s="60">
        <f>$T$3</f>
        <v>0.17665027626111432</v>
      </c>
    </row>
    <row r="255" spans="2:20">
      <c r="B255" s="156"/>
      <c r="C255" s="38"/>
      <c r="D255" s="101"/>
      <c r="E255" s="108"/>
      <c r="F255" s="51"/>
      <c r="G255" s="61" t="s">
        <v>33</v>
      </c>
      <c r="H255" s="62">
        <f t="shared" si="6"/>
        <v>5698</v>
      </c>
      <c r="I255" s="63">
        <f t="shared" si="7"/>
        <v>10.726544271858552</v>
      </c>
      <c r="J255" s="64">
        <f t="shared" si="8"/>
        <v>5687.2734557281419</v>
      </c>
      <c r="M255" s="56">
        <v>5698</v>
      </c>
      <c r="N255" s="57">
        <v>0</v>
      </c>
      <c r="O255" s="58">
        <v>51</v>
      </c>
      <c r="P255" s="109">
        <f>O255*T255+N255*(1-T255)</f>
        <v>10.726544271858552</v>
      </c>
      <c r="Q255" s="57">
        <v>5698</v>
      </c>
      <c r="R255" s="58">
        <v>5647</v>
      </c>
      <c r="S255" s="59">
        <f>R255*T255+Q255*(1-T255)</f>
        <v>5687.2734557281419</v>
      </c>
      <c r="T255" s="60">
        <f>$T$4</f>
        <v>0.2103243974874226</v>
      </c>
    </row>
    <row r="256" spans="2:20">
      <c r="B256" s="156"/>
      <c r="C256" s="38"/>
      <c r="D256" s="101"/>
      <c r="E256" s="108"/>
      <c r="F256" s="51"/>
      <c r="G256" s="61" t="s">
        <v>34</v>
      </c>
      <c r="H256" s="62">
        <f t="shared" si="6"/>
        <v>2009</v>
      </c>
      <c r="I256" s="63">
        <f t="shared" si="7"/>
        <v>0</v>
      </c>
      <c r="J256" s="64">
        <f t="shared" si="8"/>
        <v>2009</v>
      </c>
      <c r="M256" s="56">
        <v>2009</v>
      </c>
      <c r="N256" s="57">
        <v>0</v>
      </c>
      <c r="O256" s="58">
        <v>0</v>
      </c>
      <c r="P256" s="109">
        <f>O256*T256+N256*(1-T256)</f>
        <v>0</v>
      </c>
      <c r="Q256" s="57">
        <v>2009</v>
      </c>
      <c r="R256" s="58">
        <v>2009</v>
      </c>
      <c r="S256" s="59">
        <f>R256*T256+Q256*(1-T256)</f>
        <v>2009</v>
      </c>
      <c r="T256" s="60">
        <f>$T$5</f>
        <v>0.54481347613796816</v>
      </c>
    </row>
    <row r="257" spans="2:20">
      <c r="B257" s="156"/>
      <c r="C257" s="38"/>
      <c r="D257" s="101"/>
      <c r="E257" s="108"/>
      <c r="F257" s="65"/>
      <c r="G257" s="66" t="s">
        <v>35</v>
      </c>
      <c r="H257" s="67">
        <f t="shared" si="6"/>
        <v>66</v>
      </c>
      <c r="I257" s="68">
        <f t="shared" si="7"/>
        <v>0</v>
      </c>
      <c r="J257" s="69">
        <f t="shared" si="8"/>
        <v>66</v>
      </c>
      <c r="M257" s="70">
        <v>66</v>
      </c>
      <c r="N257" s="71">
        <v>0</v>
      </c>
      <c r="O257" s="72">
        <v>0</v>
      </c>
      <c r="P257" s="110">
        <f>O257*T257+N257*(1-T257)</f>
        <v>0</v>
      </c>
      <c r="Q257" s="71">
        <v>66</v>
      </c>
      <c r="R257" s="72">
        <v>66</v>
      </c>
      <c r="S257" s="73">
        <f>R257*T257+Q257*(1-T257)</f>
        <v>66</v>
      </c>
      <c r="T257" s="74">
        <f>$T$6</f>
        <v>0.24371299899973506</v>
      </c>
    </row>
    <row r="258" spans="2:20">
      <c r="B258" s="156"/>
      <c r="C258" s="38"/>
      <c r="D258" s="101"/>
      <c r="E258" s="108"/>
      <c r="F258" s="75" t="s">
        <v>36</v>
      </c>
      <c r="G258" s="76"/>
      <c r="H258" s="77">
        <f t="shared" si="6"/>
        <v>29617</v>
      </c>
      <c r="I258" s="78">
        <f t="shared" si="7"/>
        <v>53</v>
      </c>
      <c r="J258" s="79">
        <f t="shared" si="8"/>
        <v>29565</v>
      </c>
      <c r="M258" s="80">
        <v>29617</v>
      </c>
      <c r="N258" s="81"/>
      <c r="O258" s="82"/>
      <c r="P258" s="83">
        <v>53</v>
      </c>
      <c r="Q258" s="81"/>
      <c r="R258" s="82"/>
      <c r="S258" s="83">
        <v>29565</v>
      </c>
      <c r="T258" s="84"/>
    </row>
    <row r="259" spans="2:20">
      <c r="B259" s="156"/>
      <c r="C259" s="38"/>
      <c r="D259" s="101"/>
      <c r="E259" s="108"/>
      <c r="F259" s="75" t="s">
        <v>37</v>
      </c>
      <c r="G259" s="76"/>
      <c r="H259" s="77">
        <f t="shared" si="6"/>
        <v>35152</v>
      </c>
      <c r="I259" s="78">
        <f t="shared" si="7"/>
        <v>102</v>
      </c>
      <c r="J259" s="79">
        <f t="shared" si="8"/>
        <v>35050</v>
      </c>
      <c r="M259" s="85">
        <v>35152</v>
      </c>
      <c r="N259" s="86"/>
      <c r="O259" s="87"/>
      <c r="P259" s="88">
        <v>102</v>
      </c>
      <c r="Q259" s="86"/>
      <c r="R259" s="87"/>
      <c r="S259" s="88">
        <v>35050</v>
      </c>
      <c r="T259" s="89"/>
    </row>
    <row r="260" spans="2:20">
      <c r="B260" s="156"/>
      <c r="C260" s="38"/>
      <c r="D260" s="101"/>
      <c r="E260" s="108"/>
      <c r="F260" s="75" t="s">
        <v>38</v>
      </c>
      <c r="G260" s="76"/>
      <c r="H260" s="77">
        <f t="shared" si="6"/>
        <v>34998</v>
      </c>
      <c r="I260" s="78">
        <f t="shared" si="7"/>
        <v>235</v>
      </c>
      <c r="J260" s="79">
        <f t="shared" si="8"/>
        <v>34764</v>
      </c>
      <c r="M260" s="85">
        <v>34998</v>
      </c>
      <c r="N260" s="86"/>
      <c r="O260" s="87"/>
      <c r="P260" s="88">
        <v>235</v>
      </c>
      <c r="Q260" s="86"/>
      <c r="R260" s="87"/>
      <c r="S260" s="88">
        <v>34764</v>
      </c>
      <c r="T260" s="89"/>
    </row>
    <row r="261" spans="2:20">
      <c r="B261" s="156"/>
      <c r="C261" s="38"/>
      <c r="D261" s="101"/>
      <c r="E261" s="108"/>
      <c r="F261" s="75" t="s">
        <v>39</v>
      </c>
      <c r="G261" s="76"/>
      <c r="H261" s="77">
        <f t="shared" si="6"/>
        <v>12366</v>
      </c>
      <c r="I261" s="78">
        <f t="shared" si="7"/>
        <v>169</v>
      </c>
      <c r="J261" s="79">
        <f t="shared" si="8"/>
        <v>12197</v>
      </c>
      <c r="M261" s="85">
        <v>12366</v>
      </c>
      <c r="N261" s="86"/>
      <c r="O261" s="87"/>
      <c r="P261" s="88">
        <v>169</v>
      </c>
      <c r="Q261" s="86"/>
      <c r="R261" s="87"/>
      <c r="S261" s="88">
        <v>12197</v>
      </c>
      <c r="T261" s="89"/>
    </row>
    <row r="262" spans="2:20" ht="13.35" thickBot="1">
      <c r="B262" s="156"/>
      <c r="C262" s="38"/>
      <c r="D262" s="101"/>
      <c r="E262" s="111"/>
      <c r="F262" s="91" t="s">
        <v>40</v>
      </c>
      <c r="G262" s="92"/>
      <c r="H262" s="93">
        <f t="shared" si="6"/>
        <v>6266</v>
      </c>
      <c r="I262" s="94">
        <f t="shared" si="7"/>
        <v>110</v>
      </c>
      <c r="J262" s="95">
        <f t="shared" si="8"/>
        <v>6156</v>
      </c>
      <c r="M262" s="96">
        <v>6266</v>
      </c>
      <c r="N262" s="97"/>
      <c r="O262" s="98"/>
      <c r="P262" s="99">
        <v>110</v>
      </c>
      <c r="Q262" s="97"/>
      <c r="R262" s="98"/>
      <c r="S262" s="99">
        <v>6156</v>
      </c>
      <c r="T262" s="100"/>
    </row>
    <row r="263" spans="2:20">
      <c r="B263" s="156"/>
      <c r="C263" s="38"/>
      <c r="D263" s="101"/>
      <c r="E263" s="102" t="s">
        <v>48</v>
      </c>
      <c r="F263" s="103" t="s">
        <v>29</v>
      </c>
      <c r="G263" s="104"/>
      <c r="H263" s="105">
        <f t="shared" si="6"/>
        <v>111490</v>
      </c>
      <c r="I263" s="106">
        <f t="shared" si="7"/>
        <v>410</v>
      </c>
      <c r="J263" s="107">
        <f t="shared" si="8"/>
        <v>111079</v>
      </c>
      <c r="M263" s="32">
        <v>111490</v>
      </c>
      <c r="N263" s="33"/>
      <c r="O263" s="34"/>
      <c r="P263" s="36">
        <f>SUM(P265:P273)</f>
        <v>410</v>
      </c>
      <c r="Q263" s="33"/>
      <c r="R263" s="34"/>
      <c r="S263" s="36">
        <f>SUM(S265:S273)</f>
        <v>111079</v>
      </c>
      <c r="T263" s="37"/>
    </row>
    <row r="264" spans="2:20">
      <c r="B264" s="156"/>
      <c r="C264" s="38"/>
      <c r="D264" s="101"/>
      <c r="E264" s="108"/>
      <c r="F264" s="41" t="s">
        <v>30</v>
      </c>
      <c r="G264" s="42" t="s">
        <v>31</v>
      </c>
      <c r="H264" s="43">
        <f t="shared" si="6"/>
        <v>6025</v>
      </c>
      <c r="I264" s="44">
        <f t="shared" si="7"/>
        <v>0</v>
      </c>
      <c r="J264" s="45">
        <f t="shared" si="8"/>
        <v>6025</v>
      </c>
      <c r="M264" s="46">
        <v>6025</v>
      </c>
      <c r="N264" s="47">
        <v>0</v>
      </c>
      <c r="O264" s="48">
        <v>0</v>
      </c>
      <c r="P264" s="49">
        <f>SUM(P265:P268)</f>
        <v>0</v>
      </c>
      <c r="Q264" s="47">
        <v>6025</v>
      </c>
      <c r="R264" s="48">
        <v>6025</v>
      </c>
      <c r="S264" s="49">
        <f>SUM(S265:S268)</f>
        <v>6025</v>
      </c>
      <c r="T264" s="50"/>
    </row>
    <row r="265" spans="2:20">
      <c r="B265" s="156"/>
      <c r="C265" s="38"/>
      <c r="D265" s="101"/>
      <c r="E265" s="108"/>
      <c r="F265" s="51"/>
      <c r="G265" s="52" t="s">
        <v>32</v>
      </c>
      <c r="H265" s="53">
        <f t="shared" si="6"/>
        <v>47</v>
      </c>
      <c r="I265" s="54">
        <f t="shared" si="7"/>
        <v>0</v>
      </c>
      <c r="J265" s="55">
        <f t="shared" si="8"/>
        <v>47</v>
      </c>
      <c r="M265" s="56">
        <v>47</v>
      </c>
      <c r="N265" s="57">
        <v>0</v>
      </c>
      <c r="O265" s="58">
        <v>0</v>
      </c>
      <c r="P265" s="109">
        <f>O265*T265+N265*(1-T265)</f>
        <v>0</v>
      </c>
      <c r="Q265" s="57">
        <v>47</v>
      </c>
      <c r="R265" s="58">
        <v>47</v>
      </c>
      <c r="S265" s="59">
        <f>R265*T265+Q265*(1-T265)</f>
        <v>47</v>
      </c>
      <c r="T265" s="60">
        <f>$T$3</f>
        <v>0.17665027626111432</v>
      </c>
    </row>
    <row r="266" spans="2:20">
      <c r="B266" s="156"/>
      <c r="C266" s="38"/>
      <c r="D266" s="101"/>
      <c r="E266" s="108"/>
      <c r="F266" s="51"/>
      <c r="G266" s="61" t="s">
        <v>33</v>
      </c>
      <c r="H266" s="62">
        <f t="shared" si="6"/>
        <v>4677</v>
      </c>
      <c r="I266" s="63">
        <f t="shared" si="7"/>
        <v>0</v>
      </c>
      <c r="J266" s="64">
        <f t="shared" si="8"/>
        <v>4677</v>
      </c>
      <c r="M266" s="56">
        <v>4677</v>
      </c>
      <c r="N266" s="57">
        <v>0</v>
      </c>
      <c r="O266" s="58">
        <v>0</v>
      </c>
      <c r="P266" s="109">
        <f>O266*T266+N266*(1-T266)</f>
        <v>0</v>
      </c>
      <c r="Q266" s="57">
        <v>4677</v>
      </c>
      <c r="R266" s="58">
        <v>4677</v>
      </c>
      <c r="S266" s="59">
        <f>R266*T266+Q266*(1-T266)</f>
        <v>4677</v>
      </c>
      <c r="T266" s="60">
        <f>$T$4</f>
        <v>0.2103243974874226</v>
      </c>
    </row>
    <row r="267" spans="2:20">
      <c r="B267" s="156"/>
      <c r="C267" s="38"/>
      <c r="D267" s="101"/>
      <c r="E267" s="108"/>
      <c r="F267" s="51"/>
      <c r="G267" s="61" t="s">
        <v>34</v>
      </c>
      <c r="H267" s="62">
        <f t="shared" si="6"/>
        <v>1247</v>
      </c>
      <c r="I267" s="63">
        <f t="shared" si="7"/>
        <v>0</v>
      </c>
      <c r="J267" s="64">
        <f t="shared" si="8"/>
        <v>1247</v>
      </c>
      <c r="M267" s="56">
        <v>1247</v>
      </c>
      <c r="N267" s="57">
        <v>0</v>
      </c>
      <c r="O267" s="58">
        <v>0</v>
      </c>
      <c r="P267" s="109">
        <f>O267*T267+N267*(1-T267)</f>
        <v>0</v>
      </c>
      <c r="Q267" s="57">
        <v>1247</v>
      </c>
      <c r="R267" s="58">
        <v>1247</v>
      </c>
      <c r="S267" s="59">
        <f>R267*T267+Q267*(1-T267)</f>
        <v>1247</v>
      </c>
      <c r="T267" s="60">
        <f>$T$5</f>
        <v>0.54481347613796816</v>
      </c>
    </row>
    <row r="268" spans="2:20">
      <c r="B268" s="156"/>
      <c r="C268" s="38"/>
      <c r="D268" s="101"/>
      <c r="E268" s="108"/>
      <c r="F268" s="65"/>
      <c r="G268" s="66" t="s">
        <v>35</v>
      </c>
      <c r="H268" s="67">
        <f t="shared" si="6"/>
        <v>54</v>
      </c>
      <c r="I268" s="68">
        <f t="shared" si="7"/>
        <v>0</v>
      </c>
      <c r="J268" s="69">
        <f t="shared" si="8"/>
        <v>54</v>
      </c>
      <c r="M268" s="70">
        <v>54</v>
      </c>
      <c r="N268" s="71">
        <v>0</v>
      </c>
      <c r="O268" s="72">
        <v>0</v>
      </c>
      <c r="P268" s="110">
        <f>O268*T268+N268*(1-T268)</f>
        <v>0</v>
      </c>
      <c r="Q268" s="71">
        <v>54</v>
      </c>
      <c r="R268" s="72">
        <v>54</v>
      </c>
      <c r="S268" s="73">
        <f>R268*T268+Q268*(1-T268)</f>
        <v>54</v>
      </c>
      <c r="T268" s="74">
        <f>$T$6</f>
        <v>0.24371299899973506</v>
      </c>
    </row>
    <row r="269" spans="2:20">
      <c r="B269" s="156"/>
      <c r="C269" s="38"/>
      <c r="D269" s="101"/>
      <c r="E269" s="108"/>
      <c r="F269" s="75" t="s">
        <v>36</v>
      </c>
      <c r="G269" s="76"/>
      <c r="H269" s="77">
        <f t="shared" si="6"/>
        <v>22496</v>
      </c>
      <c r="I269" s="78">
        <f t="shared" si="7"/>
        <v>0</v>
      </c>
      <c r="J269" s="79">
        <f t="shared" si="8"/>
        <v>22496</v>
      </c>
      <c r="M269" s="80">
        <v>22496</v>
      </c>
      <c r="N269" s="81"/>
      <c r="O269" s="82"/>
      <c r="P269" s="83">
        <v>0</v>
      </c>
      <c r="Q269" s="81"/>
      <c r="R269" s="82"/>
      <c r="S269" s="83">
        <v>22496</v>
      </c>
      <c r="T269" s="84"/>
    </row>
    <row r="270" spans="2:20">
      <c r="B270" s="156"/>
      <c r="C270" s="38"/>
      <c r="D270" s="101"/>
      <c r="E270" s="108"/>
      <c r="F270" s="75" t="s">
        <v>37</v>
      </c>
      <c r="G270" s="76"/>
      <c r="H270" s="77">
        <f t="shared" si="6"/>
        <v>31710</v>
      </c>
      <c r="I270" s="78">
        <f t="shared" si="7"/>
        <v>60</v>
      </c>
      <c r="J270" s="79">
        <f t="shared" si="8"/>
        <v>31650</v>
      </c>
      <c r="M270" s="85">
        <v>31710</v>
      </c>
      <c r="N270" s="86"/>
      <c r="O270" s="87"/>
      <c r="P270" s="88">
        <v>60</v>
      </c>
      <c r="Q270" s="86"/>
      <c r="R270" s="87"/>
      <c r="S270" s="88">
        <v>31650</v>
      </c>
      <c r="T270" s="89"/>
    </row>
    <row r="271" spans="2:20">
      <c r="B271" s="156"/>
      <c r="C271" s="38"/>
      <c r="D271" s="101"/>
      <c r="E271" s="108"/>
      <c r="F271" s="75" t="s">
        <v>38</v>
      </c>
      <c r="G271" s="76"/>
      <c r="H271" s="77">
        <f t="shared" si="6"/>
        <v>33147</v>
      </c>
      <c r="I271" s="78">
        <f t="shared" si="7"/>
        <v>133</v>
      </c>
      <c r="J271" s="79">
        <f t="shared" si="8"/>
        <v>33014</v>
      </c>
      <c r="M271" s="85">
        <v>33147</v>
      </c>
      <c r="N271" s="86"/>
      <c r="O271" s="87"/>
      <c r="P271" s="88">
        <v>133</v>
      </c>
      <c r="Q271" s="86"/>
      <c r="R271" s="87"/>
      <c r="S271" s="88">
        <v>33014</v>
      </c>
      <c r="T271" s="89"/>
    </row>
    <row r="272" spans="2:20">
      <c r="B272" s="156"/>
      <c r="C272" s="38"/>
      <c r="D272" s="101"/>
      <c r="E272" s="108"/>
      <c r="F272" s="75" t="s">
        <v>39</v>
      </c>
      <c r="G272" s="76"/>
      <c r="H272" s="77">
        <f t="shared" si="6"/>
        <v>11326</v>
      </c>
      <c r="I272" s="78">
        <f t="shared" si="7"/>
        <v>93</v>
      </c>
      <c r="J272" s="79">
        <f t="shared" si="8"/>
        <v>11234</v>
      </c>
      <c r="M272" s="85">
        <v>11326</v>
      </c>
      <c r="N272" s="86"/>
      <c r="O272" s="87"/>
      <c r="P272" s="88">
        <v>93</v>
      </c>
      <c r="Q272" s="86"/>
      <c r="R272" s="87"/>
      <c r="S272" s="88">
        <v>11234</v>
      </c>
      <c r="T272" s="89"/>
    </row>
    <row r="273" spans="2:20" ht="13.35" thickBot="1">
      <c r="B273" s="156"/>
      <c r="C273" s="38"/>
      <c r="D273" s="101"/>
      <c r="E273" s="111"/>
      <c r="F273" s="91" t="s">
        <v>40</v>
      </c>
      <c r="G273" s="92"/>
      <c r="H273" s="93">
        <f t="shared" si="6"/>
        <v>6784</v>
      </c>
      <c r="I273" s="94">
        <f t="shared" si="7"/>
        <v>124</v>
      </c>
      <c r="J273" s="95">
        <f t="shared" si="8"/>
        <v>6660</v>
      </c>
      <c r="M273" s="96">
        <v>6784</v>
      </c>
      <c r="N273" s="97"/>
      <c r="O273" s="98"/>
      <c r="P273" s="99">
        <v>124</v>
      </c>
      <c r="Q273" s="97"/>
      <c r="R273" s="98"/>
      <c r="S273" s="99">
        <v>6660</v>
      </c>
      <c r="T273" s="100"/>
    </row>
    <row r="274" spans="2:20">
      <c r="B274" s="156"/>
      <c r="C274" s="38"/>
      <c r="D274" s="101"/>
      <c r="E274" s="102" t="s">
        <v>49</v>
      </c>
      <c r="F274" s="103" t="s">
        <v>29</v>
      </c>
      <c r="G274" s="104"/>
      <c r="H274" s="105">
        <f t="shared" si="6"/>
        <v>92706</v>
      </c>
      <c r="I274" s="106">
        <f t="shared" si="7"/>
        <v>279</v>
      </c>
      <c r="J274" s="107">
        <f t="shared" si="8"/>
        <v>92427</v>
      </c>
      <c r="M274" s="32">
        <v>92706</v>
      </c>
      <c r="N274" s="33"/>
      <c r="O274" s="34"/>
      <c r="P274" s="36">
        <f>SUM(P276:P284)</f>
        <v>279</v>
      </c>
      <c r="Q274" s="33"/>
      <c r="R274" s="34"/>
      <c r="S274" s="36">
        <f>SUM(S276:S284)</f>
        <v>92427</v>
      </c>
      <c r="T274" s="37"/>
    </row>
    <row r="275" spans="2:20">
      <c r="B275" s="156"/>
      <c r="C275" s="38"/>
      <c r="D275" s="101"/>
      <c r="E275" s="108"/>
      <c r="F275" s="41" t="s">
        <v>30</v>
      </c>
      <c r="G275" s="42" t="s">
        <v>31</v>
      </c>
      <c r="H275" s="43">
        <f t="shared" si="6"/>
        <v>5050</v>
      </c>
      <c r="I275" s="44">
        <f t="shared" si="7"/>
        <v>0</v>
      </c>
      <c r="J275" s="45">
        <f t="shared" si="8"/>
        <v>5050</v>
      </c>
      <c r="M275" s="46">
        <v>5050</v>
      </c>
      <c r="N275" s="47">
        <v>0</v>
      </c>
      <c r="O275" s="48">
        <v>0</v>
      </c>
      <c r="P275" s="49">
        <f>SUM(P276:P279)</f>
        <v>0</v>
      </c>
      <c r="Q275" s="47">
        <v>5050</v>
      </c>
      <c r="R275" s="48">
        <v>5050</v>
      </c>
      <c r="S275" s="49">
        <f>SUM(S276:S279)</f>
        <v>5050</v>
      </c>
      <c r="T275" s="50"/>
    </row>
    <row r="276" spans="2:20">
      <c r="B276" s="156"/>
      <c r="C276" s="38"/>
      <c r="D276" s="101"/>
      <c r="E276" s="108"/>
      <c r="F276" s="51"/>
      <c r="G276" s="52" t="s">
        <v>32</v>
      </c>
      <c r="H276" s="53">
        <f t="shared" si="6"/>
        <v>0</v>
      </c>
      <c r="I276" s="54">
        <f t="shared" si="7"/>
        <v>0</v>
      </c>
      <c r="J276" s="55">
        <f t="shared" si="8"/>
        <v>0</v>
      </c>
      <c r="M276" s="56">
        <v>0</v>
      </c>
      <c r="N276" s="57">
        <v>0</v>
      </c>
      <c r="O276" s="58">
        <v>0</v>
      </c>
      <c r="P276" s="109">
        <f>O276*T276+N276*(1-T276)</f>
        <v>0</v>
      </c>
      <c r="Q276" s="57">
        <v>0</v>
      </c>
      <c r="R276" s="58">
        <v>0</v>
      </c>
      <c r="S276" s="59">
        <f>R276*T276+Q276*(1-T276)</f>
        <v>0</v>
      </c>
      <c r="T276" s="60">
        <f>$T$3</f>
        <v>0.17665027626111432</v>
      </c>
    </row>
    <row r="277" spans="2:20">
      <c r="B277" s="156"/>
      <c r="C277" s="38"/>
      <c r="D277" s="101"/>
      <c r="E277" s="108"/>
      <c r="F277" s="51"/>
      <c r="G277" s="61" t="s">
        <v>33</v>
      </c>
      <c r="H277" s="62">
        <f t="shared" si="6"/>
        <v>3849</v>
      </c>
      <c r="I277" s="63">
        <f t="shared" si="7"/>
        <v>0</v>
      </c>
      <c r="J277" s="64">
        <f t="shared" si="8"/>
        <v>3849</v>
      </c>
      <c r="M277" s="56">
        <v>3849</v>
      </c>
      <c r="N277" s="57">
        <v>0</v>
      </c>
      <c r="O277" s="58">
        <v>0</v>
      </c>
      <c r="P277" s="109">
        <f>O277*T277+N277*(1-T277)</f>
        <v>0</v>
      </c>
      <c r="Q277" s="57">
        <v>3849</v>
      </c>
      <c r="R277" s="58">
        <v>3849</v>
      </c>
      <c r="S277" s="59">
        <f>R277*T277+Q277*(1-T277)</f>
        <v>3849</v>
      </c>
      <c r="T277" s="60">
        <f>$T$4</f>
        <v>0.2103243974874226</v>
      </c>
    </row>
    <row r="278" spans="2:20">
      <c r="B278" s="156"/>
      <c r="C278" s="38"/>
      <c r="D278" s="101"/>
      <c r="E278" s="108"/>
      <c r="F278" s="51"/>
      <c r="G278" s="61" t="s">
        <v>34</v>
      </c>
      <c r="H278" s="62">
        <f t="shared" si="6"/>
        <v>1183</v>
      </c>
      <c r="I278" s="63">
        <f t="shared" si="7"/>
        <v>0</v>
      </c>
      <c r="J278" s="64">
        <f t="shared" si="8"/>
        <v>1183</v>
      </c>
      <c r="M278" s="56">
        <v>1183</v>
      </c>
      <c r="N278" s="57">
        <v>0</v>
      </c>
      <c r="O278" s="58">
        <v>0</v>
      </c>
      <c r="P278" s="109">
        <f>O278*T278+N278*(1-T278)</f>
        <v>0</v>
      </c>
      <c r="Q278" s="57">
        <v>1183</v>
      </c>
      <c r="R278" s="58">
        <v>1183</v>
      </c>
      <c r="S278" s="59">
        <f>R278*T278+Q278*(1-T278)</f>
        <v>1183</v>
      </c>
      <c r="T278" s="60">
        <f>$T$5</f>
        <v>0.54481347613796816</v>
      </c>
    </row>
    <row r="279" spans="2:20">
      <c r="B279" s="156"/>
      <c r="C279" s="38"/>
      <c r="D279" s="101"/>
      <c r="E279" s="108"/>
      <c r="F279" s="65"/>
      <c r="G279" s="66" t="s">
        <v>35</v>
      </c>
      <c r="H279" s="67">
        <f t="shared" si="6"/>
        <v>18</v>
      </c>
      <c r="I279" s="68">
        <f t="shared" si="7"/>
        <v>0</v>
      </c>
      <c r="J279" s="69">
        <f t="shared" si="8"/>
        <v>18</v>
      </c>
      <c r="M279" s="70">
        <v>18</v>
      </c>
      <c r="N279" s="71">
        <v>0</v>
      </c>
      <c r="O279" s="72">
        <v>0</v>
      </c>
      <c r="P279" s="110">
        <f>O279*T279+N279*(1-T279)</f>
        <v>0</v>
      </c>
      <c r="Q279" s="71">
        <v>18</v>
      </c>
      <c r="R279" s="72">
        <v>18</v>
      </c>
      <c r="S279" s="73">
        <f>R279*T279+Q279*(1-T279)</f>
        <v>18</v>
      </c>
      <c r="T279" s="74">
        <f>$T$6</f>
        <v>0.24371299899973506</v>
      </c>
    </row>
    <row r="280" spans="2:20">
      <c r="B280" s="156"/>
      <c r="C280" s="38"/>
      <c r="D280" s="101"/>
      <c r="E280" s="108"/>
      <c r="F280" s="75" t="s">
        <v>36</v>
      </c>
      <c r="G280" s="76"/>
      <c r="H280" s="77">
        <f t="shared" si="6"/>
        <v>16768</v>
      </c>
      <c r="I280" s="78">
        <f t="shared" si="7"/>
        <v>0</v>
      </c>
      <c r="J280" s="79">
        <f t="shared" si="8"/>
        <v>16768</v>
      </c>
      <c r="M280" s="80">
        <v>16768</v>
      </c>
      <c r="N280" s="81"/>
      <c r="O280" s="82"/>
      <c r="P280" s="83">
        <v>0</v>
      </c>
      <c r="Q280" s="81"/>
      <c r="R280" s="82"/>
      <c r="S280" s="83">
        <v>16768</v>
      </c>
      <c r="T280" s="84"/>
    </row>
    <row r="281" spans="2:20">
      <c r="B281" s="156"/>
      <c r="C281" s="38"/>
      <c r="D281" s="101"/>
      <c r="E281" s="108"/>
      <c r="F281" s="75" t="s">
        <v>37</v>
      </c>
      <c r="G281" s="76"/>
      <c r="H281" s="77">
        <f t="shared" si="6"/>
        <v>26019</v>
      </c>
      <c r="I281" s="78">
        <f t="shared" si="7"/>
        <v>59</v>
      </c>
      <c r="J281" s="79">
        <f t="shared" si="8"/>
        <v>25959</v>
      </c>
      <c r="M281" s="85">
        <v>26019</v>
      </c>
      <c r="N281" s="86"/>
      <c r="O281" s="87"/>
      <c r="P281" s="88">
        <v>59</v>
      </c>
      <c r="Q281" s="86"/>
      <c r="R281" s="87"/>
      <c r="S281" s="88">
        <v>25959</v>
      </c>
      <c r="T281" s="89"/>
    </row>
    <row r="282" spans="2:20">
      <c r="B282" s="156"/>
      <c r="C282" s="38"/>
      <c r="D282" s="101"/>
      <c r="E282" s="108"/>
      <c r="F282" s="75" t="s">
        <v>38</v>
      </c>
      <c r="G282" s="76"/>
      <c r="H282" s="77">
        <f t="shared" si="6"/>
        <v>27986</v>
      </c>
      <c r="I282" s="78">
        <f t="shared" si="7"/>
        <v>136</v>
      </c>
      <c r="J282" s="79">
        <f t="shared" si="8"/>
        <v>27850</v>
      </c>
      <c r="M282" s="85">
        <v>27986</v>
      </c>
      <c r="N282" s="86"/>
      <c r="O282" s="87"/>
      <c r="P282" s="88">
        <v>136</v>
      </c>
      <c r="Q282" s="86"/>
      <c r="R282" s="87"/>
      <c r="S282" s="88">
        <v>27850</v>
      </c>
      <c r="T282" s="89"/>
    </row>
    <row r="283" spans="2:20">
      <c r="B283" s="156"/>
      <c r="C283" s="38"/>
      <c r="D283" s="101"/>
      <c r="E283" s="108"/>
      <c r="F283" s="75" t="s">
        <v>39</v>
      </c>
      <c r="G283" s="76"/>
      <c r="H283" s="77">
        <f t="shared" si="6"/>
        <v>10859</v>
      </c>
      <c r="I283" s="78">
        <f t="shared" si="7"/>
        <v>23</v>
      </c>
      <c r="J283" s="79">
        <f t="shared" si="8"/>
        <v>10836</v>
      </c>
      <c r="M283" s="85">
        <v>10859</v>
      </c>
      <c r="N283" s="86"/>
      <c r="O283" s="87"/>
      <c r="P283" s="88">
        <v>23</v>
      </c>
      <c r="Q283" s="86"/>
      <c r="R283" s="87"/>
      <c r="S283" s="88">
        <v>10836</v>
      </c>
      <c r="T283" s="89"/>
    </row>
    <row r="284" spans="2:20" ht="13.35" thickBot="1">
      <c r="B284" s="156"/>
      <c r="C284" s="38"/>
      <c r="D284" s="101"/>
      <c r="E284" s="111"/>
      <c r="F284" s="91" t="s">
        <v>40</v>
      </c>
      <c r="G284" s="92"/>
      <c r="H284" s="93">
        <f t="shared" si="6"/>
        <v>6025</v>
      </c>
      <c r="I284" s="94">
        <f t="shared" si="7"/>
        <v>61</v>
      </c>
      <c r="J284" s="95">
        <f t="shared" si="8"/>
        <v>5964</v>
      </c>
      <c r="M284" s="96">
        <v>6025</v>
      </c>
      <c r="N284" s="97"/>
      <c r="O284" s="98"/>
      <c r="P284" s="99">
        <v>61</v>
      </c>
      <c r="Q284" s="97"/>
      <c r="R284" s="98"/>
      <c r="S284" s="99">
        <v>5964</v>
      </c>
      <c r="T284" s="100"/>
    </row>
    <row r="285" spans="2:20">
      <c r="B285" s="156"/>
      <c r="C285" s="38"/>
      <c r="D285" s="101"/>
      <c r="E285" s="102" t="s">
        <v>50</v>
      </c>
      <c r="F285" s="103" t="s">
        <v>29</v>
      </c>
      <c r="G285" s="104"/>
      <c r="H285" s="105">
        <f t="shared" si="6"/>
        <v>85367</v>
      </c>
      <c r="I285" s="106">
        <f t="shared" si="7"/>
        <v>266</v>
      </c>
      <c r="J285" s="107">
        <f t="shared" si="8"/>
        <v>85100</v>
      </c>
      <c r="M285" s="32">
        <v>85367</v>
      </c>
      <c r="N285" s="33"/>
      <c r="O285" s="34"/>
      <c r="P285" s="36">
        <f>SUM(P287:P295)</f>
        <v>266</v>
      </c>
      <c r="Q285" s="33"/>
      <c r="R285" s="34"/>
      <c r="S285" s="36">
        <f>SUM(S287:S295)</f>
        <v>85100</v>
      </c>
      <c r="T285" s="37"/>
    </row>
    <row r="286" spans="2:20">
      <c r="B286" s="156"/>
      <c r="C286" s="38"/>
      <c r="D286" s="101"/>
      <c r="E286" s="108"/>
      <c r="F286" s="41" t="s">
        <v>30</v>
      </c>
      <c r="G286" s="42" t="s">
        <v>31</v>
      </c>
      <c r="H286" s="43">
        <f t="shared" si="6"/>
        <v>2906</v>
      </c>
      <c r="I286" s="44">
        <f t="shared" si="7"/>
        <v>0</v>
      </c>
      <c r="J286" s="45">
        <f t="shared" si="8"/>
        <v>2906</v>
      </c>
      <c r="M286" s="46">
        <v>2906</v>
      </c>
      <c r="N286" s="47">
        <v>0</v>
      </c>
      <c r="O286" s="48">
        <v>0</v>
      </c>
      <c r="P286" s="49">
        <f>SUM(P287:P290)</f>
        <v>0</v>
      </c>
      <c r="Q286" s="47">
        <v>2906</v>
      </c>
      <c r="R286" s="48">
        <v>2906</v>
      </c>
      <c r="S286" s="49">
        <f>SUM(S287:S290)</f>
        <v>2906</v>
      </c>
      <c r="T286" s="50"/>
    </row>
    <row r="287" spans="2:20">
      <c r="B287" s="156"/>
      <c r="C287" s="38"/>
      <c r="D287" s="101"/>
      <c r="E287" s="108"/>
      <c r="F287" s="51"/>
      <c r="G287" s="52" t="s">
        <v>32</v>
      </c>
      <c r="H287" s="53">
        <f t="shared" si="6"/>
        <v>0</v>
      </c>
      <c r="I287" s="54">
        <f t="shared" si="7"/>
        <v>0</v>
      </c>
      <c r="J287" s="55">
        <f t="shared" si="8"/>
        <v>0</v>
      </c>
      <c r="M287" s="56">
        <v>0</v>
      </c>
      <c r="N287" s="57">
        <v>0</v>
      </c>
      <c r="O287" s="58">
        <v>0</v>
      </c>
      <c r="P287" s="109">
        <f>O287*T287+N287*(1-T287)</f>
        <v>0</v>
      </c>
      <c r="Q287" s="57">
        <v>0</v>
      </c>
      <c r="R287" s="58">
        <v>0</v>
      </c>
      <c r="S287" s="59">
        <f>R287*T287+Q287*(1-T287)</f>
        <v>0</v>
      </c>
      <c r="T287" s="60">
        <f>$T$3</f>
        <v>0.17665027626111432</v>
      </c>
    </row>
    <row r="288" spans="2:20">
      <c r="B288" s="156"/>
      <c r="C288" s="38"/>
      <c r="D288" s="101"/>
      <c r="E288" s="108"/>
      <c r="F288" s="51"/>
      <c r="G288" s="61" t="s">
        <v>33</v>
      </c>
      <c r="H288" s="62">
        <f t="shared" si="6"/>
        <v>2278</v>
      </c>
      <c r="I288" s="63">
        <f t="shared" si="7"/>
        <v>0</v>
      </c>
      <c r="J288" s="64">
        <f t="shared" si="8"/>
        <v>2278</v>
      </c>
      <c r="M288" s="56">
        <v>2278</v>
      </c>
      <c r="N288" s="57">
        <v>0</v>
      </c>
      <c r="O288" s="58">
        <v>0</v>
      </c>
      <c r="P288" s="109">
        <f>O288*T288+N288*(1-T288)</f>
        <v>0</v>
      </c>
      <c r="Q288" s="57">
        <v>2278</v>
      </c>
      <c r="R288" s="58">
        <v>2278</v>
      </c>
      <c r="S288" s="59">
        <f>R288*T288+Q288*(1-T288)</f>
        <v>2278</v>
      </c>
      <c r="T288" s="60">
        <f>$T$4</f>
        <v>0.2103243974874226</v>
      </c>
    </row>
    <row r="289" spans="2:20">
      <c r="B289" s="156"/>
      <c r="C289" s="38"/>
      <c r="D289" s="101"/>
      <c r="E289" s="108"/>
      <c r="F289" s="51"/>
      <c r="G289" s="61" t="s">
        <v>34</v>
      </c>
      <c r="H289" s="62">
        <f t="shared" si="6"/>
        <v>560</v>
      </c>
      <c r="I289" s="63">
        <f t="shared" si="7"/>
        <v>0</v>
      </c>
      <c r="J289" s="64">
        <f t="shared" si="8"/>
        <v>560</v>
      </c>
      <c r="M289" s="56">
        <v>560</v>
      </c>
      <c r="N289" s="57">
        <v>0</v>
      </c>
      <c r="O289" s="58">
        <v>0</v>
      </c>
      <c r="P289" s="109">
        <f>O289*T289+N289*(1-T289)</f>
        <v>0</v>
      </c>
      <c r="Q289" s="57">
        <v>560</v>
      </c>
      <c r="R289" s="58">
        <v>560</v>
      </c>
      <c r="S289" s="59">
        <f>R289*T289+Q289*(1-T289)</f>
        <v>560</v>
      </c>
      <c r="T289" s="60">
        <f>$T$5</f>
        <v>0.54481347613796816</v>
      </c>
    </row>
    <row r="290" spans="2:20">
      <c r="B290" s="156"/>
      <c r="C290" s="38"/>
      <c r="D290" s="101"/>
      <c r="E290" s="108"/>
      <c r="F290" s="65"/>
      <c r="G290" s="66" t="s">
        <v>35</v>
      </c>
      <c r="H290" s="67">
        <f t="shared" si="6"/>
        <v>68</v>
      </c>
      <c r="I290" s="68">
        <f t="shared" si="7"/>
        <v>0</v>
      </c>
      <c r="J290" s="69">
        <f t="shared" si="8"/>
        <v>68</v>
      </c>
      <c r="M290" s="70">
        <v>68</v>
      </c>
      <c r="N290" s="71">
        <v>0</v>
      </c>
      <c r="O290" s="72">
        <v>0</v>
      </c>
      <c r="P290" s="110">
        <f>O290*T290+N290*(1-T290)</f>
        <v>0</v>
      </c>
      <c r="Q290" s="71">
        <v>68</v>
      </c>
      <c r="R290" s="72">
        <v>68</v>
      </c>
      <c r="S290" s="73">
        <f>R290*T290+Q290*(1-T290)</f>
        <v>68</v>
      </c>
      <c r="T290" s="74">
        <f>$T$6</f>
        <v>0.24371299899973506</v>
      </c>
    </row>
    <row r="291" spans="2:20">
      <c r="B291" s="156"/>
      <c r="C291" s="38"/>
      <c r="D291" s="101"/>
      <c r="E291" s="108"/>
      <c r="F291" s="75" t="s">
        <v>36</v>
      </c>
      <c r="G291" s="76"/>
      <c r="H291" s="77">
        <f t="shared" si="6"/>
        <v>15408</v>
      </c>
      <c r="I291" s="78">
        <f t="shared" si="7"/>
        <v>0</v>
      </c>
      <c r="J291" s="79">
        <f t="shared" si="8"/>
        <v>15408</v>
      </c>
      <c r="M291" s="80">
        <v>15408</v>
      </c>
      <c r="N291" s="81"/>
      <c r="O291" s="82"/>
      <c r="P291" s="83">
        <v>0</v>
      </c>
      <c r="Q291" s="81"/>
      <c r="R291" s="82"/>
      <c r="S291" s="83">
        <v>15408</v>
      </c>
      <c r="T291" s="84"/>
    </row>
    <row r="292" spans="2:20">
      <c r="B292" s="156"/>
      <c r="C292" s="38"/>
      <c r="D292" s="101"/>
      <c r="E292" s="108"/>
      <c r="F292" s="75" t="s">
        <v>37</v>
      </c>
      <c r="G292" s="76"/>
      <c r="H292" s="77">
        <f t="shared" si="6"/>
        <v>23550</v>
      </c>
      <c r="I292" s="78">
        <f t="shared" si="7"/>
        <v>11</v>
      </c>
      <c r="J292" s="79">
        <f t="shared" si="8"/>
        <v>23538</v>
      </c>
      <c r="M292" s="85">
        <v>23550</v>
      </c>
      <c r="N292" s="86"/>
      <c r="O292" s="87"/>
      <c r="P292" s="88">
        <v>11</v>
      </c>
      <c r="Q292" s="86"/>
      <c r="R292" s="87"/>
      <c r="S292" s="88">
        <v>23538</v>
      </c>
      <c r="T292" s="89"/>
    </row>
    <row r="293" spans="2:20">
      <c r="B293" s="156"/>
      <c r="C293" s="38"/>
      <c r="D293" s="101"/>
      <c r="E293" s="108"/>
      <c r="F293" s="75" t="s">
        <v>38</v>
      </c>
      <c r="G293" s="76"/>
      <c r="H293" s="77">
        <f t="shared" si="6"/>
        <v>26789</v>
      </c>
      <c r="I293" s="78">
        <f t="shared" si="7"/>
        <v>120</v>
      </c>
      <c r="J293" s="79">
        <f t="shared" si="8"/>
        <v>26669</v>
      </c>
      <c r="M293" s="85">
        <v>26789</v>
      </c>
      <c r="N293" s="86"/>
      <c r="O293" s="87"/>
      <c r="P293" s="88">
        <v>120</v>
      </c>
      <c r="Q293" s="86"/>
      <c r="R293" s="87"/>
      <c r="S293" s="88">
        <v>26669</v>
      </c>
      <c r="T293" s="89"/>
    </row>
    <row r="294" spans="2:20">
      <c r="B294" s="156"/>
      <c r="C294" s="38"/>
      <c r="D294" s="101"/>
      <c r="E294" s="108"/>
      <c r="F294" s="75" t="s">
        <v>39</v>
      </c>
      <c r="G294" s="76"/>
      <c r="H294" s="77">
        <f t="shared" si="6"/>
        <v>10152</v>
      </c>
      <c r="I294" s="78">
        <f t="shared" si="7"/>
        <v>111</v>
      </c>
      <c r="J294" s="79">
        <f t="shared" si="8"/>
        <v>10041</v>
      </c>
      <c r="M294" s="85">
        <v>10152</v>
      </c>
      <c r="N294" s="86"/>
      <c r="O294" s="87"/>
      <c r="P294" s="88">
        <v>111</v>
      </c>
      <c r="Q294" s="86"/>
      <c r="R294" s="87"/>
      <c r="S294" s="88">
        <v>10041</v>
      </c>
      <c r="T294" s="89"/>
    </row>
    <row r="295" spans="2:20" ht="13.35" thickBot="1">
      <c r="B295" s="156"/>
      <c r="C295" s="38"/>
      <c r="D295" s="101"/>
      <c r="E295" s="111"/>
      <c r="F295" s="91" t="s">
        <v>40</v>
      </c>
      <c r="G295" s="92"/>
      <c r="H295" s="93">
        <f t="shared" si="6"/>
        <v>6562</v>
      </c>
      <c r="I295" s="94">
        <f t="shared" si="7"/>
        <v>24</v>
      </c>
      <c r="J295" s="95">
        <f t="shared" si="8"/>
        <v>6538</v>
      </c>
      <c r="M295" s="96">
        <v>6562</v>
      </c>
      <c r="N295" s="97"/>
      <c r="O295" s="98"/>
      <c r="P295" s="99">
        <v>24</v>
      </c>
      <c r="Q295" s="97"/>
      <c r="R295" s="98"/>
      <c r="S295" s="99">
        <v>6538</v>
      </c>
      <c r="T295" s="100"/>
    </row>
    <row r="296" spans="2:20">
      <c r="B296" s="156"/>
      <c r="C296" s="38"/>
      <c r="D296" s="101"/>
      <c r="E296" s="102" t="s">
        <v>51</v>
      </c>
      <c r="F296" s="103" t="s">
        <v>29</v>
      </c>
      <c r="G296" s="104"/>
      <c r="H296" s="105">
        <f t="shared" si="6"/>
        <v>141924</v>
      </c>
      <c r="I296" s="106">
        <f t="shared" si="7"/>
        <v>567</v>
      </c>
      <c r="J296" s="107">
        <f t="shared" si="8"/>
        <v>141357</v>
      </c>
      <c r="M296" s="32">
        <v>141924</v>
      </c>
      <c r="N296" s="33"/>
      <c r="O296" s="34"/>
      <c r="P296" s="36">
        <f>SUM(P298:P306)</f>
        <v>567</v>
      </c>
      <c r="Q296" s="33"/>
      <c r="R296" s="34"/>
      <c r="S296" s="36">
        <f>SUM(S298:S306)</f>
        <v>141357</v>
      </c>
      <c r="T296" s="37"/>
    </row>
    <row r="297" spans="2:20">
      <c r="B297" s="156"/>
      <c r="C297" s="38"/>
      <c r="D297" s="101"/>
      <c r="E297" s="108"/>
      <c r="F297" s="41" t="s">
        <v>30</v>
      </c>
      <c r="G297" s="42" t="s">
        <v>31</v>
      </c>
      <c r="H297" s="43">
        <f t="shared" si="6"/>
        <v>3338</v>
      </c>
      <c r="I297" s="44">
        <f t="shared" si="7"/>
        <v>0</v>
      </c>
      <c r="J297" s="45">
        <f t="shared" si="8"/>
        <v>3338</v>
      </c>
      <c r="M297" s="46">
        <v>3338</v>
      </c>
      <c r="N297" s="47">
        <v>0</v>
      </c>
      <c r="O297" s="48">
        <v>0</v>
      </c>
      <c r="P297" s="49">
        <f>SUM(P298:P301)</f>
        <v>0</v>
      </c>
      <c r="Q297" s="47">
        <v>3338</v>
      </c>
      <c r="R297" s="48">
        <v>3338</v>
      </c>
      <c r="S297" s="49">
        <f>SUM(S298:S301)</f>
        <v>3338</v>
      </c>
      <c r="T297" s="50"/>
    </row>
    <row r="298" spans="2:20">
      <c r="B298" s="156"/>
      <c r="C298" s="38"/>
      <c r="D298" s="101"/>
      <c r="E298" s="108"/>
      <c r="F298" s="51"/>
      <c r="G298" s="52" t="s">
        <v>32</v>
      </c>
      <c r="H298" s="53">
        <f t="shared" si="6"/>
        <v>0</v>
      </c>
      <c r="I298" s="54">
        <f t="shared" si="7"/>
        <v>0</v>
      </c>
      <c r="J298" s="55">
        <f t="shared" si="8"/>
        <v>0</v>
      </c>
      <c r="M298" s="56">
        <v>0</v>
      </c>
      <c r="N298" s="57">
        <v>0</v>
      </c>
      <c r="O298" s="58">
        <v>0</v>
      </c>
      <c r="P298" s="109">
        <f>O298*T298+N298*(1-T298)</f>
        <v>0</v>
      </c>
      <c r="Q298" s="57">
        <v>0</v>
      </c>
      <c r="R298" s="58">
        <v>0</v>
      </c>
      <c r="S298" s="59">
        <f>R298*T298+Q298*(1-T298)</f>
        <v>0</v>
      </c>
      <c r="T298" s="60">
        <f>$T$3</f>
        <v>0.17665027626111432</v>
      </c>
    </row>
    <row r="299" spans="2:20">
      <c r="B299" s="156"/>
      <c r="C299" s="38"/>
      <c r="D299" s="101"/>
      <c r="E299" s="108"/>
      <c r="F299" s="51"/>
      <c r="G299" s="61" t="s">
        <v>33</v>
      </c>
      <c r="H299" s="62">
        <f t="shared" si="6"/>
        <v>2335</v>
      </c>
      <c r="I299" s="63">
        <f t="shared" si="7"/>
        <v>0</v>
      </c>
      <c r="J299" s="64">
        <f t="shared" si="8"/>
        <v>2335</v>
      </c>
      <c r="M299" s="56">
        <v>2335</v>
      </c>
      <c r="N299" s="57">
        <v>0</v>
      </c>
      <c r="O299" s="58">
        <v>0</v>
      </c>
      <c r="P299" s="109">
        <f>O299*T299+N299*(1-T299)</f>
        <v>0</v>
      </c>
      <c r="Q299" s="57">
        <v>2335</v>
      </c>
      <c r="R299" s="58">
        <v>2335</v>
      </c>
      <c r="S299" s="59">
        <f>R299*T299+Q299*(1-T299)</f>
        <v>2335</v>
      </c>
      <c r="T299" s="60">
        <f>$T$4</f>
        <v>0.2103243974874226</v>
      </c>
    </row>
    <row r="300" spans="2:20">
      <c r="B300" s="156"/>
      <c r="C300" s="38"/>
      <c r="D300" s="101"/>
      <c r="E300" s="108"/>
      <c r="F300" s="51"/>
      <c r="G300" s="61" t="s">
        <v>34</v>
      </c>
      <c r="H300" s="62">
        <f t="shared" si="6"/>
        <v>955</v>
      </c>
      <c r="I300" s="63">
        <f t="shared" si="7"/>
        <v>0</v>
      </c>
      <c r="J300" s="64">
        <f t="shared" si="8"/>
        <v>955</v>
      </c>
      <c r="M300" s="56">
        <v>955</v>
      </c>
      <c r="N300" s="57">
        <v>0</v>
      </c>
      <c r="O300" s="58">
        <v>0</v>
      </c>
      <c r="P300" s="109">
        <f>O300*T300+N300*(1-T300)</f>
        <v>0</v>
      </c>
      <c r="Q300" s="57">
        <v>955</v>
      </c>
      <c r="R300" s="58">
        <v>955</v>
      </c>
      <c r="S300" s="59">
        <f>R300*T300+Q300*(1-T300)</f>
        <v>955</v>
      </c>
      <c r="T300" s="60">
        <f>$T$5</f>
        <v>0.54481347613796816</v>
      </c>
    </row>
    <row r="301" spans="2:20">
      <c r="B301" s="156"/>
      <c r="C301" s="38"/>
      <c r="D301" s="101"/>
      <c r="E301" s="108"/>
      <c r="F301" s="65"/>
      <c r="G301" s="66" t="s">
        <v>35</v>
      </c>
      <c r="H301" s="67">
        <f t="shared" si="6"/>
        <v>48</v>
      </c>
      <c r="I301" s="68">
        <f t="shared" si="7"/>
        <v>0</v>
      </c>
      <c r="J301" s="69">
        <f t="shared" si="8"/>
        <v>47.999999999999993</v>
      </c>
      <c r="M301" s="70">
        <v>48</v>
      </c>
      <c r="N301" s="71">
        <v>0</v>
      </c>
      <c r="O301" s="72">
        <v>0</v>
      </c>
      <c r="P301" s="110">
        <f>O301*T301+N301*(1-T301)</f>
        <v>0</v>
      </c>
      <c r="Q301" s="71">
        <v>48</v>
      </c>
      <c r="R301" s="72">
        <v>48</v>
      </c>
      <c r="S301" s="73">
        <f>R301*T301+Q301*(1-T301)</f>
        <v>47.999999999999993</v>
      </c>
      <c r="T301" s="74">
        <f>$T$6</f>
        <v>0.24371299899973506</v>
      </c>
    </row>
    <row r="302" spans="2:20">
      <c r="B302" s="156"/>
      <c r="C302" s="38"/>
      <c r="D302" s="101"/>
      <c r="E302" s="108"/>
      <c r="F302" s="75" t="s">
        <v>36</v>
      </c>
      <c r="G302" s="76"/>
      <c r="H302" s="77">
        <f t="shared" si="6"/>
        <v>24866</v>
      </c>
      <c r="I302" s="78">
        <f t="shared" si="7"/>
        <v>22</v>
      </c>
      <c r="J302" s="79">
        <f t="shared" si="8"/>
        <v>24844</v>
      </c>
      <c r="M302" s="80">
        <v>24866</v>
      </c>
      <c r="N302" s="81"/>
      <c r="O302" s="82"/>
      <c r="P302" s="83">
        <v>22</v>
      </c>
      <c r="Q302" s="81"/>
      <c r="R302" s="82"/>
      <c r="S302" s="83">
        <v>24844</v>
      </c>
      <c r="T302" s="84"/>
    </row>
    <row r="303" spans="2:20">
      <c r="B303" s="156"/>
      <c r="C303" s="38"/>
      <c r="D303" s="101"/>
      <c r="E303" s="108"/>
      <c r="F303" s="75" t="s">
        <v>37</v>
      </c>
      <c r="G303" s="76"/>
      <c r="H303" s="77">
        <f t="shared" si="6"/>
        <v>38612</v>
      </c>
      <c r="I303" s="78">
        <f t="shared" si="7"/>
        <v>102</v>
      </c>
      <c r="J303" s="79">
        <f t="shared" si="8"/>
        <v>38510</v>
      </c>
      <c r="M303" s="85">
        <v>38612</v>
      </c>
      <c r="N303" s="86"/>
      <c r="O303" s="87"/>
      <c r="P303" s="88">
        <v>102</v>
      </c>
      <c r="Q303" s="86"/>
      <c r="R303" s="87"/>
      <c r="S303" s="88">
        <v>38510</v>
      </c>
      <c r="T303" s="89"/>
    </row>
    <row r="304" spans="2:20">
      <c r="B304" s="156"/>
      <c r="C304" s="38"/>
      <c r="D304" s="101"/>
      <c r="E304" s="108"/>
      <c r="F304" s="75" t="s">
        <v>38</v>
      </c>
      <c r="G304" s="76"/>
      <c r="H304" s="77">
        <f t="shared" si="6"/>
        <v>46406</v>
      </c>
      <c r="I304" s="78">
        <f t="shared" si="7"/>
        <v>179</v>
      </c>
      <c r="J304" s="79">
        <f t="shared" si="8"/>
        <v>46227</v>
      </c>
      <c r="M304" s="85">
        <v>46406</v>
      </c>
      <c r="N304" s="86"/>
      <c r="O304" s="87"/>
      <c r="P304" s="88">
        <v>179</v>
      </c>
      <c r="Q304" s="86"/>
      <c r="R304" s="87"/>
      <c r="S304" s="88">
        <v>46227</v>
      </c>
      <c r="T304" s="89"/>
    </row>
    <row r="305" spans="2:20">
      <c r="B305" s="156"/>
      <c r="C305" s="38"/>
      <c r="D305" s="101"/>
      <c r="E305" s="108"/>
      <c r="F305" s="75" t="s">
        <v>39</v>
      </c>
      <c r="G305" s="76"/>
      <c r="H305" s="77">
        <f t="shared" si="6"/>
        <v>18201</v>
      </c>
      <c r="I305" s="78">
        <f t="shared" si="7"/>
        <v>93</v>
      </c>
      <c r="J305" s="79">
        <f t="shared" si="8"/>
        <v>18107</v>
      </c>
      <c r="M305" s="85">
        <v>18201</v>
      </c>
      <c r="N305" s="86"/>
      <c r="O305" s="87"/>
      <c r="P305" s="88">
        <v>93</v>
      </c>
      <c r="Q305" s="86"/>
      <c r="R305" s="87"/>
      <c r="S305" s="88">
        <v>18107</v>
      </c>
      <c r="T305" s="89"/>
    </row>
    <row r="306" spans="2:20" ht="13.35" thickBot="1">
      <c r="B306" s="156"/>
      <c r="C306" s="38"/>
      <c r="D306" s="101"/>
      <c r="E306" s="111"/>
      <c r="F306" s="91" t="s">
        <v>40</v>
      </c>
      <c r="G306" s="92"/>
      <c r="H306" s="93">
        <f t="shared" si="6"/>
        <v>10502</v>
      </c>
      <c r="I306" s="94">
        <f t="shared" si="7"/>
        <v>171</v>
      </c>
      <c r="J306" s="95">
        <f t="shared" si="8"/>
        <v>10331</v>
      </c>
      <c r="M306" s="96">
        <v>10502</v>
      </c>
      <c r="N306" s="97"/>
      <c r="O306" s="98"/>
      <c r="P306" s="99">
        <v>171</v>
      </c>
      <c r="Q306" s="97"/>
      <c r="R306" s="98"/>
      <c r="S306" s="99">
        <v>10331</v>
      </c>
      <c r="T306" s="100"/>
    </row>
    <row r="307" spans="2:20">
      <c r="B307" s="156"/>
      <c r="C307" s="38"/>
      <c r="D307" s="101"/>
      <c r="E307" s="102" t="s">
        <v>52</v>
      </c>
      <c r="F307" s="103" t="s">
        <v>29</v>
      </c>
      <c r="G307" s="104"/>
      <c r="H307" s="105">
        <f t="shared" si="6"/>
        <v>30742</v>
      </c>
      <c r="I307" s="106">
        <f t="shared" si="7"/>
        <v>48</v>
      </c>
      <c r="J307" s="107">
        <f t="shared" si="8"/>
        <v>30694</v>
      </c>
      <c r="M307" s="32">
        <v>30742</v>
      </c>
      <c r="N307" s="33"/>
      <c r="O307" s="34"/>
      <c r="P307" s="36">
        <f>SUM(P309:P317)</f>
        <v>48</v>
      </c>
      <c r="Q307" s="33"/>
      <c r="R307" s="34"/>
      <c r="S307" s="36">
        <f>SUM(S309:S317)</f>
        <v>30694</v>
      </c>
      <c r="T307" s="37"/>
    </row>
    <row r="308" spans="2:20">
      <c r="B308" s="156"/>
      <c r="C308" s="38"/>
      <c r="D308" s="101"/>
      <c r="E308" s="108"/>
      <c r="F308" s="41" t="s">
        <v>30</v>
      </c>
      <c r="G308" s="42" t="s">
        <v>31</v>
      </c>
      <c r="H308" s="43">
        <f t="shared" si="6"/>
        <v>798</v>
      </c>
      <c r="I308" s="44">
        <f t="shared" si="7"/>
        <v>0</v>
      </c>
      <c r="J308" s="45">
        <f t="shared" si="8"/>
        <v>798</v>
      </c>
      <c r="M308" s="46">
        <v>798</v>
      </c>
      <c r="N308" s="47">
        <v>0</v>
      </c>
      <c r="O308" s="48">
        <v>0</v>
      </c>
      <c r="P308" s="49">
        <f>SUM(P309:P312)</f>
        <v>0</v>
      </c>
      <c r="Q308" s="47">
        <v>798</v>
      </c>
      <c r="R308" s="48">
        <v>798</v>
      </c>
      <c r="S308" s="49">
        <f>SUM(S309:S312)</f>
        <v>798</v>
      </c>
      <c r="T308" s="50"/>
    </row>
    <row r="309" spans="2:20">
      <c r="B309" s="156"/>
      <c r="C309" s="38"/>
      <c r="D309" s="101"/>
      <c r="E309" s="108"/>
      <c r="F309" s="51"/>
      <c r="G309" s="52" t="s">
        <v>32</v>
      </c>
      <c r="H309" s="53">
        <f t="shared" si="6"/>
        <v>0</v>
      </c>
      <c r="I309" s="54">
        <f t="shared" si="7"/>
        <v>0</v>
      </c>
      <c r="J309" s="55">
        <f t="shared" si="8"/>
        <v>0</v>
      </c>
      <c r="M309" s="56">
        <v>0</v>
      </c>
      <c r="N309" s="57">
        <v>0</v>
      </c>
      <c r="O309" s="58">
        <v>0</v>
      </c>
      <c r="P309" s="109">
        <f>O309*T309+N309*(1-T309)</f>
        <v>0</v>
      </c>
      <c r="Q309" s="57">
        <v>0</v>
      </c>
      <c r="R309" s="58">
        <v>0</v>
      </c>
      <c r="S309" s="59">
        <f>R309*T309+Q309*(1-T309)</f>
        <v>0</v>
      </c>
      <c r="T309" s="60">
        <f>$T$3</f>
        <v>0.17665027626111432</v>
      </c>
    </row>
    <row r="310" spans="2:20">
      <c r="B310" s="156"/>
      <c r="C310" s="38"/>
      <c r="D310" s="101"/>
      <c r="E310" s="108"/>
      <c r="F310" s="51"/>
      <c r="G310" s="61" t="s">
        <v>33</v>
      </c>
      <c r="H310" s="62">
        <f t="shared" si="6"/>
        <v>292</v>
      </c>
      <c r="I310" s="63">
        <f t="shared" si="7"/>
        <v>0</v>
      </c>
      <c r="J310" s="64">
        <f t="shared" si="8"/>
        <v>292</v>
      </c>
      <c r="M310" s="56">
        <v>292</v>
      </c>
      <c r="N310" s="57">
        <v>0</v>
      </c>
      <c r="O310" s="58">
        <v>0</v>
      </c>
      <c r="P310" s="109">
        <f>O310*T310+N310*(1-T310)</f>
        <v>0</v>
      </c>
      <c r="Q310" s="57">
        <v>292</v>
      </c>
      <c r="R310" s="58">
        <v>292</v>
      </c>
      <c r="S310" s="59">
        <f>R310*T310+Q310*(1-T310)</f>
        <v>292</v>
      </c>
      <c r="T310" s="60">
        <f>$T$4</f>
        <v>0.2103243974874226</v>
      </c>
    </row>
    <row r="311" spans="2:20">
      <c r="B311" s="156"/>
      <c r="C311" s="38"/>
      <c r="D311" s="101"/>
      <c r="E311" s="108"/>
      <c r="F311" s="51"/>
      <c r="G311" s="61" t="s">
        <v>34</v>
      </c>
      <c r="H311" s="62">
        <f t="shared" si="6"/>
        <v>506</v>
      </c>
      <c r="I311" s="63">
        <f t="shared" si="7"/>
        <v>0</v>
      </c>
      <c r="J311" s="64">
        <f t="shared" si="8"/>
        <v>506</v>
      </c>
      <c r="M311" s="56">
        <v>506</v>
      </c>
      <c r="N311" s="57">
        <v>0</v>
      </c>
      <c r="O311" s="58">
        <v>0</v>
      </c>
      <c r="P311" s="109">
        <f>O311*T311+N311*(1-T311)</f>
        <v>0</v>
      </c>
      <c r="Q311" s="57">
        <v>506</v>
      </c>
      <c r="R311" s="58">
        <v>506</v>
      </c>
      <c r="S311" s="59">
        <f>R311*T311+Q311*(1-T311)</f>
        <v>506</v>
      </c>
      <c r="T311" s="60">
        <f>$T$5</f>
        <v>0.54481347613796816</v>
      </c>
    </row>
    <row r="312" spans="2:20">
      <c r="B312" s="156"/>
      <c r="C312" s="38"/>
      <c r="D312" s="101"/>
      <c r="E312" s="108"/>
      <c r="F312" s="65"/>
      <c r="G312" s="66" t="s">
        <v>35</v>
      </c>
      <c r="H312" s="67">
        <f t="shared" si="6"/>
        <v>0</v>
      </c>
      <c r="I312" s="68">
        <f t="shared" si="7"/>
        <v>0</v>
      </c>
      <c r="J312" s="69">
        <f t="shared" si="8"/>
        <v>0</v>
      </c>
      <c r="M312" s="70">
        <v>0</v>
      </c>
      <c r="N312" s="71">
        <v>0</v>
      </c>
      <c r="O312" s="72">
        <v>0</v>
      </c>
      <c r="P312" s="110">
        <f>O312*T312+N312*(1-T312)</f>
        <v>0</v>
      </c>
      <c r="Q312" s="71">
        <v>0</v>
      </c>
      <c r="R312" s="72">
        <v>0</v>
      </c>
      <c r="S312" s="73">
        <f>R312*T312+Q312*(1-T312)</f>
        <v>0</v>
      </c>
      <c r="T312" s="74">
        <f>$T$6</f>
        <v>0.24371299899973506</v>
      </c>
    </row>
    <row r="313" spans="2:20">
      <c r="B313" s="156"/>
      <c r="C313" s="38"/>
      <c r="D313" s="101"/>
      <c r="E313" s="108"/>
      <c r="F313" s="75" t="s">
        <v>36</v>
      </c>
      <c r="G313" s="76"/>
      <c r="H313" s="77">
        <f t="shared" si="6"/>
        <v>5147</v>
      </c>
      <c r="I313" s="78">
        <f t="shared" si="7"/>
        <v>0</v>
      </c>
      <c r="J313" s="79">
        <f t="shared" si="8"/>
        <v>5147</v>
      </c>
      <c r="M313" s="80">
        <v>5147</v>
      </c>
      <c r="N313" s="81"/>
      <c r="O313" s="82"/>
      <c r="P313" s="83">
        <v>0</v>
      </c>
      <c r="Q313" s="81"/>
      <c r="R313" s="82"/>
      <c r="S313" s="83">
        <v>5147</v>
      </c>
      <c r="T313" s="84"/>
    </row>
    <row r="314" spans="2:20">
      <c r="B314" s="156"/>
      <c r="C314" s="38"/>
      <c r="D314" s="101"/>
      <c r="E314" s="108"/>
      <c r="F314" s="75" t="s">
        <v>37</v>
      </c>
      <c r="G314" s="76"/>
      <c r="H314" s="77">
        <f t="shared" si="6"/>
        <v>7689</v>
      </c>
      <c r="I314" s="78">
        <f t="shared" si="7"/>
        <v>0</v>
      </c>
      <c r="J314" s="79">
        <f t="shared" si="8"/>
        <v>7689</v>
      </c>
      <c r="M314" s="85">
        <v>7689</v>
      </c>
      <c r="N314" s="86"/>
      <c r="O314" s="87"/>
      <c r="P314" s="88">
        <v>0</v>
      </c>
      <c r="Q314" s="86"/>
      <c r="R314" s="87"/>
      <c r="S314" s="88">
        <v>7689</v>
      </c>
      <c r="T314" s="89"/>
    </row>
    <row r="315" spans="2:20">
      <c r="B315" s="156"/>
      <c r="C315" s="38"/>
      <c r="D315" s="101"/>
      <c r="E315" s="108"/>
      <c r="F315" s="75" t="s">
        <v>38</v>
      </c>
      <c r="G315" s="76"/>
      <c r="H315" s="77">
        <f t="shared" si="6"/>
        <v>9537</v>
      </c>
      <c r="I315" s="78">
        <f t="shared" si="7"/>
        <v>0</v>
      </c>
      <c r="J315" s="79">
        <f t="shared" si="8"/>
        <v>9537</v>
      </c>
      <c r="M315" s="85">
        <v>9537</v>
      </c>
      <c r="N315" s="86"/>
      <c r="O315" s="87"/>
      <c r="P315" s="88">
        <v>0</v>
      </c>
      <c r="Q315" s="86"/>
      <c r="R315" s="87"/>
      <c r="S315" s="88">
        <v>9537</v>
      </c>
      <c r="T315" s="89"/>
    </row>
    <row r="316" spans="2:20">
      <c r="B316" s="156"/>
      <c r="C316" s="38"/>
      <c r="D316" s="101"/>
      <c r="E316" s="108"/>
      <c r="F316" s="75" t="s">
        <v>39</v>
      </c>
      <c r="G316" s="76"/>
      <c r="H316" s="77">
        <f t="shared" si="6"/>
        <v>4727</v>
      </c>
      <c r="I316" s="78">
        <f t="shared" si="7"/>
        <v>18</v>
      </c>
      <c r="J316" s="79">
        <f t="shared" si="8"/>
        <v>4708</v>
      </c>
      <c r="M316" s="85">
        <v>4727</v>
      </c>
      <c r="N316" s="86"/>
      <c r="O316" s="87"/>
      <c r="P316" s="88">
        <v>18</v>
      </c>
      <c r="Q316" s="86"/>
      <c r="R316" s="87"/>
      <c r="S316" s="88">
        <v>4708</v>
      </c>
      <c r="T316" s="89"/>
    </row>
    <row r="317" spans="2:20" ht="13.35" thickBot="1">
      <c r="B317" s="156"/>
      <c r="C317" s="38"/>
      <c r="D317" s="101"/>
      <c r="E317" s="111"/>
      <c r="F317" s="91" t="s">
        <v>40</v>
      </c>
      <c r="G317" s="92"/>
      <c r="H317" s="93">
        <f t="shared" si="6"/>
        <v>2844</v>
      </c>
      <c r="I317" s="94">
        <f t="shared" si="7"/>
        <v>30</v>
      </c>
      <c r="J317" s="95">
        <f t="shared" si="8"/>
        <v>2815</v>
      </c>
      <c r="M317" s="96">
        <v>2844</v>
      </c>
      <c r="N317" s="97"/>
      <c r="O317" s="98"/>
      <c r="P317" s="99">
        <v>30</v>
      </c>
      <c r="Q317" s="97"/>
      <c r="R317" s="98"/>
      <c r="S317" s="99">
        <v>2815</v>
      </c>
      <c r="T317" s="100"/>
    </row>
    <row r="318" spans="2:20">
      <c r="B318" s="156"/>
      <c r="C318" s="38"/>
      <c r="D318" s="101"/>
      <c r="E318" s="102" t="s">
        <v>53</v>
      </c>
      <c r="F318" s="103" t="s">
        <v>29</v>
      </c>
      <c r="G318" s="104"/>
      <c r="H318" s="105">
        <f t="shared" si="6"/>
        <v>16621</v>
      </c>
      <c r="I318" s="106">
        <f t="shared" si="7"/>
        <v>6</v>
      </c>
      <c r="J318" s="107">
        <f t="shared" si="8"/>
        <v>16616</v>
      </c>
      <c r="M318" s="32">
        <v>16621</v>
      </c>
      <c r="N318" s="33"/>
      <c r="O318" s="34"/>
      <c r="P318" s="36">
        <f>SUM(P320:P328)</f>
        <v>6</v>
      </c>
      <c r="Q318" s="33"/>
      <c r="R318" s="34"/>
      <c r="S318" s="36">
        <f>SUM(S320:S328)</f>
        <v>16616</v>
      </c>
      <c r="T318" s="37"/>
    </row>
    <row r="319" spans="2:20">
      <c r="B319" s="156"/>
      <c r="C319" s="38"/>
      <c r="D319" s="101"/>
      <c r="E319" s="108"/>
      <c r="F319" s="41" t="s">
        <v>30</v>
      </c>
      <c r="G319" s="42" t="s">
        <v>31</v>
      </c>
      <c r="H319" s="43">
        <f t="shared" si="6"/>
        <v>487</v>
      </c>
      <c r="I319" s="44">
        <f t="shared" si="7"/>
        <v>0</v>
      </c>
      <c r="J319" s="45">
        <f t="shared" si="8"/>
        <v>487</v>
      </c>
      <c r="M319" s="46">
        <v>487</v>
      </c>
      <c r="N319" s="47">
        <v>0</v>
      </c>
      <c r="O319" s="48">
        <v>0</v>
      </c>
      <c r="P319" s="49">
        <f>SUM(P320:P323)</f>
        <v>0</v>
      </c>
      <c r="Q319" s="47">
        <v>487</v>
      </c>
      <c r="R319" s="48">
        <v>487</v>
      </c>
      <c r="S319" s="49">
        <f>SUM(S320:S323)</f>
        <v>487</v>
      </c>
      <c r="T319" s="50"/>
    </row>
    <row r="320" spans="2:20">
      <c r="B320" s="156"/>
      <c r="C320" s="38"/>
      <c r="D320" s="101"/>
      <c r="E320" s="108"/>
      <c r="F320" s="51"/>
      <c r="G320" s="52" t="s">
        <v>32</v>
      </c>
      <c r="H320" s="53">
        <f t="shared" si="6"/>
        <v>0</v>
      </c>
      <c r="I320" s="54">
        <f t="shared" si="7"/>
        <v>0</v>
      </c>
      <c r="J320" s="55">
        <f t="shared" si="8"/>
        <v>0</v>
      </c>
      <c r="M320" s="56">
        <v>0</v>
      </c>
      <c r="N320" s="57">
        <v>0</v>
      </c>
      <c r="O320" s="58">
        <v>0</v>
      </c>
      <c r="P320" s="109">
        <f>O320*T320+N320*(1-T320)</f>
        <v>0</v>
      </c>
      <c r="Q320" s="57">
        <v>0</v>
      </c>
      <c r="R320" s="58">
        <v>0</v>
      </c>
      <c r="S320" s="59">
        <f>R320*T320+Q320*(1-T320)</f>
        <v>0</v>
      </c>
      <c r="T320" s="60">
        <f>$T$3</f>
        <v>0.17665027626111432</v>
      </c>
    </row>
    <row r="321" spans="2:20">
      <c r="B321" s="156"/>
      <c r="C321" s="38"/>
      <c r="D321" s="101"/>
      <c r="E321" s="108"/>
      <c r="F321" s="51"/>
      <c r="G321" s="61" t="s">
        <v>33</v>
      </c>
      <c r="H321" s="62">
        <f t="shared" si="6"/>
        <v>173</v>
      </c>
      <c r="I321" s="63">
        <f t="shared" si="7"/>
        <v>0</v>
      </c>
      <c r="J321" s="64">
        <f t="shared" si="8"/>
        <v>173</v>
      </c>
      <c r="M321" s="56">
        <v>173</v>
      </c>
      <c r="N321" s="57">
        <v>0</v>
      </c>
      <c r="O321" s="58">
        <v>0</v>
      </c>
      <c r="P321" s="109">
        <f>O321*T321+N321*(1-T321)</f>
        <v>0</v>
      </c>
      <c r="Q321" s="57">
        <v>173</v>
      </c>
      <c r="R321" s="58">
        <v>173</v>
      </c>
      <c r="S321" s="59">
        <f>R321*T321+Q321*(1-T321)</f>
        <v>173</v>
      </c>
      <c r="T321" s="60">
        <f>$T$4</f>
        <v>0.2103243974874226</v>
      </c>
    </row>
    <row r="322" spans="2:20">
      <c r="B322" s="156"/>
      <c r="C322" s="38"/>
      <c r="D322" s="101"/>
      <c r="E322" s="108"/>
      <c r="F322" s="51"/>
      <c r="G322" s="61" t="s">
        <v>34</v>
      </c>
      <c r="H322" s="62">
        <f t="shared" si="6"/>
        <v>250</v>
      </c>
      <c r="I322" s="63">
        <f t="shared" si="7"/>
        <v>0</v>
      </c>
      <c r="J322" s="64">
        <f t="shared" si="8"/>
        <v>250</v>
      </c>
      <c r="M322" s="56">
        <v>250</v>
      </c>
      <c r="N322" s="57">
        <v>0</v>
      </c>
      <c r="O322" s="58">
        <v>0</v>
      </c>
      <c r="P322" s="109">
        <f>O322*T322+N322*(1-T322)</f>
        <v>0</v>
      </c>
      <c r="Q322" s="57">
        <v>250</v>
      </c>
      <c r="R322" s="58">
        <v>250</v>
      </c>
      <c r="S322" s="59">
        <f>R322*T322+Q322*(1-T322)</f>
        <v>250</v>
      </c>
      <c r="T322" s="60">
        <f>$T$5</f>
        <v>0.54481347613796816</v>
      </c>
    </row>
    <row r="323" spans="2:20">
      <c r="B323" s="156"/>
      <c r="C323" s="38"/>
      <c r="D323" s="101"/>
      <c r="E323" s="108"/>
      <c r="F323" s="65"/>
      <c r="G323" s="66" t="s">
        <v>35</v>
      </c>
      <c r="H323" s="67">
        <f t="shared" si="6"/>
        <v>64</v>
      </c>
      <c r="I323" s="68">
        <f t="shared" si="7"/>
        <v>0</v>
      </c>
      <c r="J323" s="69">
        <f t="shared" si="8"/>
        <v>64</v>
      </c>
      <c r="M323" s="70">
        <v>64</v>
      </c>
      <c r="N323" s="71">
        <v>0</v>
      </c>
      <c r="O323" s="72">
        <v>0</v>
      </c>
      <c r="P323" s="110">
        <f>O323*T323+N323*(1-T323)</f>
        <v>0</v>
      </c>
      <c r="Q323" s="71">
        <v>64</v>
      </c>
      <c r="R323" s="72">
        <v>64</v>
      </c>
      <c r="S323" s="73">
        <f>R323*T323+Q323*(1-T323)</f>
        <v>64</v>
      </c>
      <c r="T323" s="74">
        <f>$T$6</f>
        <v>0.24371299899973506</v>
      </c>
    </row>
    <row r="324" spans="2:20">
      <c r="B324" s="156"/>
      <c r="C324" s="38"/>
      <c r="D324" s="101"/>
      <c r="E324" s="108"/>
      <c r="F324" s="75" t="s">
        <v>36</v>
      </c>
      <c r="G324" s="76"/>
      <c r="H324" s="77">
        <f t="shared" si="6"/>
        <v>3661</v>
      </c>
      <c r="I324" s="78">
        <f t="shared" si="7"/>
        <v>0</v>
      </c>
      <c r="J324" s="79">
        <f t="shared" si="8"/>
        <v>3661</v>
      </c>
      <c r="M324" s="80">
        <v>3661</v>
      </c>
      <c r="N324" s="81"/>
      <c r="O324" s="82"/>
      <c r="P324" s="83">
        <v>0</v>
      </c>
      <c r="Q324" s="81"/>
      <c r="R324" s="82"/>
      <c r="S324" s="83">
        <v>3661</v>
      </c>
      <c r="T324" s="84"/>
    </row>
    <row r="325" spans="2:20">
      <c r="B325" s="156"/>
      <c r="C325" s="38"/>
      <c r="D325" s="101"/>
      <c r="E325" s="108"/>
      <c r="F325" s="75" t="s">
        <v>37</v>
      </c>
      <c r="G325" s="76"/>
      <c r="H325" s="77">
        <f t="shared" si="6"/>
        <v>4176</v>
      </c>
      <c r="I325" s="78">
        <f t="shared" si="7"/>
        <v>0</v>
      </c>
      <c r="J325" s="79">
        <f t="shared" si="8"/>
        <v>4176</v>
      </c>
      <c r="M325" s="85">
        <v>4176</v>
      </c>
      <c r="N325" s="86"/>
      <c r="O325" s="87"/>
      <c r="P325" s="88">
        <v>0</v>
      </c>
      <c r="Q325" s="86"/>
      <c r="R325" s="87"/>
      <c r="S325" s="88">
        <v>4176</v>
      </c>
      <c r="T325" s="89"/>
    </row>
    <row r="326" spans="2:20">
      <c r="B326" s="156"/>
      <c r="C326" s="38"/>
      <c r="D326" s="101"/>
      <c r="E326" s="108"/>
      <c r="F326" s="75" t="s">
        <v>38</v>
      </c>
      <c r="G326" s="76"/>
      <c r="H326" s="77">
        <f t="shared" si="6"/>
        <v>4469</v>
      </c>
      <c r="I326" s="78">
        <f t="shared" si="7"/>
        <v>0</v>
      </c>
      <c r="J326" s="79">
        <f t="shared" si="8"/>
        <v>4469</v>
      </c>
      <c r="M326" s="85">
        <v>4469</v>
      </c>
      <c r="N326" s="86"/>
      <c r="O326" s="87"/>
      <c r="P326" s="88">
        <v>0</v>
      </c>
      <c r="Q326" s="86"/>
      <c r="R326" s="87"/>
      <c r="S326" s="88">
        <v>4469</v>
      </c>
      <c r="T326" s="89"/>
    </row>
    <row r="327" spans="2:20">
      <c r="B327" s="156"/>
      <c r="C327" s="38"/>
      <c r="D327" s="101"/>
      <c r="E327" s="108"/>
      <c r="F327" s="75" t="s">
        <v>39</v>
      </c>
      <c r="G327" s="76"/>
      <c r="H327" s="77">
        <f t="shared" si="6"/>
        <v>1971</v>
      </c>
      <c r="I327" s="78">
        <f t="shared" si="7"/>
        <v>0</v>
      </c>
      <c r="J327" s="79">
        <f t="shared" si="8"/>
        <v>1971</v>
      </c>
      <c r="M327" s="85">
        <v>1971</v>
      </c>
      <c r="N327" s="86"/>
      <c r="O327" s="87"/>
      <c r="P327" s="88">
        <v>0</v>
      </c>
      <c r="Q327" s="86"/>
      <c r="R327" s="87"/>
      <c r="S327" s="88">
        <v>1971</v>
      </c>
      <c r="T327" s="89"/>
    </row>
    <row r="328" spans="2:20" ht="13.35" thickBot="1">
      <c r="B328" s="156"/>
      <c r="C328" s="38"/>
      <c r="D328" s="101"/>
      <c r="E328" s="111"/>
      <c r="F328" s="91" t="s">
        <v>40</v>
      </c>
      <c r="G328" s="92"/>
      <c r="H328" s="93">
        <f t="shared" si="6"/>
        <v>1857</v>
      </c>
      <c r="I328" s="94">
        <f t="shared" si="7"/>
        <v>6</v>
      </c>
      <c r="J328" s="95">
        <f t="shared" si="8"/>
        <v>1852</v>
      </c>
      <c r="M328" s="96">
        <v>1857</v>
      </c>
      <c r="N328" s="97"/>
      <c r="O328" s="98"/>
      <c r="P328" s="99">
        <v>6</v>
      </c>
      <c r="Q328" s="97"/>
      <c r="R328" s="98"/>
      <c r="S328" s="99">
        <v>1852</v>
      </c>
      <c r="T328" s="100"/>
    </row>
    <row r="329" spans="2:20">
      <c r="B329" s="156"/>
      <c r="C329" s="38"/>
      <c r="D329" s="101"/>
      <c r="E329" s="102" t="s">
        <v>54</v>
      </c>
      <c r="F329" s="103" t="s">
        <v>29</v>
      </c>
      <c r="G329" s="104"/>
      <c r="H329" s="105">
        <f t="shared" si="6"/>
        <v>58569</v>
      </c>
      <c r="I329" s="106">
        <f t="shared" si="7"/>
        <v>347.7096847549351</v>
      </c>
      <c r="J329" s="107">
        <f t="shared" si="8"/>
        <v>58222.29031524506</v>
      </c>
      <c r="M329" s="32">
        <v>58569</v>
      </c>
      <c r="N329" s="33"/>
      <c r="O329" s="34"/>
      <c r="P329" s="36">
        <f>SUM(P331:P339)</f>
        <v>347.7096847549351</v>
      </c>
      <c r="Q329" s="33"/>
      <c r="R329" s="34"/>
      <c r="S329" s="36">
        <f>SUM(S331:S339)</f>
        <v>58222.29031524506</v>
      </c>
      <c r="T329" s="37"/>
    </row>
    <row r="330" spans="2:20">
      <c r="B330" s="156"/>
      <c r="C330" s="38"/>
      <c r="D330" s="101"/>
      <c r="E330" s="108"/>
      <c r="F330" s="41" t="s">
        <v>30</v>
      </c>
      <c r="G330" s="42" t="s">
        <v>31</v>
      </c>
      <c r="H330" s="43">
        <f t="shared" si="6"/>
        <v>26569</v>
      </c>
      <c r="I330" s="44">
        <f t="shared" si="7"/>
        <v>59.70968475493509</v>
      </c>
      <c r="J330" s="45">
        <f t="shared" si="8"/>
        <v>26509.290315245064</v>
      </c>
      <c r="M330" s="46">
        <v>26569</v>
      </c>
      <c r="N330" s="47">
        <v>0</v>
      </c>
      <c r="O330" s="48">
        <v>245</v>
      </c>
      <c r="P330" s="49">
        <f>SUM(P331:P334)</f>
        <v>59.70968475493509</v>
      </c>
      <c r="Q330" s="47">
        <v>26569</v>
      </c>
      <c r="R330" s="48">
        <v>26324</v>
      </c>
      <c r="S330" s="49">
        <f>SUM(S331:S334)</f>
        <v>26509.290315245064</v>
      </c>
      <c r="T330" s="50"/>
    </row>
    <row r="331" spans="2:20">
      <c r="B331" s="156"/>
      <c r="C331" s="38"/>
      <c r="D331" s="101"/>
      <c r="E331" s="108"/>
      <c r="F331" s="51"/>
      <c r="G331" s="52" t="s">
        <v>32</v>
      </c>
      <c r="H331" s="53">
        <f t="shared" si="6"/>
        <v>0</v>
      </c>
      <c r="I331" s="54">
        <f t="shared" si="7"/>
        <v>0</v>
      </c>
      <c r="J331" s="55">
        <f t="shared" si="8"/>
        <v>0</v>
      </c>
      <c r="M331" s="56">
        <v>0</v>
      </c>
      <c r="N331" s="57">
        <v>0</v>
      </c>
      <c r="O331" s="58">
        <v>0</v>
      </c>
      <c r="P331" s="109">
        <f>O331*T331+N331*(1-T331)</f>
        <v>0</v>
      </c>
      <c r="Q331" s="57">
        <v>0</v>
      </c>
      <c r="R331" s="58">
        <v>0</v>
      </c>
      <c r="S331" s="59">
        <f>R331*T331+Q331*(1-T331)</f>
        <v>0</v>
      </c>
      <c r="T331" s="60">
        <f>$T$3</f>
        <v>0.17665027626111432</v>
      </c>
    </row>
    <row r="332" spans="2:20">
      <c r="B332" s="156"/>
      <c r="C332" s="38"/>
      <c r="D332" s="101"/>
      <c r="E332" s="108"/>
      <c r="F332" s="51"/>
      <c r="G332" s="61" t="s">
        <v>33</v>
      </c>
      <c r="H332" s="62">
        <f t="shared" si="6"/>
        <v>0</v>
      </c>
      <c r="I332" s="63">
        <f t="shared" si="7"/>
        <v>0</v>
      </c>
      <c r="J332" s="64">
        <f t="shared" si="8"/>
        <v>0</v>
      </c>
      <c r="M332" s="56">
        <v>0</v>
      </c>
      <c r="N332" s="57">
        <v>0</v>
      </c>
      <c r="O332" s="58">
        <v>0</v>
      </c>
      <c r="P332" s="109">
        <f>O332*T332+N332*(1-T332)</f>
        <v>0</v>
      </c>
      <c r="Q332" s="57">
        <v>0</v>
      </c>
      <c r="R332" s="58">
        <v>0</v>
      </c>
      <c r="S332" s="59">
        <f>R332*T332+Q332*(1-T332)</f>
        <v>0</v>
      </c>
      <c r="T332" s="60">
        <f>$T$4</f>
        <v>0.2103243974874226</v>
      </c>
    </row>
    <row r="333" spans="2:20">
      <c r="B333" s="156"/>
      <c r="C333" s="38"/>
      <c r="D333" s="101"/>
      <c r="E333" s="108"/>
      <c r="F333" s="51"/>
      <c r="G333" s="61" t="s">
        <v>34</v>
      </c>
      <c r="H333" s="62">
        <f t="shared" si="6"/>
        <v>0</v>
      </c>
      <c r="I333" s="63">
        <f t="shared" si="7"/>
        <v>0</v>
      </c>
      <c r="J333" s="64">
        <f t="shared" si="8"/>
        <v>0</v>
      </c>
      <c r="M333" s="56">
        <v>0</v>
      </c>
      <c r="N333" s="57">
        <v>0</v>
      </c>
      <c r="O333" s="58">
        <v>0</v>
      </c>
      <c r="P333" s="109">
        <f>O333*T333+N333*(1-T333)</f>
        <v>0</v>
      </c>
      <c r="Q333" s="57">
        <v>0</v>
      </c>
      <c r="R333" s="58">
        <v>0</v>
      </c>
      <c r="S333" s="59">
        <f>R333*T333+Q333*(1-T333)</f>
        <v>0</v>
      </c>
      <c r="T333" s="60">
        <f>$T$5</f>
        <v>0.54481347613796816</v>
      </c>
    </row>
    <row r="334" spans="2:20">
      <c r="B334" s="156"/>
      <c r="C334" s="38"/>
      <c r="D334" s="101"/>
      <c r="E334" s="108"/>
      <c r="F334" s="65"/>
      <c r="G334" s="66" t="s">
        <v>35</v>
      </c>
      <c r="H334" s="67">
        <f t="shared" si="6"/>
        <v>26569</v>
      </c>
      <c r="I334" s="68">
        <f t="shared" si="7"/>
        <v>59.70968475493509</v>
      </c>
      <c r="J334" s="69">
        <f t="shared" si="8"/>
        <v>26509.290315245064</v>
      </c>
      <c r="M334" s="70">
        <v>26569</v>
      </c>
      <c r="N334" s="71">
        <v>0</v>
      </c>
      <c r="O334" s="72">
        <v>245</v>
      </c>
      <c r="P334" s="110">
        <f>O334*T334+N334*(1-T334)</f>
        <v>59.70968475493509</v>
      </c>
      <c r="Q334" s="71">
        <v>26569</v>
      </c>
      <c r="R334" s="72">
        <v>26324</v>
      </c>
      <c r="S334" s="73">
        <f>R334*T334+Q334*(1-T334)</f>
        <v>26509.290315245064</v>
      </c>
      <c r="T334" s="74">
        <f>$T$6</f>
        <v>0.24371299899973506</v>
      </c>
    </row>
    <row r="335" spans="2:20">
      <c r="B335" s="156"/>
      <c r="C335" s="38"/>
      <c r="D335" s="101"/>
      <c r="E335" s="108"/>
      <c r="F335" s="75" t="s">
        <v>36</v>
      </c>
      <c r="G335" s="76"/>
      <c r="H335" s="77">
        <f t="shared" ref="H335:H398" si="9">M335</f>
        <v>12020</v>
      </c>
      <c r="I335" s="78">
        <f t="shared" ref="I335:I398" si="10">P335</f>
        <v>0</v>
      </c>
      <c r="J335" s="79">
        <f t="shared" ref="J335:J398" si="11">S335</f>
        <v>12020</v>
      </c>
      <c r="M335" s="80">
        <v>12020</v>
      </c>
      <c r="N335" s="81"/>
      <c r="O335" s="82"/>
      <c r="P335" s="83">
        <v>0</v>
      </c>
      <c r="Q335" s="81"/>
      <c r="R335" s="82"/>
      <c r="S335" s="83">
        <v>12020</v>
      </c>
      <c r="T335" s="84"/>
    </row>
    <row r="336" spans="2:20">
      <c r="B336" s="156"/>
      <c r="C336" s="38"/>
      <c r="D336" s="101"/>
      <c r="E336" s="108"/>
      <c r="F336" s="75" t="s">
        <v>37</v>
      </c>
      <c r="G336" s="76"/>
      <c r="H336" s="77">
        <f t="shared" si="9"/>
        <v>6765</v>
      </c>
      <c r="I336" s="78">
        <f t="shared" si="10"/>
        <v>49</v>
      </c>
      <c r="J336" s="79">
        <f t="shared" si="11"/>
        <v>6715</v>
      </c>
      <c r="M336" s="85">
        <v>6765</v>
      </c>
      <c r="N336" s="86"/>
      <c r="O336" s="87"/>
      <c r="P336" s="88">
        <v>49</v>
      </c>
      <c r="Q336" s="86"/>
      <c r="R336" s="87"/>
      <c r="S336" s="88">
        <v>6715</v>
      </c>
      <c r="T336" s="89"/>
    </row>
    <row r="337" spans="2:20">
      <c r="B337" s="156"/>
      <c r="C337" s="38"/>
      <c r="D337" s="101"/>
      <c r="E337" s="108"/>
      <c r="F337" s="75" t="s">
        <v>38</v>
      </c>
      <c r="G337" s="76"/>
      <c r="H337" s="77">
        <f t="shared" si="9"/>
        <v>11020</v>
      </c>
      <c r="I337" s="78">
        <f t="shared" si="10"/>
        <v>187</v>
      </c>
      <c r="J337" s="79">
        <f t="shared" si="11"/>
        <v>10833</v>
      </c>
      <c r="M337" s="85">
        <v>11020</v>
      </c>
      <c r="N337" s="86"/>
      <c r="O337" s="87"/>
      <c r="P337" s="88">
        <v>187</v>
      </c>
      <c r="Q337" s="86"/>
      <c r="R337" s="87"/>
      <c r="S337" s="88">
        <v>10833</v>
      </c>
      <c r="T337" s="89"/>
    </row>
    <row r="338" spans="2:20">
      <c r="B338" s="156"/>
      <c r="C338" s="38"/>
      <c r="D338" s="101"/>
      <c r="E338" s="108"/>
      <c r="F338" s="75" t="s">
        <v>39</v>
      </c>
      <c r="G338" s="76"/>
      <c r="H338" s="77">
        <f t="shared" si="9"/>
        <v>1703</v>
      </c>
      <c r="I338" s="78">
        <f t="shared" si="10"/>
        <v>34</v>
      </c>
      <c r="J338" s="79">
        <f t="shared" si="11"/>
        <v>1670</v>
      </c>
      <c r="M338" s="85">
        <v>1703</v>
      </c>
      <c r="N338" s="86"/>
      <c r="O338" s="87"/>
      <c r="P338" s="88">
        <v>34</v>
      </c>
      <c r="Q338" s="86"/>
      <c r="R338" s="87"/>
      <c r="S338" s="88">
        <v>1670</v>
      </c>
      <c r="T338" s="89"/>
    </row>
    <row r="339" spans="2:20" ht="13.35" thickBot="1">
      <c r="B339" s="156"/>
      <c r="C339" s="112"/>
      <c r="D339" s="113"/>
      <c r="E339" s="111"/>
      <c r="F339" s="91" t="s">
        <v>40</v>
      </c>
      <c r="G339" s="92"/>
      <c r="H339" s="93">
        <f t="shared" si="9"/>
        <v>492</v>
      </c>
      <c r="I339" s="94">
        <f t="shared" si="10"/>
        <v>18</v>
      </c>
      <c r="J339" s="95">
        <f t="shared" si="11"/>
        <v>475</v>
      </c>
      <c r="M339" s="96">
        <v>492</v>
      </c>
      <c r="N339" s="97"/>
      <c r="O339" s="98"/>
      <c r="P339" s="99">
        <v>18</v>
      </c>
      <c r="Q339" s="97"/>
      <c r="R339" s="98"/>
      <c r="S339" s="99">
        <v>475</v>
      </c>
      <c r="T339" s="100"/>
    </row>
    <row r="340" spans="2:20">
      <c r="B340" s="156"/>
      <c r="C340" s="24" t="s">
        <v>56</v>
      </c>
      <c r="D340" s="25"/>
      <c r="E340" s="114" t="s">
        <v>28</v>
      </c>
      <c r="F340" s="103" t="s">
        <v>29</v>
      </c>
      <c r="G340" s="104"/>
      <c r="H340" s="105">
        <f t="shared" si="9"/>
        <v>740239</v>
      </c>
      <c r="I340" s="106">
        <f t="shared" si="10"/>
        <v>76281.308382730698</v>
      </c>
      <c r="J340" s="107">
        <f t="shared" si="11"/>
        <v>663958.51496699301</v>
      </c>
      <c r="M340" s="32">
        <v>740239</v>
      </c>
      <c r="N340" s="33"/>
      <c r="O340" s="34"/>
      <c r="P340" s="36">
        <f>SUM(P342:P350)</f>
        <v>76281.308382730698</v>
      </c>
      <c r="Q340" s="33"/>
      <c r="R340" s="34"/>
      <c r="S340" s="36">
        <f>SUM(S342:S350)</f>
        <v>663958.51496699301</v>
      </c>
      <c r="T340" s="37"/>
    </row>
    <row r="341" spans="2:20">
      <c r="B341" s="156"/>
      <c r="C341" s="38"/>
      <c r="D341" s="39"/>
      <c r="E341" s="40"/>
      <c r="F341" s="41" t="s">
        <v>30</v>
      </c>
      <c r="G341" s="42" t="s">
        <v>31</v>
      </c>
      <c r="H341" s="43">
        <f t="shared" si="9"/>
        <v>371848</v>
      </c>
      <c r="I341" s="44">
        <f t="shared" si="10"/>
        <v>29644.308382730698</v>
      </c>
      <c r="J341" s="45">
        <f t="shared" si="11"/>
        <v>342204.51496699301</v>
      </c>
      <c r="M341" s="46">
        <v>371848</v>
      </c>
      <c r="N341" s="47">
        <v>416</v>
      </c>
      <c r="O341" s="48">
        <v>128078</v>
      </c>
      <c r="P341" s="49">
        <f>SUM(P342:P345)</f>
        <v>29644.308382730698</v>
      </c>
      <c r="Q341" s="47">
        <v>371432</v>
      </c>
      <c r="R341" s="48">
        <v>243770</v>
      </c>
      <c r="S341" s="49">
        <f>SUM(S342:S345)</f>
        <v>342204.51496699301</v>
      </c>
      <c r="T341" s="50"/>
    </row>
    <row r="342" spans="2:20">
      <c r="B342" s="156"/>
      <c r="C342" s="38"/>
      <c r="D342" s="39"/>
      <c r="E342" s="40"/>
      <c r="F342" s="51"/>
      <c r="G342" s="52" t="s">
        <v>32</v>
      </c>
      <c r="H342" s="53">
        <f t="shared" si="9"/>
        <v>99572</v>
      </c>
      <c r="I342" s="54">
        <f t="shared" si="10"/>
        <v>9373.7960373993101</v>
      </c>
      <c r="J342" s="55">
        <f t="shared" si="11"/>
        <v>90198.027312324426</v>
      </c>
      <c r="M342" s="56">
        <v>99572</v>
      </c>
      <c r="N342" s="57">
        <v>206</v>
      </c>
      <c r="O342" s="58">
        <v>52104</v>
      </c>
      <c r="P342" s="59">
        <f>O342*T342+N342*(1-T342)</f>
        <v>9373.7960373993101</v>
      </c>
      <c r="Q342" s="57">
        <v>99366</v>
      </c>
      <c r="R342" s="58">
        <v>47467</v>
      </c>
      <c r="S342" s="59">
        <f>R342*T342+Q342*(1-T342)</f>
        <v>90198.027312324426</v>
      </c>
      <c r="T342" s="60">
        <f>$T$3</f>
        <v>0.17665027626111432</v>
      </c>
    </row>
    <row r="343" spans="2:20">
      <c r="B343" s="156"/>
      <c r="C343" s="38"/>
      <c r="D343" s="39"/>
      <c r="E343" s="40"/>
      <c r="F343" s="51"/>
      <c r="G343" s="61" t="s">
        <v>33</v>
      </c>
      <c r="H343" s="62">
        <f t="shared" si="9"/>
        <v>135513</v>
      </c>
      <c r="I343" s="63">
        <f t="shared" si="10"/>
        <v>8271.5329122436506</v>
      </c>
      <c r="J343" s="64">
        <f t="shared" si="11"/>
        <v>127241.46708775635</v>
      </c>
      <c r="M343" s="56">
        <v>135513</v>
      </c>
      <c r="N343" s="57">
        <v>55</v>
      </c>
      <c r="O343" s="58">
        <v>39121</v>
      </c>
      <c r="P343" s="59">
        <f>O343*T343+N343*(1-T343)</f>
        <v>8271.5329122436506</v>
      </c>
      <c r="Q343" s="57">
        <v>135458</v>
      </c>
      <c r="R343" s="58">
        <v>96392</v>
      </c>
      <c r="S343" s="59">
        <f>R343*T343+Q343*(1-T343)</f>
        <v>127241.46708775635</v>
      </c>
      <c r="T343" s="60">
        <f>$T$4</f>
        <v>0.2103243974874226</v>
      </c>
    </row>
    <row r="344" spans="2:20">
      <c r="B344" s="156"/>
      <c r="C344" s="38"/>
      <c r="D344" s="39"/>
      <c r="E344" s="40"/>
      <c r="F344" s="51"/>
      <c r="G344" s="61" t="s">
        <v>34</v>
      </c>
      <c r="H344" s="62">
        <f t="shared" si="9"/>
        <v>61366</v>
      </c>
      <c r="I344" s="63">
        <f t="shared" si="10"/>
        <v>5247.6434021609093</v>
      </c>
      <c r="J344" s="64">
        <f t="shared" si="11"/>
        <v>56118.356597839091</v>
      </c>
      <c r="M344" s="56">
        <v>61366</v>
      </c>
      <c r="N344" s="57">
        <v>0</v>
      </c>
      <c r="O344" s="58">
        <v>9632</v>
      </c>
      <c r="P344" s="59">
        <f>O344*T344+N344*(1-T344)</f>
        <v>5247.6434021609093</v>
      </c>
      <c r="Q344" s="57">
        <v>61366</v>
      </c>
      <c r="R344" s="58">
        <v>51734</v>
      </c>
      <c r="S344" s="59">
        <f>R344*T344+Q344*(1-T344)</f>
        <v>56118.356597839091</v>
      </c>
      <c r="T344" s="60">
        <f>$T$5</f>
        <v>0.54481347613796816</v>
      </c>
    </row>
    <row r="345" spans="2:20">
      <c r="B345" s="156"/>
      <c r="C345" s="38"/>
      <c r="D345" s="39"/>
      <c r="E345" s="40"/>
      <c r="F345" s="65"/>
      <c r="G345" s="66" t="s">
        <v>35</v>
      </c>
      <c r="H345" s="67">
        <f t="shared" si="9"/>
        <v>75398</v>
      </c>
      <c r="I345" s="68">
        <f t="shared" si="10"/>
        <v>6751.3360309268292</v>
      </c>
      <c r="J345" s="69">
        <f t="shared" si="11"/>
        <v>68646.663969073168</v>
      </c>
      <c r="M345" s="70">
        <v>75398</v>
      </c>
      <c r="N345" s="71">
        <v>155</v>
      </c>
      <c r="O345" s="72">
        <v>27221</v>
      </c>
      <c r="P345" s="73">
        <f>O345*T345+N345*(1-T345)</f>
        <v>6751.3360309268292</v>
      </c>
      <c r="Q345" s="71">
        <v>75243</v>
      </c>
      <c r="R345" s="72">
        <v>48177</v>
      </c>
      <c r="S345" s="73">
        <f>R345*T345+Q345*(1-T345)</f>
        <v>68646.663969073168</v>
      </c>
      <c r="T345" s="74">
        <f>$T$6</f>
        <v>0.24371299899973506</v>
      </c>
    </row>
    <row r="346" spans="2:20">
      <c r="B346" s="156"/>
      <c r="C346" s="38"/>
      <c r="D346" s="39"/>
      <c r="E346" s="40"/>
      <c r="F346" s="75" t="s">
        <v>36</v>
      </c>
      <c r="G346" s="76"/>
      <c r="H346" s="77">
        <f t="shared" si="9"/>
        <v>173071</v>
      </c>
      <c r="I346" s="78">
        <f t="shared" si="10"/>
        <v>14065</v>
      </c>
      <c r="J346" s="79">
        <f t="shared" si="11"/>
        <v>159006</v>
      </c>
      <c r="M346" s="80">
        <v>173071</v>
      </c>
      <c r="N346" s="81"/>
      <c r="O346" s="82"/>
      <c r="P346" s="83">
        <v>14065</v>
      </c>
      <c r="Q346" s="81"/>
      <c r="R346" s="82"/>
      <c r="S346" s="83">
        <v>159006</v>
      </c>
      <c r="T346" s="84"/>
    </row>
    <row r="347" spans="2:20">
      <c r="B347" s="156"/>
      <c r="C347" s="38"/>
      <c r="D347" s="39"/>
      <c r="E347" s="40"/>
      <c r="F347" s="75" t="s">
        <v>37</v>
      </c>
      <c r="G347" s="76"/>
      <c r="H347" s="77">
        <f t="shared" si="9"/>
        <v>106758</v>
      </c>
      <c r="I347" s="78">
        <f t="shared" si="10"/>
        <v>13203</v>
      </c>
      <c r="J347" s="79">
        <f t="shared" si="11"/>
        <v>93555</v>
      </c>
      <c r="M347" s="85">
        <v>106758</v>
      </c>
      <c r="N347" s="86"/>
      <c r="O347" s="87"/>
      <c r="P347" s="88">
        <v>13203</v>
      </c>
      <c r="Q347" s="86"/>
      <c r="R347" s="87"/>
      <c r="S347" s="88">
        <v>93555</v>
      </c>
      <c r="T347" s="89"/>
    </row>
    <row r="348" spans="2:20">
      <c r="B348" s="156"/>
      <c r="C348" s="38"/>
      <c r="D348" s="39"/>
      <c r="E348" s="40"/>
      <c r="F348" s="75" t="s">
        <v>38</v>
      </c>
      <c r="G348" s="76"/>
      <c r="H348" s="77">
        <f t="shared" si="9"/>
        <v>67541</v>
      </c>
      <c r="I348" s="78">
        <f t="shared" si="10"/>
        <v>12610</v>
      </c>
      <c r="J348" s="79">
        <f t="shared" si="11"/>
        <v>54931</v>
      </c>
      <c r="M348" s="85">
        <v>67541</v>
      </c>
      <c r="N348" s="86"/>
      <c r="O348" s="87"/>
      <c r="P348" s="88">
        <v>12610</v>
      </c>
      <c r="Q348" s="86"/>
      <c r="R348" s="87"/>
      <c r="S348" s="88">
        <v>54931</v>
      </c>
      <c r="T348" s="89"/>
    </row>
    <row r="349" spans="2:20">
      <c r="B349" s="156"/>
      <c r="C349" s="38"/>
      <c r="D349" s="39"/>
      <c r="E349" s="40"/>
      <c r="F349" s="75" t="s">
        <v>39</v>
      </c>
      <c r="G349" s="76"/>
      <c r="H349" s="77">
        <f t="shared" si="9"/>
        <v>17054</v>
      </c>
      <c r="I349" s="78">
        <f t="shared" si="10"/>
        <v>4925</v>
      </c>
      <c r="J349" s="79">
        <f t="shared" si="11"/>
        <v>12129</v>
      </c>
      <c r="M349" s="85">
        <v>17054</v>
      </c>
      <c r="N349" s="86"/>
      <c r="O349" s="87"/>
      <c r="P349" s="88">
        <v>4925</v>
      </c>
      <c r="Q349" s="86"/>
      <c r="R349" s="87"/>
      <c r="S349" s="88">
        <v>12129</v>
      </c>
      <c r="T349" s="89"/>
    </row>
    <row r="350" spans="2:20" ht="13.35" thickBot="1">
      <c r="B350" s="156"/>
      <c r="C350" s="38"/>
      <c r="D350" s="39"/>
      <c r="E350" s="90"/>
      <c r="F350" s="91" t="s">
        <v>40</v>
      </c>
      <c r="G350" s="92"/>
      <c r="H350" s="93">
        <f t="shared" si="9"/>
        <v>3967</v>
      </c>
      <c r="I350" s="94">
        <f t="shared" si="10"/>
        <v>1834</v>
      </c>
      <c r="J350" s="95">
        <f t="shared" si="11"/>
        <v>2133</v>
      </c>
      <c r="M350" s="96">
        <v>3967</v>
      </c>
      <c r="N350" s="97"/>
      <c r="O350" s="98"/>
      <c r="P350" s="99">
        <v>1834</v>
      </c>
      <c r="Q350" s="97"/>
      <c r="R350" s="98"/>
      <c r="S350" s="99">
        <v>2133</v>
      </c>
      <c r="T350" s="100"/>
    </row>
    <row r="351" spans="2:20">
      <c r="B351" s="156"/>
      <c r="C351" s="38"/>
      <c r="D351" s="101"/>
      <c r="E351" s="102" t="s">
        <v>41</v>
      </c>
      <c r="F351" s="103" t="s">
        <v>29</v>
      </c>
      <c r="G351" s="104"/>
      <c r="H351" s="105">
        <f t="shared" si="9"/>
        <v>49126</v>
      </c>
      <c r="I351" s="106">
        <f t="shared" si="10"/>
        <v>5976.487628648114</v>
      </c>
      <c r="J351" s="107">
        <f t="shared" si="11"/>
        <v>43149.144208152007</v>
      </c>
      <c r="M351" s="32">
        <v>49126</v>
      </c>
      <c r="N351" s="33"/>
      <c r="O351" s="34"/>
      <c r="P351" s="36">
        <f>SUM(P353:P361)</f>
        <v>5976.487628648114</v>
      </c>
      <c r="Q351" s="33"/>
      <c r="R351" s="34"/>
      <c r="S351" s="36">
        <f>SUM(S353:S361)</f>
        <v>43149.144208152007</v>
      </c>
      <c r="T351" s="37"/>
    </row>
    <row r="352" spans="2:20">
      <c r="B352" s="156"/>
      <c r="C352" s="38"/>
      <c r="D352" s="101"/>
      <c r="E352" s="108"/>
      <c r="F352" s="41" t="s">
        <v>30</v>
      </c>
      <c r="G352" s="42" t="s">
        <v>31</v>
      </c>
      <c r="H352" s="43">
        <f t="shared" si="9"/>
        <v>39247</v>
      </c>
      <c r="I352" s="44">
        <f t="shared" si="10"/>
        <v>4017.4876286481144</v>
      </c>
      <c r="J352" s="45">
        <f t="shared" si="11"/>
        <v>35229.144208152007</v>
      </c>
      <c r="M352" s="46">
        <v>39247</v>
      </c>
      <c r="N352" s="47">
        <v>54</v>
      </c>
      <c r="O352" s="48">
        <v>16377</v>
      </c>
      <c r="P352" s="49">
        <f>SUM(P353:P356)</f>
        <v>4017.4876286481144</v>
      </c>
      <c r="Q352" s="47">
        <v>39193</v>
      </c>
      <c r="R352" s="48">
        <v>22870</v>
      </c>
      <c r="S352" s="49">
        <f>SUM(S353:S356)</f>
        <v>35229.144208152007</v>
      </c>
      <c r="T352" s="50"/>
    </row>
    <row r="353" spans="2:20">
      <c r="B353" s="156"/>
      <c r="C353" s="38"/>
      <c r="D353" s="101"/>
      <c r="E353" s="108"/>
      <c r="F353" s="51"/>
      <c r="G353" s="52" t="s">
        <v>32</v>
      </c>
      <c r="H353" s="53">
        <f t="shared" si="9"/>
        <v>19058</v>
      </c>
      <c r="I353" s="54">
        <f t="shared" si="10"/>
        <v>2089.8944339093428</v>
      </c>
      <c r="J353" s="55">
        <f t="shared" si="11"/>
        <v>16967.282216366919</v>
      </c>
      <c r="M353" s="56">
        <v>19058</v>
      </c>
      <c r="N353" s="57">
        <v>54</v>
      </c>
      <c r="O353" s="58">
        <v>11579</v>
      </c>
      <c r="P353" s="109">
        <f>O353*T353+N353*(1-T353)</f>
        <v>2089.8944339093428</v>
      </c>
      <c r="Q353" s="57">
        <v>19003</v>
      </c>
      <c r="R353" s="58">
        <v>7479</v>
      </c>
      <c r="S353" s="59">
        <f>R353*T353+Q353*(1-T353)</f>
        <v>16967.282216366919</v>
      </c>
      <c r="T353" s="60">
        <f>$T$3</f>
        <v>0.17665027626111432</v>
      </c>
    </row>
    <row r="354" spans="2:20">
      <c r="B354" s="156"/>
      <c r="C354" s="38"/>
      <c r="D354" s="101"/>
      <c r="E354" s="108"/>
      <c r="F354" s="51"/>
      <c r="G354" s="61" t="s">
        <v>33</v>
      </c>
      <c r="H354" s="62">
        <f t="shared" si="9"/>
        <v>6584</v>
      </c>
      <c r="I354" s="63">
        <f t="shared" si="10"/>
        <v>378.79423987484807</v>
      </c>
      <c r="J354" s="64">
        <f t="shared" si="11"/>
        <v>6205.2057601251518</v>
      </c>
      <c r="M354" s="56">
        <v>6584</v>
      </c>
      <c r="N354" s="57">
        <v>0</v>
      </c>
      <c r="O354" s="58">
        <v>1801</v>
      </c>
      <c r="P354" s="109">
        <f>O354*T354+N354*(1-T354)</f>
        <v>378.79423987484807</v>
      </c>
      <c r="Q354" s="57">
        <v>6584</v>
      </c>
      <c r="R354" s="58">
        <v>4783</v>
      </c>
      <c r="S354" s="59">
        <f>R354*T354+Q354*(1-T354)</f>
        <v>6205.2057601251518</v>
      </c>
      <c r="T354" s="60">
        <f>$T$4</f>
        <v>0.2103243974874226</v>
      </c>
    </row>
    <row r="355" spans="2:20">
      <c r="B355" s="156"/>
      <c r="C355" s="38"/>
      <c r="D355" s="101"/>
      <c r="E355" s="108"/>
      <c r="F355" s="51"/>
      <c r="G355" s="61" t="s">
        <v>34</v>
      </c>
      <c r="H355" s="62">
        <f t="shared" si="9"/>
        <v>12681</v>
      </c>
      <c r="I355" s="63">
        <f t="shared" si="10"/>
        <v>1480.8030281429974</v>
      </c>
      <c r="J355" s="64">
        <f t="shared" si="11"/>
        <v>11199.652158380864</v>
      </c>
      <c r="M355" s="56">
        <v>12681</v>
      </c>
      <c r="N355" s="57">
        <v>0</v>
      </c>
      <c r="O355" s="58">
        <v>2718</v>
      </c>
      <c r="P355" s="109">
        <f>O355*T355+N355*(1-T355)</f>
        <v>1480.8030281429974</v>
      </c>
      <c r="Q355" s="57">
        <v>12681</v>
      </c>
      <c r="R355" s="58">
        <v>9962</v>
      </c>
      <c r="S355" s="59">
        <f>R355*T355+Q355*(1-T355)</f>
        <v>11199.652158380864</v>
      </c>
      <c r="T355" s="60">
        <f>$T$5</f>
        <v>0.54481347613796816</v>
      </c>
    </row>
    <row r="356" spans="2:20">
      <c r="B356" s="156"/>
      <c r="C356" s="38"/>
      <c r="D356" s="101"/>
      <c r="E356" s="108"/>
      <c r="F356" s="65"/>
      <c r="G356" s="66" t="s">
        <v>35</v>
      </c>
      <c r="H356" s="67">
        <f t="shared" si="9"/>
        <v>925</v>
      </c>
      <c r="I356" s="68">
        <f t="shared" si="10"/>
        <v>67.995926720926079</v>
      </c>
      <c r="J356" s="69">
        <f t="shared" si="11"/>
        <v>857.00407327907396</v>
      </c>
      <c r="M356" s="70">
        <v>925</v>
      </c>
      <c r="N356" s="71">
        <v>0</v>
      </c>
      <c r="O356" s="72">
        <v>279</v>
      </c>
      <c r="P356" s="110">
        <f>O356*T356+N356*(1-T356)</f>
        <v>67.995926720926079</v>
      </c>
      <c r="Q356" s="71">
        <v>925</v>
      </c>
      <c r="R356" s="72">
        <v>646</v>
      </c>
      <c r="S356" s="73">
        <f>R356*T356+Q356*(1-T356)</f>
        <v>857.00407327907396</v>
      </c>
      <c r="T356" s="74">
        <f>$T$6</f>
        <v>0.24371299899973506</v>
      </c>
    </row>
    <row r="357" spans="2:20">
      <c r="B357" s="156"/>
      <c r="C357" s="38"/>
      <c r="D357" s="101"/>
      <c r="E357" s="108"/>
      <c r="F357" s="75" t="s">
        <v>36</v>
      </c>
      <c r="G357" s="76"/>
      <c r="H357" s="77">
        <f t="shared" si="9"/>
        <v>6536</v>
      </c>
      <c r="I357" s="78">
        <f t="shared" si="10"/>
        <v>997</v>
      </c>
      <c r="J357" s="79">
        <f t="shared" si="11"/>
        <v>5539</v>
      </c>
      <c r="M357" s="80">
        <v>6536</v>
      </c>
      <c r="N357" s="81"/>
      <c r="O357" s="82"/>
      <c r="P357" s="83">
        <v>997</v>
      </c>
      <c r="Q357" s="81"/>
      <c r="R357" s="82"/>
      <c r="S357" s="83">
        <v>5539</v>
      </c>
      <c r="T357" s="84"/>
    </row>
    <row r="358" spans="2:20">
      <c r="B358" s="156"/>
      <c r="C358" s="38"/>
      <c r="D358" s="101"/>
      <c r="E358" s="108"/>
      <c r="F358" s="75" t="s">
        <v>37</v>
      </c>
      <c r="G358" s="76"/>
      <c r="H358" s="77">
        <f t="shared" si="9"/>
        <v>2146</v>
      </c>
      <c r="I358" s="78">
        <f t="shared" si="10"/>
        <v>548</v>
      </c>
      <c r="J358" s="79">
        <f t="shared" si="11"/>
        <v>1598</v>
      </c>
      <c r="M358" s="85">
        <v>2146</v>
      </c>
      <c r="N358" s="86"/>
      <c r="O358" s="87"/>
      <c r="P358" s="88">
        <v>548</v>
      </c>
      <c r="Q358" s="86"/>
      <c r="R358" s="87"/>
      <c r="S358" s="88">
        <v>1598</v>
      </c>
      <c r="T358" s="89"/>
    </row>
    <row r="359" spans="2:20">
      <c r="B359" s="156"/>
      <c r="C359" s="38"/>
      <c r="D359" s="101"/>
      <c r="E359" s="108"/>
      <c r="F359" s="75" t="s">
        <v>38</v>
      </c>
      <c r="G359" s="76"/>
      <c r="H359" s="77">
        <f t="shared" si="9"/>
        <v>921</v>
      </c>
      <c r="I359" s="78">
        <f t="shared" si="10"/>
        <v>262</v>
      </c>
      <c r="J359" s="79">
        <f t="shared" si="11"/>
        <v>659</v>
      </c>
      <c r="M359" s="85">
        <v>921</v>
      </c>
      <c r="N359" s="86"/>
      <c r="O359" s="87"/>
      <c r="P359" s="88">
        <v>262</v>
      </c>
      <c r="Q359" s="86"/>
      <c r="R359" s="87"/>
      <c r="S359" s="88">
        <v>659</v>
      </c>
      <c r="T359" s="89"/>
    </row>
    <row r="360" spans="2:20">
      <c r="B360" s="156"/>
      <c r="C360" s="38"/>
      <c r="D360" s="101"/>
      <c r="E360" s="108"/>
      <c r="F360" s="75" t="s">
        <v>39</v>
      </c>
      <c r="G360" s="76"/>
      <c r="H360" s="77">
        <f t="shared" si="9"/>
        <v>224</v>
      </c>
      <c r="I360" s="78">
        <f t="shared" si="10"/>
        <v>140</v>
      </c>
      <c r="J360" s="79">
        <f t="shared" si="11"/>
        <v>84</v>
      </c>
      <c r="M360" s="85">
        <v>224</v>
      </c>
      <c r="N360" s="86"/>
      <c r="O360" s="87"/>
      <c r="P360" s="88">
        <v>140</v>
      </c>
      <c r="Q360" s="86"/>
      <c r="R360" s="87"/>
      <c r="S360" s="88">
        <v>84</v>
      </c>
      <c r="T360" s="89"/>
    </row>
    <row r="361" spans="2:20" ht="13.35" thickBot="1">
      <c r="B361" s="156"/>
      <c r="C361" s="38"/>
      <c r="D361" s="101"/>
      <c r="E361" s="111"/>
      <c r="F361" s="91" t="s">
        <v>40</v>
      </c>
      <c r="G361" s="92"/>
      <c r="H361" s="93">
        <f t="shared" si="9"/>
        <v>52</v>
      </c>
      <c r="I361" s="94">
        <f t="shared" si="10"/>
        <v>12</v>
      </c>
      <c r="J361" s="95">
        <f t="shared" si="11"/>
        <v>40</v>
      </c>
      <c r="M361" s="96">
        <v>52</v>
      </c>
      <c r="N361" s="97"/>
      <c r="O361" s="98"/>
      <c r="P361" s="99">
        <v>12</v>
      </c>
      <c r="Q361" s="97"/>
      <c r="R361" s="98"/>
      <c r="S361" s="99">
        <v>40</v>
      </c>
      <c r="T361" s="100"/>
    </row>
    <row r="362" spans="2:20">
      <c r="B362" s="156"/>
      <c r="C362" s="38"/>
      <c r="D362" s="101"/>
      <c r="E362" s="102" t="s">
        <v>42</v>
      </c>
      <c r="F362" s="103" t="s">
        <v>29</v>
      </c>
      <c r="G362" s="104"/>
      <c r="H362" s="105">
        <f t="shared" si="9"/>
        <v>87253</v>
      </c>
      <c r="I362" s="106">
        <f t="shared" si="10"/>
        <v>10013.440438891241</v>
      </c>
      <c r="J362" s="107">
        <f t="shared" si="11"/>
        <v>77239.804423235124</v>
      </c>
      <c r="M362" s="32">
        <v>87253</v>
      </c>
      <c r="N362" s="33"/>
      <c r="O362" s="34"/>
      <c r="P362" s="36">
        <f>SUM(P364:P372)</f>
        <v>10013.440438891241</v>
      </c>
      <c r="Q362" s="33"/>
      <c r="R362" s="34"/>
      <c r="S362" s="36">
        <f>SUM(S364:S372)</f>
        <v>77239.804423235124</v>
      </c>
      <c r="T362" s="37"/>
    </row>
    <row r="363" spans="2:20">
      <c r="B363" s="156"/>
      <c r="C363" s="38"/>
      <c r="D363" s="101"/>
      <c r="E363" s="108"/>
      <c r="F363" s="41" t="s">
        <v>30</v>
      </c>
      <c r="G363" s="42" t="s">
        <v>31</v>
      </c>
      <c r="H363" s="43">
        <f t="shared" si="9"/>
        <v>56641</v>
      </c>
      <c r="I363" s="44">
        <f t="shared" si="10"/>
        <v>4860.4404388912417</v>
      </c>
      <c r="J363" s="45">
        <f t="shared" si="11"/>
        <v>51779.804423235131</v>
      </c>
      <c r="M363" s="46">
        <v>56641</v>
      </c>
      <c r="N363" s="47">
        <v>27</v>
      </c>
      <c r="O363" s="48">
        <v>18663</v>
      </c>
      <c r="P363" s="49">
        <f>SUM(P364:P367)</f>
        <v>4860.4404388912417</v>
      </c>
      <c r="Q363" s="47">
        <v>56614</v>
      </c>
      <c r="R363" s="48">
        <v>37978</v>
      </c>
      <c r="S363" s="49">
        <f>SUM(S364:S367)</f>
        <v>51779.804423235131</v>
      </c>
      <c r="T363" s="50"/>
    </row>
    <row r="364" spans="2:20">
      <c r="B364" s="156"/>
      <c r="C364" s="38"/>
      <c r="D364" s="101"/>
      <c r="E364" s="108"/>
      <c r="F364" s="51"/>
      <c r="G364" s="52" t="s">
        <v>32</v>
      </c>
      <c r="H364" s="53">
        <f t="shared" si="9"/>
        <v>17339</v>
      </c>
      <c r="I364" s="54">
        <f t="shared" si="10"/>
        <v>1836.2521294663329</v>
      </c>
      <c r="J364" s="55">
        <f t="shared" si="11"/>
        <v>15501.747870533667</v>
      </c>
      <c r="M364" s="56">
        <v>17339</v>
      </c>
      <c r="N364" s="57">
        <v>27</v>
      </c>
      <c r="O364" s="58">
        <v>10269</v>
      </c>
      <c r="P364" s="109">
        <f>O364*T364+N364*(1-T364)</f>
        <v>1836.2521294663329</v>
      </c>
      <c r="Q364" s="57">
        <v>17311</v>
      </c>
      <c r="R364" s="58">
        <v>7069</v>
      </c>
      <c r="S364" s="59">
        <f>R364*T364+Q364*(1-T364)</f>
        <v>15501.747870533667</v>
      </c>
      <c r="T364" s="60">
        <f>$T$3</f>
        <v>0.17665027626111432</v>
      </c>
    </row>
    <row r="365" spans="2:20">
      <c r="B365" s="156"/>
      <c r="C365" s="38"/>
      <c r="D365" s="101"/>
      <c r="E365" s="108"/>
      <c r="F365" s="51"/>
      <c r="G365" s="61" t="s">
        <v>33</v>
      </c>
      <c r="H365" s="62">
        <f t="shared" si="9"/>
        <v>12979</v>
      </c>
      <c r="I365" s="63">
        <f t="shared" si="10"/>
        <v>928.58221490697076</v>
      </c>
      <c r="J365" s="64">
        <f t="shared" si="11"/>
        <v>12050.207460695541</v>
      </c>
      <c r="M365" s="56">
        <v>12979</v>
      </c>
      <c r="N365" s="57">
        <v>0</v>
      </c>
      <c r="O365" s="58">
        <v>4415</v>
      </c>
      <c r="P365" s="109">
        <f>O365*T365+N365*(1-T365)</f>
        <v>928.58221490697076</v>
      </c>
      <c r="Q365" s="57">
        <v>12979</v>
      </c>
      <c r="R365" s="58">
        <v>8563</v>
      </c>
      <c r="S365" s="59">
        <f>R365*T365+Q365*(1-T365)</f>
        <v>12050.207460695541</v>
      </c>
      <c r="T365" s="60">
        <f>$T$4</f>
        <v>0.2103243974874226</v>
      </c>
    </row>
    <row r="366" spans="2:20">
      <c r="B366" s="156"/>
      <c r="C366" s="38"/>
      <c r="D366" s="101"/>
      <c r="E366" s="108"/>
      <c r="F366" s="51"/>
      <c r="G366" s="61" t="s">
        <v>34</v>
      </c>
      <c r="H366" s="62">
        <f t="shared" si="9"/>
        <v>24857</v>
      </c>
      <c r="I366" s="63">
        <f t="shared" si="10"/>
        <v>2037.6024007560009</v>
      </c>
      <c r="J366" s="64">
        <f t="shared" si="11"/>
        <v>22818.85278576786</v>
      </c>
      <c r="M366" s="56">
        <v>24857</v>
      </c>
      <c r="N366" s="57">
        <v>0</v>
      </c>
      <c r="O366" s="58">
        <v>3740</v>
      </c>
      <c r="P366" s="109">
        <f>O366*T366+N366*(1-T366)</f>
        <v>2037.6024007560009</v>
      </c>
      <c r="Q366" s="57">
        <v>24857</v>
      </c>
      <c r="R366" s="58">
        <v>21116</v>
      </c>
      <c r="S366" s="59">
        <f>R366*T366+Q366*(1-T366)</f>
        <v>22818.85278576786</v>
      </c>
      <c r="T366" s="60">
        <f>$T$5</f>
        <v>0.54481347613796816</v>
      </c>
    </row>
    <row r="367" spans="2:20">
      <c r="B367" s="156"/>
      <c r="C367" s="38"/>
      <c r="D367" s="101"/>
      <c r="E367" s="108"/>
      <c r="F367" s="65"/>
      <c r="G367" s="66" t="s">
        <v>35</v>
      </c>
      <c r="H367" s="67">
        <f t="shared" si="9"/>
        <v>1467</v>
      </c>
      <c r="I367" s="68">
        <f t="shared" si="10"/>
        <v>58.003693761936944</v>
      </c>
      <c r="J367" s="69">
        <f t="shared" si="11"/>
        <v>1408.996306238063</v>
      </c>
      <c r="M367" s="70">
        <v>1467</v>
      </c>
      <c r="N367" s="71">
        <v>0</v>
      </c>
      <c r="O367" s="72">
        <v>238</v>
      </c>
      <c r="P367" s="110">
        <f>O367*T367+N367*(1-T367)</f>
        <v>58.003693761936944</v>
      </c>
      <c r="Q367" s="71">
        <v>1467</v>
      </c>
      <c r="R367" s="72">
        <v>1229</v>
      </c>
      <c r="S367" s="73">
        <f>R367*T367+Q367*(1-T367)</f>
        <v>1408.996306238063</v>
      </c>
      <c r="T367" s="74">
        <f>$T$6</f>
        <v>0.24371299899973506</v>
      </c>
    </row>
    <row r="368" spans="2:20">
      <c r="B368" s="156"/>
      <c r="C368" s="38"/>
      <c r="D368" s="101"/>
      <c r="E368" s="108"/>
      <c r="F368" s="75" t="s">
        <v>36</v>
      </c>
      <c r="G368" s="76"/>
      <c r="H368" s="77">
        <f t="shared" si="9"/>
        <v>20466</v>
      </c>
      <c r="I368" s="78">
        <f t="shared" si="10"/>
        <v>2130</v>
      </c>
      <c r="J368" s="79">
        <f t="shared" si="11"/>
        <v>18336</v>
      </c>
      <c r="M368" s="80">
        <v>20466</v>
      </c>
      <c r="N368" s="81"/>
      <c r="O368" s="82"/>
      <c r="P368" s="83">
        <v>2130</v>
      </c>
      <c r="Q368" s="81"/>
      <c r="R368" s="82"/>
      <c r="S368" s="83">
        <v>18336</v>
      </c>
      <c r="T368" s="84"/>
    </row>
    <row r="369" spans="2:20">
      <c r="B369" s="156"/>
      <c r="C369" s="38"/>
      <c r="D369" s="101"/>
      <c r="E369" s="108"/>
      <c r="F369" s="75" t="s">
        <v>37</v>
      </c>
      <c r="G369" s="76"/>
      <c r="H369" s="77">
        <f t="shared" si="9"/>
        <v>7192</v>
      </c>
      <c r="I369" s="78">
        <f t="shared" si="10"/>
        <v>1799</v>
      </c>
      <c r="J369" s="79">
        <f t="shared" si="11"/>
        <v>5393</v>
      </c>
      <c r="M369" s="85">
        <v>7192</v>
      </c>
      <c r="N369" s="86"/>
      <c r="O369" s="87"/>
      <c r="P369" s="88">
        <v>1799</v>
      </c>
      <c r="Q369" s="86"/>
      <c r="R369" s="87"/>
      <c r="S369" s="88">
        <v>5393</v>
      </c>
      <c r="T369" s="89"/>
    </row>
    <row r="370" spans="2:20">
      <c r="B370" s="156"/>
      <c r="C370" s="38"/>
      <c r="D370" s="101"/>
      <c r="E370" s="108"/>
      <c r="F370" s="75" t="s">
        <v>38</v>
      </c>
      <c r="G370" s="76"/>
      <c r="H370" s="77">
        <f t="shared" si="9"/>
        <v>2268</v>
      </c>
      <c r="I370" s="78">
        <f t="shared" si="10"/>
        <v>910</v>
      </c>
      <c r="J370" s="79">
        <f t="shared" si="11"/>
        <v>1358</v>
      </c>
      <c r="M370" s="85">
        <v>2268</v>
      </c>
      <c r="N370" s="86"/>
      <c r="O370" s="87"/>
      <c r="P370" s="88">
        <v>910</v>
      </c>
      <c r="Q370" s="86"/>
      <c r="R370" s="87"/>
      <c r="S370" s="88">
        <v>1358</v>
      </c>
      <c r="T370" s="89"/>
    </row>
    <row r="371" spans="2:20">
      <c r="B371" s="156"/>
      <c r="C371" s="38"/>
      <c r="D371" s="101"/>
      <c r="E371" s="108"/>
      <c r="F371" s="75" t="s">
        <v>39</v>
      </c>
      <c r="G371" s="76"/>
      <c r="H371" s="77">
        <f t="shared" si="9"/>
        <v>594</v>
      </c>
      <c r="I371" s="78">
        <f t="shared" si="10"/>
        <v>254</v>
      </c>
      <c r="J371" s="79">
        <f t="shared" si="11"/>
        <v>340</v>
      </c>
      <c r="M371" s="85">
        <v>594</v>
      </c>
      <c r="N371" s="86"/>
      <c r="O371" s="87"/>
      <c r="P371" s="88">
        <v>254</v>
      </c>
      <c r="Q371" s="86"/>
      <c r="R371" s="87"/>
      <c r="S371" s="88">
        <v>340</v>
      </c>
      <c r="T371" s="89"/>
    </row>
    <row r="372" spans="2:20" ht="13.35" thickBot="1">
      <c r="B372" s="156"/>
      <c r="C372" s="38"/>
      <c r="D372" s="101"/>
      <c r="E372" s="111"/>
      <c r="F372" s="91" t="s">
        <v>40</v>
      </c>
      <c r="G372" s="92"/>
      <c r="H372" s="93">
        <f t="shared" si="9"/>
        <v>92</v>
      </c>
      <c r="I372" s="94">
        <f t="shared" si="10"/>
        <v>60</v>
      </c>
      <c r="J372" s="95">
        <f t="shared" si="11"/>
        <v>33</v>
      </c>
      <c r="M372" s="96">
        <v>92</v>
      </c>
      <c r="N372" s="97"/>
      <c r="O372" s="98"/>
      <c r="P372" s="99">
        <v>60</v>
      </c>
      <c r="Q372" s="97"/>
      <c r="R372" s="98"/>
      <c r="S372" s="99">
        <v>33</v>
      </c>
      <c r="T372" s="100"/>
    </row>
    <row r="373" spans="2:20">
      <c r="B373" s="156"/>
      <c r="C373" s="38"/>
      <c r="D373" s="101"/>
      <c r="E373" s="102" t="s">
        <v>43</v>
      </c>
      <c r="F373" s="103" t="s">
        <v>29</v>
      </c>
      <c r="G373" s="104"/>
      <c r="H373" s="105">
        <f t="shared" si="9"/>
        <v>116936</v>
      </c>
      <c r="I373" s="106">
        <f t="shared" si="10"/>
        <v>13644.663071474282</v>
      </c>
      <c r="J373" s="107">
        <f t="shared" si="11"/>
        <v>103292.16027824944</v>
      </c>
      <c r="M373" s="32">
        <v>116936</v>
      </c>
      <c r="N373" s="33"/>
      <c r="O373" s="34"/>
      <c r="P373" s="36">
        <f>SUM(P375:P383)</f>
        <v>13644.663071474282</v>
      </c>
      <c r="Q373" s="33"/>
      <c r="R373" s="34"/>
      <c r="S373" s="36">
        <f>SUM(S375:S383)</f>
        <v>103292.16027824944</v>
      </c>
      <c r="T373" s="37"/>
    </row>
    <row r="374" spans="2:20">
      <c r="B374" s="156"/>
      <c r="C374" s="38"/>
      <c r="D374" s="101"/>
      <c r="E374" s="108"/>
      <c r="F374" s="41" t="s">
        <v>30</v>
      </c>
      <c r="G374" s="42" t="s">
        <v>31</v>
      </c>
      <c r="H374" s="43">
        <f t="shared" si="9"/>
        <v>65528</v>
      </c>
      <c r="I374" s="44">
        <f t="shared" si="10"/>
        <v>5403.6630714742814</v>
      </c>
      <c r="J374" s="45">
        <f t="shared" si="11"/>
        <v>60125.160278249452</v>
      </c>
      <c r="M374" s="46">
        <v>65528</v>
      </c>
      <c r="N374" s="47">
        <v>89</v>
      </c>
      <c r="O374" s="48">
        <v>24535</v>
      </c>
      <c r="P374" s="49">
        <f>SUM(P375:P378)</f>
        <v>5403.6630714742814</v>
      </c>
      <c r="Q374" s="47">
        <v>65439</v>
      </c>
      <c r="R374" s="48">
        <v>40994</v>
      </c>
      <c r="S374" s="49">
        <f>SUM(S375:S378)</f>
        <v>60125.160278249452</v>
      </c>
      <c r="T374" s="50"/>
    </row>
    <row r="375" spans="2:20">
      <c r="B375" s="156"/>
      <c r="C375" s="38"/>
      <c r="D375" s="101"/>
      <c r="E375" s="108"/>
      <c r="F375" s="51"/>
      <c r="G375" s="52" t="s">
        <v>32</v>
      </c>
      <c r="H375" s="53">
        <f t="shared" si="9"/>
        <v>25627</v>
      </c>
      <c r="I375" s="54">
        <f t="shared" si="10"/>
        <v>2580.8287969392786</v>
      </c>
      <c r="J375" s="55">
        <f t="shared" si="11"/>
        <v>23045.994552784461</v>
      </c>
      <c r="M375" s="56">
        <v>25627</v>
      </c>
      <c r="N375" s="57">
        <v>89</v>
      </c>
      <c r="O375" s="58">
        <v>14195</v>
      </c>
      <c r="P375" s="109">
        <f>O375*T375+N375*(1-T375)</f>
        <v>2580.8287969392786</v>
      </c>
      <c r="Q375" s="57">
        <v>25538</v>
      </c>
      <c r="R375" s="58">
        <v>11431</v>
      </c>
      <c r="S375" s="59">
        <f>R375*T375+Q375*(1-T375)</f>
        <v>23045.994552784461</v>
      </c>
      <c r="T375" s="60">
        <f>$T$3</f>
        <v>0.17665027626111432</v>
      </c>
    </row>
    <row r="376" spans="2:20">
      <c r="B376" s="156"/>
      <c r="C376" s="38"/>
      <c r="D376" s="101"/>
      <c r="E376" s="108"/>
      <c r="F376" s="51"/>
      <c r="G376" s="61" t="s">
        <v>33</v>
      </c>
      <c r="H376" s="62">
        <f t="shared" si="9"/>
        <v>24802</v>
      </c>
      <c r="I376" s="63">
        <f t="shared" si="10"/>
        <v>1715.4057859074187</v>
      </c>
      <c r="J376" s="64">
        <f t="shared" si="11"/>
        <v>23086.594214092584</v>
      </c>
      <c r="M376" s="56">
        <v>24802</v>
      </c>
      <c r="N376" s="57">
        <v>0</v>
      </c>
      <c r="O376" s="58">
        <v>8156</v>
      </c>
      <c r="P376" s="109">
        <f>O376*T376+N376*(1-T376)</f>
        <v>1715.4057859074187</v>
      </c>
      <c r="Q376" s="57">
        <v>24802</v>
      </c>
      <c r="R376" s="58">
        <v>16646</v>
      </c>
      <c r="S376" s="59">
        <f>R376*T376+Q376*(1-T376)</f>
        <v>23086.594214092584</v>
      </c>
      <c r="T376" s="60">
        <f>$T$4</f>
        <v>0.2103243974874226</v>
      </c>
    </row>
    <row r="377" spans="2:20">
      <c r="B377" s="156"/>
      <c r="C377" s="38"/>
      <c r="D377" s="101"/>
      <c r="E377" s="108"/>
      <c r="F377" s="51"/>
      <c r="G377" s="61" t="s">
        <v>34</v>
      </c>
      <c r="H377" s="62">
        <f t="shared" si="9"/>
        <v>14225</v>
      </c>
      <c r="I377" s="63">
        <f t="shared" si="10"/>
        <v>1041.138552899657</v>
      </c>
      <c r="J377" s="64">
        <f t="shared" si="11"/>
        <v>13183.861447100342</v>
      </c>
      <c r="M377" s="56">
        <v>14225</v>
      </c>
      <c r="N377" s="57">
        <v>0</v>
      </c>
      <c r="O377" s="58">
        <v>1911</v>
      </c>
      <c r="P377" s="109">
        <f>O377*T377+N377*(1-T377)</f>
        <v>1041.138552899657</v>
      </c>
      <c r="Q377" s="57">
        <v>14225</v>
      </c>
      <c r="R377" s="58">
        <v>12314</v>
      </c>
      <c r="S377" s="59">
        <f>R377*T377+Q377*(1-T377)</f>
        <v>13183.861447100342</v>
      </c>
      <c r="T377" s="60">
        <f>$T$5</f>
        <v>0.54481347613796816</v>
      </c>
    </row>
    <row r="378" spans="2:20">
      <c r="B378" s="156"/>
      <c r="C378" s="38"/>
      <c r="D378" s="101"/>
      <c r="E378" s="108"/>
      <c r="F378" s="65"/>
      <c r="G378" s="66" t="s">
        <v>35</v>
      </c>
      <c r="H378" s="67">
        <f t="shared" si="9"/>
        <v>875</v>
      </c>
      <c r="I378" s="68">
        <f t="shared" si="10"/>
        <v>66.28993572792794</v>
      </c>
      <c r="J378" s="69">
        <f t="shared" si="11"/>
        <v>808.71006427207203</v>
      </c>
      <c r="M378" s="70">
        <v>875</v>
      </c>
      <c r="N378" s="71">
        <v>0</v>
      </c>
      <c r="O378" s="72">
        <v>272</v>
      </c>
      <c r="P378" s="110">
        <f>O378*T378+N378*(1-T378)</f>
        <v>66.28993572792794</v>
      </c>
      <c r="Q378" s="71">
        <v>875</v>
      </c>
      <c r="R378" s="72">
        <v>603</v>
      </c>
      <c r="S378" s="73">
        <f>R378*T378+Q378*(1-T378)</f>
        <v>808.71006427207203</v>
      </c>
      <c r="T378" s="74">
        <f>$T$6</f>
        <v>0.24371299899973506</v>
      </c>
    </row>
    <row r="379" spans="2:20">
      <c r="B379" s="156"/>
      <c r="C379" s="38"/>
      <c r="D379" s="101"/>
      <c r="E379" s="108"/>
      <c r="F379" s="75" t="s">
        <v>36</v>
      </c>
      <c r="G379" s="76"/>
      <c r="H379" s="77">
        <f t="shared" si="9"/>
        <v>29997</v>
      </c>
      <c r="I379" s="78">
        <f t="shared" si="10"/>
        <v>3096</v>
      </c>
      <c r="J379" s="79">
        <f t="shared" si="11"/>
        <v>26901</v>
      </c>
      <c r="M379" s="80">
        <v>29997</v>
      </c>
      <c r="N379" s="81"/>
      <c r="O379" s="82"/>
      <c r="P379" s="83">
        <v>3096</v>
      </c>
      <c r="Q379" s="81"/>
      <c r="R379" s="82"/>
      <c r="S379" s="83">
        <v>26901</v>
      </c>
      <c r="T379" s="84"/>
    </row>
    <row r="380" spans="2:20">
      <c r="B380" s="156"/>
      <c r="C380" s="38"/>
      <c r="D380" s="101"/>
      <c r="E380" s="108"/>
      <c r="F380" s="75" t="s">
        <v>37</v>
      </c>
      <c r="G380" s="76"/>
      <c r="H380" s="77">
        <f t="shared" si="9"/>
        <v>14518</v>
      </c>
      <c r="I380" s="78">
        <f t="shared" si="10"/>
        <v>2849</v>
      </c>
      <c r="J380" s="79">
        <f t="shared" si="11"/>
        <v>11669</v>
      </c>
      <c r="M380" s="85">
        <v>14518</v>
      </c>
      <c r="N380" s="86"/>
      <c r="O380" s="87"/>
      <c r="P380" s="88">
        <v>2849</v>
      </c>
      <c r="Q380" s="86"/>
      <c r="R380" s="87"/>
      <c r="S380" s="88">
        <v>11669</v>
      </c>
      <c r="T380" s="89"/>
    </row>
    <row r="381" spans="2:20">
      <c r="B381" s="156"/>
      <c r="C381" s="38"/>
      <c r="D381" s="101"/>
      <c r="E381" s="108"/>
      <c r="F381" s="75" t="s">
        <v>38</v>
      </c>
      <c r="G381" s="76"/>
      <c r="H381" s="77">
        <f t="shared" si="9"/>
        <v>4902</v>
      </c>
      <c r="I381" s="78">
        <f t="shared" si="10"/>
        <v>1467</v>
      </c>
      <c r="J381" s="79">
        <f t="shared" si="11"/>
        <v>3435</v>
      </c>
      <c r="M381" s="85">
        <v>4902</v>
      </c>
      <c r="N381" s="86"/>
      <c r="O381" s="87"/>
      <c r="P381" s="88">
        <v>1467</v>
      </c>
      <c r="Q381" s="86"/>
      <c r="R381" s="87"/>
      <c r="S381" s="88">
        <v>3435</v>
      </c>
      <c r="T381" s="89"/>
    </row>
    <row r="382" spans="2:20">
      <c r="B382" s="156"/>
      <c r="C382" s="38"/>
      <c r="D382" s="101"/>
      <c r="E382" s="108"/>
      <c r="F382" s="75" t="s">
        <v>39</v>
      </c>
      <c r="G382" s="76"/>
      <c r="H382" s="77">
        <f t="shared" si="9"/>
        <v>1450</v>
      </c>
      <c r="I382" s="78">
        <f t="shared" si="10"/>
        <v>546</v>
      </c>
      <c r="J382" s="79">
        <f t="shared" si="11"/>
        <v>904</v>
      </c>
      <c r="M382" s="85">
        <v>1450</v>
      </c>
      <c r="N382" s="86"/>
      <c r="O382" s="87"/>
      <c r="P382" s="88">
        <v>546</v>
      </c>
      <c r="Q382" s="86"/>
      <c r="R382" s="87"/>
      <c r="S382" s="88">
        <v>904</v>
      </c>
      <c r="T382" s="89"/>
    </row>
    <row r="383" spans="2:20" ht="13.35" thickBot="1">
      <c r="B383" s="156"/>
      <c r="C383" s="38"/>
      <c r="D383" s="101"/>
      <c r="E383" s="111"/>
      <c r="F383" s="91" t="s">
        <v>40</v>
      </c>
      <c r="G383" s="92"/>
      <c r="H383" s="93">
        <f t="shared" si="9"/>
        <v>541</v>
      </c>
      <c r="I383" s="94">
        <f t="shared" si="10"/>
        <v>283</v>
      </c>
      <c r="J383" s="95">
        <f t="shared" si="11"/>
        <v>258</v>
      </c>
      <c r="M383" s="96">
        <v>541</v>
      </c>
      <c r="N383" s="97"/>
      <c r="O383" s="98"/>
      <c r="P383" s="99">
        <v>283</v>
      </c>
      <c r="Q383" s="97"/>
      <c r="R383" s="98"/>
      <c r="S383" s="99">
        <v>258</v>
      </c>
      <c r="T383" s="100"/>
    </row>
    <row r="384" spans="2:20">
      <c r="B384" s="156"/>
      <c r="C384" s="38"/>
      <c r="D384" s="101"/>
      <c r="E384" s="102" t="s">
        <v>44</v>
      </c>
      <c r="F384" s="103" t="s">
        <v>29</v>
      </c>
      <c r="G384" s="104"/>
      <c r="H384" s="105">
        <f t="shared" si="9"/>
        <v>118149</v>
      </c>
      <c r="I384" s="106">
        <f t="shared" si="10"/>
        <v>13170.316042244784</v>
      </c>
      <c r="J384" s="107">
        <f t="shared" si="11"/>
        <v>104978.22877123136</v>
      </c>
      <c r="M384" s="32">
        <v>118149</v>
      </c>
      <c r="N384" s="33"/>
      <c r="O384" s="34"/>
      <c r="P384" s="36">
        <f>SUM(P386:P394)</f>
        <v>13170.316042244784</v>
      </c>
      <c r="Q384" s="33"/>
      <c r="R384" s="34"/>
      <c r="S384" s="36">
        <f>SUM(S386:S394)</f>
        <v>104978.22877123136</v>
      </c>
      <c r="T384" s="37"/>
    </row>
    <row r="385" spans="2:20">
      <c r="B385" s="156"/>
      <c r="C385" s="38"/>
      <c r="D385" s="101"/>
      <c r="E385" s="108"/>
      <c r="F385" s="41" t="s">
        <v>30</v>
      </c>
      <c r="G385" s="42" t="s">
        <v>31</v>
      </c>
      <c r="H385" s="43">
        <f t="shared" si="9"/>
        <v>57061</v>
      </c>
      <c r="I385" s="44">
        <f t="shared" si="10"/>
        <v>4348.3160422447845</v>
      </c>
      <c r="J385" s="45">
        <f t="shared" si="11"/>
        <v>52713.228771231355</v>
      </c>
      <c r="M385" s="46">
        <v>57061</v>
      </c>
      <c r="N385" s="47">
        <v>90</v>
      </c>
      <c r="O385" s="48">
        <v>21004</v>
      </c>
      <c r="P385" s="49">
        <f>SUM(P386:P389)</f>
        <v>4348.3160422447845</v>
      </c>
      <c r="Q385" s="47">
        <v>56971</v>
      </c>
      <c r="R385" s="48">
        <v>36057</v>
      </c>
      <c r="S385" s="49">
        <f>SUM(S386:S389)</f>
        <v>52713.228771231355</v>
      </c>
      <c r="T385" s="50"/>
    </row>
    <row r="386" spans="2:20">
      <c r="B386" s="156"/>
      <c r="C386" s="38"/>
      <c r="D386" s="101"/>
      <c r="E386" s="108"/>
      <c r="F386" s="51"/>
      <c r="G386" s="52" t="s">
        <v>32</v>
      </c>
      <c r="H386" s="53">
        <f t="shared" si="9"/>
        <v>24295</v>
      </c>
      <c r="I386" s="54">
        <f t="shared" si="10"/>
        <v>2112.3473471731377</v>
      </c>
      <c r="J386" s="55">
        <f t="shared" si="11"/>
        <v>22182.652652826866</v>
      </c>
      <c r="M386" s="56">
        <v>24295</v>
      </c>
      <c r="N386" s="57">
        <v>36</v>
      </c>
      <c r="O386" s="58">
        <v>11790</v>
      </c>
      <c r="P386" s="109">
        <f>O386*T386+N386*(1-T386)</f>
        <v>2112.3473471731377</v>
      </c>
      <c r="Q386" s="57">
        <v>24259</v>
      </c>
      <c r="R386" s="58">
        <v>12505</v>
      </c>
      <c r="S386" s="59">
        <f>R386*T386+Q386*(1-T386)</f>
        <v>22182.652652826866</v>
      </c>
      <c r="T386" s="60">
        <f>$T$3</f>
        <v>0.17665027626111432</v>
      </c>
    </row>
    <row r="387" spans="2:20">
      <c r="B387" s="156"/>
      <c r="C387" s="38"/>
      <c r="D387" s="101"/>
      <c r="E387" s="108"/>
      <c r="F387" s="51"/>
      <c r="G387" s="61" t="s">
        <v>33</v>
      </c>
      <c r="H387" s="62">
        <f t="shared" si="9"/>
        <v>26775</v>
      </c>
      <c r="I387" s="63">
        <f t="shared" si="10"/>
        <v>1803.8473651079189</v>
      </c>
      <c r="J387" s="64">
        <f t="shared" si="11"/>
        <v>24971.152634892082</v>
      </c>
      <c r="M387" s="56">
        <v>26775</v>
      </c>
      <c r="N387" s="57">
        <v>55</v>
      </c>
      <c r="O387" s="58">
        <v>8370</v>
      </c>
      <c r="P387" s="109">
        <f>O387*T387+N387*(1-T387)</f>
        <v>1803.8473651079189</v>
      </c>
      <c r="Q387" s="57">
        <v>26720</v>
      </c>
      <c r="R387" s="58">
        <v>18405</v>
      </c>
      <c r="S387" s="59">
        <f>R387*T387+Q387*(1-T387)</f>
        <v>24971.152634892082</v>
      </c>
      <c r="T387" s="60">
        <f>$T$4</f>
        <v>0.2103243974874226</v>
      </c>
    </row>
    <row r="388" spans="2:20">
      <c r="B388" s="156"/>
      <c r="C388" s="38"/>
      <c r="D388" s="101"/>
      <c r="E388" s="108"/>
      <c r="F388" s="51"/>
      <c r="G388" s="61" t="s">
        <v>34</v>
      </c>
      <c r="H388" s="62">
        <f t="shared" si="9"/>
        <v>5385</v>
      </c>
      <c r="I388" s="63">
        <f t="shared" si="10"/>
        <v>409.69973405575206</v>
      </c>
      <c r="J388" s="64">
        <f t="shared" si="11"/>
        <v>4975.8450794203854</v>
      </c>
      <c r="M388" s="56">
        <v>5385</v>
      </c>
      <c r="N388" s="57">
        <v>0</v>
      </c>
      <c r="O388" s="58">
        <v>752</v>
      </c>
      <c r="P388" s="109">
        <f>O388*T388+N388*(1-T388)</f>
        <v>409.69973405575206</v>
      </c>
      <c r="Q388" s="57">
        <v>5385</v>
      </c>
      <c r="R388" s="58">
        <v>4634</v>
      </c>
      <c r="S388" s="59">
        <f>R388*T388+Q388*(1-T388)</f>
        <v>4975.8450794203854</v>
      </c>
      <c r="T388" s="60">
        <f>$T$5</f>
        <v>0.54481347613796816</v>
      </c>
    </row>
    <row r="389" spans="2:20">
      <c r="B389" s="156"/>
      <c r="C389" s="38"/>
      <c r="D389" s="101"/>
      <c r="E389" s="108"/>
      <c r="F389" s="65"/>
      <c r="G389" s="66" t="s">
        <v>35</v>
      </c>
      <c r="H389" s="67">
        <f t="shared" si="9"/>
        <v>606</v>
      </c>
      <c r="I389" s="68">
        <f t="shared" si="10"/>
        <v>22.421595907975625</v>
      </c>
      <c r="J389" s="69">
        <f t="shared" si="11"/>
        <v>583.57840409202436</v>
      </c>
      <c r="M389" s="70">
        <v>606</v>
      </c>
      <c r="N389" s="71">
        <v>0</v>
      </c>
      <c r="O389" s="72">
        <v>92</v>
      </c>
      <c r="P389" s="110">
        <f>O389*T389+N389*(1-T389)</f>
        <v>22.421595907975625</v>
      </c>
      <c r="Q389" s="71">
        <v>606</v>
      </c>
      <c r="R389" s="72">
        <v>514</v>
      </c>
      <c r="S389" s="73">
        <f>R389*T389+Q389*(1-T389)</f>
        <v>583.57840409202436</v>
      </c>
      <c r="T389" s="74">
        <f>$T$6</f>
        <v>0.24371299899973506</v>
      </c>
    </row>
    <row r="390" spans="2:20">
      <c r="B390" s="156"/>
      <c r="C390" s="38"/>
      <c r="D390" s="101"/>
      <c r="E390" s="108"/>
      <c r="F390" s="75" t="s">
        <v>36</v>
      </c>
      <c r="G390" s="76"/>
      <c r="H390" s="77">
        <f t="shared" si="9"/>
        <v>28330</v>
      </c>
      <c r="I390" s="78">
        <f t="shared" si="10"/>
        <v>2251</v>
      </c>
      <c r="J390" s="79">
        <f t="shared" si="11"/>
        <v>26078</v>
      </c>
      <c r="M390" s="80">
        <v>28330</v>
      </c>
      <c r="N390" s="81"/>
      <c r="O390" s="82"/>
      <c r="P390" s="83">
        <v>2251</v>
      </c>
      <c r="Q390" s="81"/>
      <c r="R390" s="82"/>
      <c r="S390" s="83">
        <v>26078</v>
      </c>
      <c r="T390" s="84"/>
    </row>
    <row r="391" spans="2:20">
      <c r="B391" s="156"/>
      <c r="C391" s="38"/>
      <c r="D391" s="101"/>
      <c r="E391" s="108"/>
      <c r="F391" s="75" t="s">
        <v>37</v>
      </c>
      <c r="G391" s="76"/>
      <c r="H391" s="77">
        <f t="shared" si="9"/>
        <v>18793</v>
      </c>
      <c r="I391" s="78">
        <f t="shared" si="10"/>
        <v>2269</v>
      </c>
      <c r="J391" s="79">
        <f t="shared" si="11"/>
        <v>16524</v>
      </c>
      <c r="M391" s="85">
        <v>18793</v>
      </c>
      <c r="N391" s="86"/>
      <c r="O391" s="87"/>
      <c r="P391" s="88">
        <v>2269</v>
      </c>
      <c r="Q391" s="86"/>
      <c r="R391" s="87"/>
      <c r="S391" s="88">
        <v>16524</v>
      </c>
      <c r="T391" s="89"/>
    </row>
    <row r="392" spans="2:20">
      <c r="B392" s="156"/>
      <c r="C392" s="38"/>
      <c r="D392" s="101"/>
      <c r="E392" s="108"/>
      <c r="F392" s="75" t="s">
        <v>38</v>
      </c>
      <c r="G392" s="76"/>
      <c r="H392" s="77">
        <f t="shared" si="9"/>
        <v>10833</v>
      </c>
      <c r="I392" s="78">
        <f t="shared" si="10"/>
        <v>2812</v>
      </c>
      <c r="J392" s="79">
        <f t="shared" si="11"/>
        <v>8021</v>
      </c>
      <c r="M392" s="85">
        <v>10833</v>
      </c>
      <c r="N392" s="86"/>
      <c r="O392" s="87"/>
      <c r="P392" s="88">
        <v>2812</v>
      </c>
      <c r="Q392" s="86"/>
      <c r="R392" s="87"/>
      <c r="S392" s="88">
        <v>8021</v>
      </c>
      <c r="T392" s="89"/>
    </row>
    <row r="393" spans="2:20">
      <c r="B393" s="156"/>
      <c r="C393" s="38"/>
      <c r="D393" s="101"/>
      <c r="E393" s="108"/>
      <c r="F393" s="75" t="s">
        <v>39</v>
      </c>
      <c r="G393" s="76"/>
      <c r="H393" s="77">
        <f t="shared" si="9"/>
        <v>2546</v>
      </c>
      <c r="I393" s="78">
        <f t="shared" si="10"/>
        <v>1222</v>
      </c>
      <c r="J393" s="79">
        <f t="shared" si="11"/>
        <v>1324</v>
      </c>
      <c r="M393" s="85">
        <v>2546</v>
      </c>
      <c r="N393" s="86"/>
      <c r="O393" s="87"/>
      <c r="P393" s="88">
        <v>1222</v>
      </c>
      <c r="Q393" s="86"/>
      <c r="R393" s="87"/>
      <c r="S393" s="88">
        <v>1324</v>
      </c>
      <c r="T393" s="89"/>
    </row>
    <row r="394" spans="2:20" ht="13.35" thickBot="1">
      <c r="B394" s="156"/>
      <c r="C394" s="38"/>
      <c r="D394" s="101"/>
      <c r="E394" s="111"/>
      <c r="F394" s="91" t="s">
        <v>40</v>
      </c>
      <c r="G394" s="92"/>
      <c r="H394" s="93">
        <f t="shared" si="9"/>
        <v>586</v>
      </c>
      <c r="I394" s="94">
        <f t="shared" si="10"/>
        <v>268</v>
      </c>
      <c r="J394" s="95">
        <f t="shared" si="11"/>
        <v>318</v>
      </c>
      <c r="M394" s="96">
        <v>586</v>
      </c>
      <c r="N394" s="97"/>
      <c r="O394" s="98"/>
      <c r="P394" s="99">
        <v>268</v>
      </c>
      <c r="Q394" s="97"/>
      <c r="R394" s="98"/>
      <c r="S394" s="99">
        <v>318</v>
      </c>
      <c r="T394" s="100"/>
    </row>
    <row r="395" spans="2:20">
      <c r="B395" s="156"/>
      <c r="C395" s="38"/>
      <c r="D395" s="101"/>
      <c r="E395" s="102" t="s">
        <v>45</v>
      </c>
      <c r="F395" s="103" t="s">
        <v>29</v>
      </c>
      <c r="G395" s="104"/>
      <c r="H395" s="105">
        <f t="shared" si="9"/>
        <v>88240</v>
      </c>
      <c r="I395" s="106">
        <f t="shared" si="10"/>
        <v>8923.7448578995482</v>
      </c>
      <c r="J395" s="107">
        <f t="shared" si="11"/>
        <v>79316.255142100446</v>
      </c>
      <c r="M395" s="32">
        <v>88240</v>
      </c>
      <c r="N395" s="33"/>
      <c r="O395" s="34"/>
      <c r="P395" s="36">
        <f>SUM(P397:P405)</f>
        <v>8923.7448578995482</v>
      </c>
      <c r="Q395" s="33"/>
      <c r="R395" s="34"/>
      <c r="S395" s="36">
        <f>SUM(S397:S405)</f>
        <v>79316.255142100446</v>
      </c>
      <c r="T395" s="37"/>
    </row>
    <row r="396" spans="2:20">
      <c r="B396" s="156"/>
      <c r="C396" s="38"/>
      <c r="D396" s="101"/>
      <c r="E396" s="108"/>
      <c r="F396" s="41" t="s">
        <v>30</v>
      </c>
      <c r="G396" s="42" t="s">
        <v>31</v>
      </c>
      <c r="H396" s="43">
        <f t="shared" si="9"/>
        <v>33174</v>
      </c>
      <c r="I396" s="44">
        <f t="shared" si="10"/>
        <v>1931.7448578995479</v>
      </c>
      <c r="J396" s="45">
        <f t="shared" si="11"/>
        <v>31242.255142100454</v>
      </c>
      <c r="M396" s="46">
        <v>33174</v>
      </c>
      <c r="N396" s="47">
        <v>0</v>
      </c>
      <c r="O396" s="48">
        <v>9339</v>
      </c>
      <c r="P396" s="49">
        <f>SUM(P397:P400)</f>
        <v>1931.7448578995479</v>
      </c>
      <c r="Q396" s="47">
        <v>33174</v>
      </c>
      <c r="R396" s="48">
        <v>23835</v>
      </c>
      <c r="S396" s="49">
        <f>SUM(S397:S400)</f>
        <v>31242.255142100454</v>
      </c>
      <c r="T396" s="50"/>
    </row>
    <row r="397" spans="2:20">
      <c r="B397" s="156"/>
      <c r="C397" s="38"/>
      <c r="D397" s="101"/>
      <c r="E397" s="108"/>
      <c r="F397" s="51"/>
      <c r="G397" s="52" t="s">
        <v>32</v>
      </c>
      <c r="H397" s="53">
        <f t="shared" si="9"/>
        <v>8167</v>
      </c>
      <c r="I397" s="54">
        <f t="shared" si="10"/>
        <v>537.3701403863098</v>
      </c>
      <c r="J397" s="55">
        <f t="shared" si="11"/>
        <v>7629.6298596136903</v>
      </c>
      <c r="M397" s="56">
        <v>8167</v>
      </c>
      <c r="N397" s="57">
        <v>0</v>
      </c>
      <c r="O397" s="58">
        <v>3042</v>
      </c>
      <c r="P397" s="109">
        <f>O397*T397+N397*(1-T397)</f>
        <v>537.3701403863098</v>
      </c>
      <c r="Q397" s="57">
        <v>8167</v>
      </c>
      <c r="R397" s="58">
        <v>5125</v>
      </c>
      <c r="S397" s="59">
        <f>R397*T397+Q397*(1-T397)</f>
        <v>7629.6298596136903</v>
      </c>
      <c r="T397" s="60">
        <f>$T$3</f>
        <v>0.17665027626111432</v>
      </c>
    </row>
    <row r="398" spans="2:20">
      <c r="B398" s="156"/>
      <c r="C398" s="38"/>
      <c r="D398" s="101"/>
      <c r="E398" s="108"/>
      <c r="F398" s="51"/>
      <c r="G398" s="61" t="s">
        <v>33</v>
      </c>
      <c r="H398" s="62">
        <f t="shared" si="9"/>
        <v>22467</v>
      </c>
      <c r="I398" s="63">
        <f t="shared" si="10"/>
        <v>1269.097414439108</v>
      </c>
      <c r="J398" s="64">
        <f t="shared" si="11"/>
        <v>21197.902585560892</v>
      </c>
      <c r="M398" s="56">
        <v>22467</v>
      </c>
      <c r="N398" s="57">
        <v>0</v>
      </c>
      <c r="O398" s="58">
        <v>6034</v>
      </c>
      <c r="P398" s="109">
        <f>O398*T398+N398*(1-T398)</f>
        <v>1269.097414439108</v>
      </c>
      <c r="Q398" s="57">
        <v>22467</v>
      </c>
      <c r="R398" s="58">
        <v>16433</v>
      </c>
      <c r="S398" s="59">
        <f>R398*T398+Q398*(1-T398)</f>
        <v>21197.902585560892</v>
      </c>
      <c r="T398" s="60">
        <f>$T$4</f>
        <v>0.2103243974874226</v>
      </c>
    </row>
    <row r="399" spans="2:20">
      <c r="B399" s="156"/>
      <c r="C399" s="38"/>
      <c r="D399" s="101"/>
      <c r="E399" s="108"/>
      <c r="F399" s="51"/>
      <c r="G399" s="61" t="s">
        <v>34</v>
      </c>
      <c r="H399" s="62">
        <f t="shared" ref="H399:H528" si="12">M399</f>
        <v>2189</v>
      </c>
      <c r="I399" s="63">
        <f t="shared" ref="I399:I528" si="13">P399</f>
        <v>111.1419491321455</v>
      </c>
      <c r="J399" s="64">
        <f t="shared" ref="J399:J528" si="14">S399</f>
        <v>2077.8580508678547</v>
      </c>
      <c r="M399" s="56">
        <v>2189</v>
      </c>
      <c r="N399" s="57">
        <v>0</v>
      </c>
      <c r="O399" s="58">
        <v>204</v>
      </c>
      <c r="P399" s="109">
        <f>O399*T399+N399*(1-T399)</f>
        <v>111.1419491321455</v>
      </c>
      <c r="Q399" s="57">
        <v>2189</v>
      </c>
      <c r="R399" s="58">
        <v>1985</v>
      </c>
      <c r="S399" s="59">
        <f>R399*T399+Q399*(1-T399)</f>
        <v>2077.8580508678547</v>
      </c>
      <c r="T399" s="60">
        <f>$T$5</f>
        <v>0.54481347613796816</v>
      </c>
    </row>
    <row r="400" spans="2:20">
      <c r="B400" s="156"/>
      <c r="C400" s="38"/>
      <c r="D400" s="101"/>
      <c r="E400" s="108"/>
      <c r="F400" s="65"/>
      <c r="G400" s="66" t="s">
        <v>35</v>
      </c>
      <c r="H400" s="67">
        <f t="shared" si="12"/>
        <v>351</v>
      </c>
      <c r="I400" s="68">
        <f t="shared" si="13"/>
        <v>14.135353941984633</v>
      </c>
      <c r="J400" s="69">
        <f t="shared" si="14"/>
        <v>336.86464605801541</v>
      </c>
      <c r="M400" s="70">
        <v>351</v>
      </c>
      <c r="N400" s="71">
        <v>0</v>
      </c>
      <c r="O400" s="72">
        <v>58</v>
      </c>
      <c r="P400" s="110">
        <f>O400*T400+N400*(1-T400)</f>
        <v>14.135353941984633</v>
      </c>
      <c r="Q400" s="71">
        <v>351</v>
      </c>
      <c r="R400" s="72">
        <v>293</v>
      </c>
      <c r="S400" s="73">
        <f>R400*T400+Q400*(1-T400)</f>
        <v>336.86464605801541</v>
      </c>
      <c r="T400" s="74">
        <f>$T$6</f>
        <v>0.24371299899973506</v>
      </c>
    </row>
    <row r="401" spans="2:20">
      <c r="B401" s="156"/>
      <c r="C401" s="38"/>
      <c r="D401" s="101"/>
      <c r="E401" s="108"/>
      <c r="F401" s="75" t="s">
        <v>36</v>
      </c>
      <c r="G401" s="76"/>
      <c r="H401" s="77">
        <f t="shared" si="12"/>
        <v>23206</v>
      </c>
      <c r="I401" s="78">
        <f t="shared" si="13"/>
        <v>1489</v>
      </c>
      <c r="J401" s="79">
        <f t="shared" si="14"/>
        <v>21717</v>
      </c>
      <c r="M401" s="80">
        <v>23206</v>
      </c>
      <c r="N401" s="81"/>
      <c r="O401" s="82"/>
      <c r="P401" s="83">
        <v>1489</v>
      </c>
      <c r="Q401" s="81"/>
      <c r="R401" s="82"/>
      <c r="S401" s="83">
        <v>21717</v>
      </c>
      <c r="T401" s="84"/>
    </row>
    <row r="402" spans="2:20">
      <c r="B402" s="156"/>
      <c r="C402" s="38"/>
      <c r="D402" s="101"/>
      <c r="E402" s="108"/>
      <c r="F402" s="75" t="s">
        <v>37</v>
      </c>
      <c r="G402" s="76"/>
      <c r="H402" s="77">
        <f t="shared" si="12"/>
        <v>16809</v>
      </c>
      <c r="I402" s="78">
        <f t="shared" si="13"/>
        <v>1774</v>
      </c>
      <c r="J402" s="79">
        <f t="shared" si="14"/>
        <v>15034</v>
      </c>
      <c r="M402" s="85">
        <v>16809</v>
      </c>
      <c r="N402" s="86"/>
      <c r="O402" s="87"/>
      <c r="P402" s="88">
        <v>1774</v>
      </c>
      <c r="Q402" s="86"/>
      <c r="R402" s="87"/>
      <c r="S402" s="88">
        <v>15034</v>
      </c>
      <c r="T402" s="89"/>
    </row>
    <row r="403" spans="2:20">
      <c r="B403" s="156"/>
      <c r="C403" s="38"/>
      <c r="D403" s="101"/>
      <c r="E403" s="108"/>
      <c r="F403" s="75" t="s">
        <v>38</v>
      </c>
      <c r="G403" s="76"/>
      <c r="H403" s="77">
        <f t="shared" si="12"/>
        <v>11606</v>
      </c>
      <c r="I403" s="78">
        <f t="shared" si="13"/>
        <v>2319</v>
      </c>
      <c r="J403" s="79">
        <f t="shared" si="14"/>
        <v>9287</v>
      </c>
      <c r="M403" s="85">
        <v>11606</v>
      </c>
      <c r="N403" s="86"/>
      <c r="O403" s="87"/>
      <c r="P403" s="88">
        <v>2319</v>
      </c>
      <c r="Q403" s="86"/>
      <c r="R403" s="87"/>
      <c r="S403" s="88">
        <v>9287</v>
      </c>
      <c r="T403" s="89"/>
    </row>
    <row r="404" spans="2:20">
      <c r="B404" s="156"/>
      <c r="C404" s="38"/>
      <c r="D404" s="101"/>
      <c r="E404" s="108"/>
      <c r="F404" s="75" t="s">
        <v>39</v>
      </c>
      <c r="G404" s="76"/>
      <c r="H404" s="77">
        <f t="shared" si="12"/>
        <v>2726</v>
      </c>
      <c r="I404" s="78">
        <f t="shared" si="13"/>
        <v>1000</v>
      </c>
      <c r="J404" s="79">
        <f t="shared" si="14"/>
        <v>1726</v>
      </c>
      <c r="M404" s="85">
        <v>2726</v>
      </c>
      <c r="N404" s="86"/>
      <c r="O404" s="87"/>
      <c r="P404" s="88">
        <v>1000</v>
      </c>
      <c r="Q404" s="86"/>
      <c r="R404" s="87"/>
      <c r="S404" s="88">
        <v>1726</v>
      </c>
      <c r="T404" s="89"/>
    </row>
    <row r="405" spans="2:20" ht="13.35" thickBot="1">
      <c r="B405" s="156"/>
      <c r="C405" s="38"/>
      <c r="D405" s="101"/>
      <c r="E405" s="111"/>
      <c r="F405" s="91" t="s">
        <v>40</v>
      </c>
      <c r="G405" s="92"/>
      <c r="H405" s="93">
        <f t="shared" si="12"/>
        <v>719</v>
      </c>
      <c r="I405" s="94">
        <f t="shared" si="13"/>
        <v>410</v>
      </c>
      <c r="J405" s="95">
        <f t="shared" si="14"/>
        <v>310</v>
      </c>
      <c r="M405" s="96">
        <v>719</v>
      </c>
      <c r="N405" s="97"/>
      <c r="O405" s="98"/>
      <c r="P405" s="99">
        <v>410</v>
      </c>
      <c r="Q405" s="97"/>
      <c r="R405" s="98"/>
      <c r="S405" s="99">
        <v>310</v>
      </c>
      <c r="T405" s="100"/>
    </row>
    <row r="406" spans="2:20">
      <c r="B406" s="156"/>
      <c r="C406" s="38"/>
      <c r="D406" s="101"/>
      <c r="E406" s="102" t="s">
        <v>46</v>
      </c>
      <c r="F406" s="103" t="s">
        <v>29</v>
      </c>
      <c r="G406" s="104"/>
      <c r="H406" s="105">
        <f t="shared" si="12"/>
        <v>63910</v>
      </c>
      <c r="I406" s="106">
        <f t="shared" si="13"/>
        <v>6170.8583404278324</v>
      </c>
      <c r="J406" s="107">
        <f t="shared" si="14"/>
        <v>57738.351983969653</v>
      </c>
      <c r="M406" s="32">
        <v>63910</v>
      </c>
      <c r="N406" s="33"/>
      <c r="O406" s="34"/>
      <c r="P406" s="36">
        <f>SUM(P408:P416)</f>
        <v>6170.8583404278324</v>
      </c>
      <c r="Q406" s="33"/>
      <c r="R406" s="34"/>
      <c r="S406" s="36">
        <f>SUM(S408:S416)</f>
        <v>57738.351983969653</v>
      </c>
      <c r="T406" s="37"/>
    </row>
    <row r="407" spans="2:20">
      <c r="B407" s="156"/>
      <c r="C407" s="38"/>
      <c r="D407" s="101"/>
      <c r="E407" s="108"/>
      <c r="F407" s="41" t="s">
        <v>30</v>
      </c>
      <c r="G407" s="42" t="s">
        <v>31</v>
      </c>
      <c r="H407" s="43">
        <f t="shared" si="12"/>
        <v>20561</v>
      </c>
      <c r="I407" s="44">
        <f t="shared" si="13"/>
        <v>1292.8583404278329</v>
      </c>
      <c r="J407" s="45">
        <f t="shared" si="14"/>
        <v>19268.351983969653</v>
      </c>
      <c r="M407" s="46">
        <v>20561</v>
      </c>
      <c r="N407" s="47">
        <v>0</v>
      </c>
      <c r="O407" s="48">
        <v>6184</v>
      </c>
      <c r="P407" s="49">
        <f>SUM(P408:P411)</f>
        <v>1292.8583404278329</v>
      </c>
      <c r="Q407" s="47">
        <v>20561</v>
      </c>
      <c r="R407" s="48">
        <v>14377</v>
      </c>
      <c r="S407" s="49">
        <f>SUM(S408:S411)</f>
        <v>19268.351983969653</v>
      </c>
      <c r="T407" s="50"/>
    </row>
    <row r="408" spans="2:20">
      <c r="B408" s="156"/>
      <c r="C408" s="38"/>
      <c r="D408" s="101"/>
      <c r="E408" s="108"/>
      <c r="F408" s="51"/>
      <c r="G408" s="52" t="s">
        <v>32</v>
      </c>
      <c r="H408" s="53">
        <f t="shared" si="12"/>
        <v>2707</v>
      </c>
      <c r="I408" s="54">
        <f t="shared" si="13"/>
        <v>175.41372432728653</v>
      </c>
      <c r="J408" s="55">
        <f t="shared" si="14"/>
        <v>2531.5862756727133</v>
      </c>
      <c r="M408" s="56">
        <v>2707</v>
      </c>
      <c r="N408" s="57">
        <v>0</v>
      </c>
      <c r="O408" s="58">
        <v>993</v>
      </c>
      <c r="P408" s="109">
        <f>O408*T408+N408*(1-T408)</f>
        <v>175.41372432728653</v>
      </c>
      <c r="Q408" s="57">
        <v>2707</v>
      </c>
      <c r="R408" s="58">
        <v>1714</v>
      </c>
      <c r="S408" s="59">
        <f>R408*T408+Q408*(1-T408)</f>
        <v>2531.5862756727133</v>
      </c>
      <c r="T408" s="60">
        <f>$T$3</f>
        <v>0.17665027626111432</v>
      </c>
    </row>
    <row r="409" spans="2:20">
      <c r="B409" s="156"/>
      <c r="C409" s="38"/>
      <c r="D409" s="101"/>
      <c r="E409" s="108"/>
      <c r="F409" s="51"/>
      <c r="G409" s="61" t="s">
        <v>33</v>
      </c>
      <c r="H409" s="62">
        <f t="shared" si="12"/>
        <v>16894</v>
      </c>
      <c r="I409" s="63">
        <f t="shared" si="13"/>
        <v>1061.0865853240471</v>
      </c>
      <c r="J409" s="64">
        <f t="shared" si="14"/>
        <v>15833.123739073439</v>
      </c>
      <c r="M409" s="56">
        <v>16894</v>
      </c>
      <c r="N409" s="57">
        <v>0</v>
      </c>
      <c r="O409" s="58">
        <v>5045</v>
      </c>
      <c r="P409" s="109">
        <f>O409*T409+N409*(1-T409)</f>
        <v>1061.0865853240471</v>
      </c>
      <c r="Q409" s="57">
        <v>16894</v>
      </c>
      <c r="R409" s="58">
        <v>11850</v>
      </c>
      <c r="S409" s="59">
        <f>R409*T409+Q409*(1-T409)</f>
        <v>15833.123739073439</v>
      </c>
      <c r="T409" s="60">
        <f>$T$4</f>
        <v>0.2103243974874226</v>
      </c>
    </row>
    <row r="410" spans="2:20">
      <c r="B410" s="156"/>
      <c r="C410" s="38"/>
      <c r="D410" s="101"/>
      <c r="E410" s="108"/>
      <c r="F410" s="51"/>
      <c r="G410" s="61" t="s">
        <v>34</v>
      </c>
      <c r="H410" s="62">
        <f t="shared" si="12"/>
        <v>737</v>
      </c>
      <c r="I410" s="63">
        <f t="shared" si="13"/>
        <v>37.592129853519801</v>
      </c>
      <c r="J410" s="64">
        <f t="shared" si="14"/>
        <v>699.40787014648026</v>
      </c>
      <c r="M410" s="56">
        <v>737</v>
      </c>
      <c r="N410" s="57">
        <v>0</v>
      </c>
      <c r="O410" s="58">
        <v>69</v>
      </c>
      <c r="P410" s="109">
        <f>O410*T410+N410*(1-T410)</f>
        <v>37.592129853519801</v>
      </c>
      <c r="Q410" s="57">
        <v>737</v>
      </c>
      <c r="R410" s="58">
        <v>668</v>
      </c>
      <c r="S410" s="59">
        <f>R410*T410+Q410*(1-T410)</f>
        <v>699.40787014648026</v>
      </c>
      <c r="T410" s="60">
        <f>$T$5</f>
        <v>0.54481347613796816</v>
      </c>
    </row>
    <row r="411" spans="2:20">
      <c r="B411" s="156"/>
      <c r="C411" s="38"/>
      <c r="D411" s="101"/>
      <c r="E411" s="108"/>
      <c r="F411" s="65"/>
      <c r="G411" s="66" t="s">
        <v>35</v>
      </c>
      <c r="H411" s="67">
        <f t="shared" si="12"/>
        <v>223</v>
      </c>
      <c r="I411" s="68">
        <f t="shared" si="13"/>
        <v>18.765900922979601</v>
      </c>
      <c r="J411" s="69">
        <f t="shared" si="14"/>
        <v>204.2340990770204</v>
      </c>
      <c r="M411" s="70">
        <v>223</v>
      </c>
      <c r="N411" s="71">
        <v>0</v>
      </c>
      <c r="O411" s="72">
        <v>77</v>
      </c>
      <c r="P411" s="110">
        <f>O411*T411+N411*(1-T411)</f>
        <v>18.765900922979601</v>
      </c>
      <c r="Q411" s="71">
        <v>223</v>
      </c>
      <c r="R411" s="72">
        <v>146</v>
      </c>
      <c r="S411" s="73">
        <f>R411*T411+Q411*(1-T411)</f>
        <v>204.2340990770204</v>
      </c>
      <c r="T411" s="74">
        <f>$T$6</f>
        <v>0.24371299899973506</v>
      </c>
    </row>
    <row r="412" spans="2:20">
      <c r="B412" s="156"/>
      <c r="C412" s="38"/>
      <c r="D412" s="101"/>
      <c r="E412" s="108"/>
      <c r="F412" s="75" t="s">
        <v>36</v>
      </c>
      <c r="G412" s="76"/>
      <c r="H412" s="77">
        <f t="shared" si="12"/>
        <v>16451</v>
      </c>
      <c r="I412" s="78">
        <f t="shared" si="13"/>
        <v>1030</v>
      </c>
      <c r="J412" s="79">
        <f t="shared" si="14"/>
        <v>15420</v>
      </c>
      <c r="M412" s="80">
        <v>16451</v>
      </c>
      <c r="N412" s="81"/>
      <c r="O412" s="82"/>
      <c r="P412" s="83">
        <v>1030</v>
      </c>
      <c r="Q412" s="81"/>
      <c r="R412" s="82"/>
      <c r="S412" s="83">
        <v>15420</v>
      </c>
      <c r="T412" s="84"/>
    </row>
    <row r="413" spans="2:20">
      <c r="B413" s="156"/>
      <c r="C413" s="38"/>
      <c r="D413" s="101"/>
      <c r="E413" s="108"/>
      <c r="F413" s="75" t="s">
        <v>37</v>
      </c>
      <c r="G413" s="76"/>
      <c r="H413" s="77">
        <f t="shared" si="12"/>
        <v>14570</v>
      </c>
      <c r="I413" s="78">
        <f t="shared" si="13"/>
        <v>1379</v>
      </c>
      <c r="J413" s="79">
        <f t="shared" si="14"/>
        <v>13191</v>
      </c>
      <c r="M413" s="85">
        <v>14570</v>
      </c>
      <c r="N413" s="86"/>
      <c r="O413" s="87"/>
      <c r="P413" s="88">
        <v>1379</v>
      </c>
      <c r="Q413" s="86"/>
      <c r="R413" s="87"/>
      <c r="S413" s="88">
        <v>13191</v>
      </c>
      <c r="T413" s="89"/>
    </row>
    <row r="414" spans="2:20">
      <c r="B414" s="156"/>
      <c r="C414" s="38"/>
      <c r="D414" s="101"/>
      <c r="E414" s="108"/>
      <c r="F414" s="75" t="s">
        <v>38</v>
      </c>
      <c r="G414" s="76"/>
      <c r="H414" s="77">
        <f t="shared" si="12"/>
        <v>9418</v>
      </c>
      <c r="I414" s="78">
        <f t="shared" si="13"/>
        <v>1686</v>
      </c>
      <c r="J414" s="79">
        <f t="shared" si="14"/>
        <v>7732</v>
      </c>
      <c r="M414" s="85">
        <v>9418</v>
      </c>
      <c r="N414" s="86"/>
      <c r="O414" s="87"/>
      <c r="P414" s="88">
        <v>1686</v>
      </c>
      <c r="Q414" s="86"/>
      <c r="R414" s="87"/>
      <c r="S414" s="88">
        <v>7732</v>
      </c>
      <c r="T414" s="89"/>
    </row>
    <row r="415" spans="2:20">
      <c r="B415" s="156"/>
      <c r="C415" s="38"/>
      <c r="D415" s="101"/>
      <c r="E415" s="108"/>
      <c r="F415" s="75" t="s">
        <v>39</v>
      </c>
      <c r="G415" s="76"/>
      <c r="H415" s="77">
        <f t="shared" si="12"/>
        <v>2435</v>
      </c>
      <c r="I415" s="78">
        <f t="shared" si="13"/>
        <v>551</v>
      </c>
      <c r="J415" s="79">
        <f t="shared" si="14"/>
        <v>1884</v>
      </c>
      <c r="M415" s="85">
        <v>2435</v>
      </c>
      <c r="N415" s="86"/>
      <c r="O415" s="87"/>
      <c r="P415" s="88">
        <v>551</v>
      </c>
      <c r="Q415" s="86"/>
      <c r="R415" s="87"/>
      <c r="S415" s="88">
        <v>1884</v>
      </c>
      <c r="T415" s="89"/>
    </row>
    <row r="416" spans="2:20" ht="13.35" thickBot="1">
      <c r="B416" s="156"/>
      <c r="C416" s="38"/>
      <c r="D416" s="101"/>
      <c r="E416" s="111"/>
      <c r="F416" s="91" t="s">
        <v>40</v>
      </c>
      <c r="G416" s="92"/>
      <c r="H416" s="93">
        <f t="shared" si="12"/>
        <v>475</v>
      </c>
      <c r="I416" s="94">
        <f t="shared" si="13"/>
        <v>232</v>
      </c>
      <c r="J416" s="95">
        <f t="shared" si="14"/>
        <v>243</v>
      </c>
      <c r="M416" s="96">
        <v>475</v>
      </c>
      <c r="N416" s="97"/>
      <c r="O416" s="98"/>
      <c r="P416" s="99">
        <v>232</v>
      </c>
      <c r="Q416" s="97"/>
      <c r="R416" s="98"/>
      <c r="S416" s="99">
        <v>243</v>
      </c>
      <c r="T416" s="100"/>
    </row>
    <row r="417" spans="2:20">
      <c r="B417" s="156"/>
      <c r="C417" s="38"/>
      <c r="D417" s="101"/>
      <c r="E417" s="102" t="s">
        <v>47</v>
      </c>
      <c r="F417" s="103" t="s">
        <v>29</v>
      </c>
      <c r="G417" s="104"/>
      <c r="H417" s="105">
        <f t="shared" si="12"/>
        <v>42715</v>
      </c>
      <c r="I417" s="106">
        <f t="shared" si="13"/>
        <v>3185.0748030981376</v>
      </c>
      <c r="J417" s="107">
        <f t="shared" si="14"/>
        <v>39530.380383425727</v>
      </c>
      <c r="M417" s="32">
        <v>42715</v>
      </c>
      <c r="N417" s="33"/>
      <c r="O417" s="34"/>
      <c r="P417" s="36">
        <f>SUM(P419:P427)</f>
        <v>3185.0748030981376</v>
      </c>
      <c r="Q417" s="33"/>
      <c r="R417" s="34"/>
      <c r="S417" s="36">
        <f>SUM(S419:S427)</f>
        <v>39530.380383425727</v>
      </c>
      <c r="T417" s="37"/>
    </row>
    <row r="418" spans="2:20">
      <c r="B418" s="156"/>
      <c r="C418" s="38"/>
      <c r="D418" s="101"/>
      <c r="E418" s="108"/>
      <c r="F418" s="41" t="s">
        <v>30</v>
      </c>
      <c r="G418" s="42" t="s">
        <v>31</v>
      </c>
      <c r="H418" s="43">
        <f t="shared" si="12"/>
        <v>11395</v>
      </c>
      <c r="I418" s="44">
        <f t="shared" si="13"/>
        <v>490.07480309813758</v>
      </c>
      <c r="J418" s="45">
        <f t="shared" si="14"/>
        <v>10904.380383425725</v>
      </c>
      <c r="M418" s="46">
        <v>11395</v>
      </c>
      <c r="N418" s="47">
        <v>0</v>
      </c>
      <c r="O418" s="48">
        <v>2252</v>
      </c>
      <c r="P418" s="49">
        <f>SUM(P419:P422)</f>
        <v>490.07480309813758</v>
      </c>
      <c r="Q418" s="47">
        <v>11395</v>
      </c>
      <c r="R418" s="48">
        <v>9143</v>
      </c>
      <c r="S418" s="49">
        <f>SUM(S419:S422)</f>
        <v>10904.380383425725</v>
      </c>
      <c r="T418" s="50"/>
    </row>
    <row r="419" spans="2:20">
      <c r="B419" s="156"/>
      <c r="C419" s="38"/>
      <c r="D419" s="101"/>
      <c r="E419" s="108"/>
      <c r="F419" s="51"/>
      <c r="G419" s="52" t="s">
        <v>32</v>
      </c>
      <c r="H419" s="53">
        <f t="shared" si="12"/>
        <v>1926</v>
      </c>
      <c r="I419" s="54">
        <f t="shared" si="13"/>
        <v>18.018328178633659</v>
      </c>
      <c r="J419" s="55">
        <f t="shared" si="14"/>
        <v>1907.9816718213665</v>
      </c>
      <c r="M419" s="56">
        <v>1926</v>
      </c>
      <c r="N419" s="57">
        <v>0</v>
      </c>
      <c r="O419" s="58">
        <v>102</v>
      </c>
      <c r="P419" s="109">
        <f>O419*T419+N419*(1-T419)</f>
        <v>18.018328178633659</v>
      </c>
      <c r="Q419" s="57">
        <v>1926</v>
      </c>
      <c r="R419" s="58">
        <v>1824</v>
      </c>
      <c r="S419" s="59">
        <f>R419*T419+Q419*(1-T419)</f>
        <v>1907.9816718213665</v>
      </c>
      <c r="T419" s="60">
        <f>$T$3</f>
        <v>0.17665027626111432</v>
      </c>
    </row>
    <row r="420" spans="2:20">
      <c r="B420" s="156"/>
      <c r="C420" s="38"/>
      <c r="D420" s="101"/>
      <c r="E420" s="108"/>
      <c r="F420" s="51"/>
      <c r="G420" s="61" t="s">
        <v>33</v>
      </c>
      <c r="H420" s="62">
        <f t="shared" si="12"/>
        <v>9109</v>
      </c>
      <c r="I420" s="63">
        <f t="shared" si="13"/>
        <v>439.36766635122581</v>
      </c>
      <c r="J420" s="64">
        <f t="shared" si="14"/>
        <v>8669.6323336487749</v>
      </c>
      <c r="M420" s="56">
        <v>9109</v>
      </c>
      <c r="N420" s="57">
        <v>0</v>
      </c>
      <c r="O420" s="58">
        <v>2089</v>
      </c>
      <c r="P420" s="109">
        <f>O420*T420+N420*(1-T420)</f>
        <v>439.36766635122581</v>
      </c>
      <c r="Q420" s="57">
        <v>9109</v>
      </c>
      <c r="R420" s="58">
        <v>7020</v>
      </c>
      <c r="S420" s="59">
        <f>R420*T420+Q420*(1-T420)</f>
        <v>8669.6323336487749</v>
      </c>
      <c r="T420" s="60">
        <f>$T$4</f>
        <v>0.2103243974874226</v>
      </c>
    </row>
    <row r="421" spans="2:20">
      <c r="B421" s="156"/>
      <c r="C421" s="38"/>
      <c r="D421" s="101"/>
      <c r="E421" s="108"/>
      <c r="F421" s="51"/>
      <c r="G421" s="61" t="s">
        <v>34</v>
      </c>
      <c r="H421" s="62">
        <f t="shared" si="12"/>
        <v>321</v>
      </c>
      <c r="I421" s="63">
        <f t="shared" si="13"/>
        <v>32.688808568278091</v>
      </c>
      <c r="J421" s="64">
        <f t="shared" si="14"/>
        <v>287.76637795558395</v>
      </c>
      <c r="M421" s="56">
        <v>321</v>
      </c>
      <c r="N421" s="57">
        <v>0</v>
      </c>
      <c r="O421" s="58">
        <v>60</v>
      </c>
      <c r="P421" s="109">
        <f>O421*T421+N421*(1-T421)</f>
        <v>32.688808568278091</v>
      </c>
      <c r="Q421" s="57">
        <v>321</v>
      </c>
      <c r="R421" s="58">
        <v>260</v>
      </c>
      <c r="S421" s="59">
        <f>R421*T421+Q421*(1-T421)</f>
        <v>287.76637795558395</v>
      </c>
      <c r="T421" s="60">
        <f>$T$5</f>
        <v>0.54481347613796816</v>
      </c>
    </row>
    <row r="422" spans="2:20">
      <c r="B422" s="156"/>
      <c r="C422" s="38"/>
      <c r="D422" s="101"/>
      <c r="E422" s="108"/>
      <c r="F422" s="65"/>
      <c r="G422" s="66" t="s">
        <v>35</v>
      </c>
      <c r="H422" s="67">
        <f t="shared" si="12"/>
        <v>39</v>
      </c>
      <c r="I422" s="68">
        <f t="shared" si="13"/>
        <v>0</v>
      </c>
      <c r="J422" s="69">
        <f t="shared" si="14"/>
        <v>39</v>
      </c>
      <c r="M422" s="70">
        <v>39</v>
      </c>
      <c r="N422" s="71">
        <v>0</v>
      </c>
      <c r="O422" s="72">
        <v>0</v>
      </c>
      <c r="P422" s="110">
        <f>O422*T422+N422*(1-T422)</f>
        <v>0</v>
      </c>
      <c r="Q422" s="71">
        <v>39</v>
      </c>
      <c r="R422" s="72">
        <v>39</v>
      </c>
      <c r="S422" s="73">
        <f>R422*T422+Q422*(1-T422)</f>
        <v>39</v>
      </c>
      <c r="T422" s="74">
        <f>$T$6</f>
        <v>0.24371299899973506</v>
      </c>
    </row>
    <row r="423" spans="2:20">
      <c r="B423" s="156"/>
      <c r="C423" s="38"/>
      <c r="D423" s="101"/>
      <c r="E423" s="108"/>
      <c r="F423" s="75" t="s">
        <v>36</v>
      </c>
      <c r="G423" s="76"/>
      <c r="H423" s="77">
        <f t="shared" si="12"/>
        <v>12134</v>
      </c>
      <c r="I423" s="78">
        <f t="shared" si="13"/>
        <v>612</v>
      </c>
      <c r="J423" s="79">
        <f t="shared" si="14"/>
        <v>11523</v>
      </c>
      <c r="M423" s="80">
        <v>12134</v>
      </c>
      <c r="N423" s="81"/>
      <c r="O423" s="82"/>
      <c r="P423" s="83">
        <v>612</v>
      </c>
      <c r="Q423" s="81"/>
      <c r="R423" s="82"/>
      <c r="S423" s="83">
        <v>11523</v>
      </c>
      <c r="T423" s="84"/>
    </row>
    <row r="424" spans="2:20">
      <c r="B424" s="156"/>
      <c r="C424" s="38"/>
      <c r="D424" s="101"/>
      <c r="E424" s="108"/>
      <c r="F424" s="75" t="s">
        <v>37</v>
      </c>
      <c r="G424" s="76"/>
      <c r="H424" s="77">
        <f t="shared" si="12"/>
        <v>9398</v>
      </c>
      <c r="I424" s="78">
        <f t="shared" si="13"/>
        <v>544</v>
      </c>
      <c r="J424" s="79">
        <f t="shared" si="14"/>
        <v>8854</v>
      </c>
      <c r="M424" s="85">
        <v>9398</v>
      </c>
      <c r="N424" s="86"/>
      <c r="O424" s="87"/>
      <c r="P424" s="88">
        <v>544</v>
      </c>
      <c r="Q424" s="86"/>
      <c r="R424" s="87"/>
      <c r="S424" s="88">
        <v>8854</v>
      </c>
      <c r="T424" s="89"/>
    </row>
    <row r="425" spans="2:20">
      <c r="B425" s="156"/>
      <c r="C425" s="38"/>
      <c r="D425" s="101"/>
      <c r="E425" s="108"/>
      <c r="F425" s="75" t="s">
        <v>38</v>
      </c>
      <c r="G425" s="76"/>
      <c r="H425" s="77">
        <f t="shared" si="12"/>
        <v>7727</v>
      </c>
      <c r="I425" s="78">
        <f t="shared" si="13"/>
        <v>946</v>
      </c>
      <c r="J425" s="79">
        <f t="shared" si="14"/>
        <v>6781</v>
      </c>
      <c r="M425" s="85">
        <v>7727</v>
      </c>
      <c r="N425" s="86"/>
      <c r="O425" s="87"/>
      <c r="P425" s="88">
        <v>946</v>
      </c>
      <c r="Q425" s="86"/>
      <c r="R425" s="87"/>
      <c r="S425" s="88">
        <v>6781</v>
      </c>
      <c r="T425" s="89"/>
    </row>
    <row r="426" spans="2:20">
      <c r="B426" s="156"/>
      <c r="C426" s="38"/>
      <c r="D426" s="101"/>
      <c r="E426" s="108"/>
      <c r="F426" s="75" t="s">
        <v>39</v>
      </c>
      <c r="G426" s="76"/>
      <c r="H426" s="77">
        <f t="shared" si="12"/>
        <v>1856</v>
      </c>
      <c r="I426" s="78">
        <f t="shared" si="13"/>
        <v>499</v>
      </c>
      <c r="J426" s="79">
        <f t="shared" si="14"/>
        <v>1357</v>
      </c>
      <c r="M426" s="85">
        <v>1856</v>
      </c>
      <c r="N426" s="86"/>
      <c r="O426" s="87"/>
      <c r="P426" s="88">
        <v>499</v>
      </c>
      <c r="Q426" s="86"/>
      <c r="R426" s="87"/>
      <c r="S426" s="88">
        <v>1357</v>
      </c>
      <c r="T426" s="89"/>
    </row>
    <row r="427" spans="2:20" ht="13.35" thickBot="1">
      <c r="B427" s="156"/>
      <c r="C427" s="38"/>
      <c r="D427" s="101"/>
      <c r="E427" s="111"/>
      <c r="F427" s="91" t="s">
        <v>40</v>
      </c>
      <c r="G427" s="92"/>
      <c r="H427" s="93">
        <f t="shared" si="12"/>
        <v>205</v>
      </c>
      <c r="I427" s="94">
        <f t="shared" si="13"/>
        <v>94</v>
      </c>
      <c r="J427" s="95">
        <f t="shared" si="14"/>
        <v>111</v>
      </c>
      <c r="M427" s="96">
        <v>205</v>
      </c>
      <c r="N427" s="97"/>
      <c r="O427" s="98"/>
      <c r="P427" s="99">
        <v>94</v>
      </c>
      <c r="Q427" s="97"/>
      <c r="R427" s="98"/>
      <c r="S427" s="99">
        <v>111</v>
      </c>
      <c r="T427" s="100"/>
    </row>
    <row r="428" spans="2:20">
      <c r="B428" s="156"/>
      <c r="C428" s="38"/>
      <c r="D428" s="101"/>
      <c r="E428" s="102" t="s">
        <v>48</v>
      </c>
      <c r="F428" s="103" t="s">
        <v>29</v>
      </c>
      <c r="G428" s="104"/>
      <c r="H428" s="105">
        <f t="shared" si="12"/>
        <v>30080</v>
      </c>
      <c r="I428" s="106">
        <f t="shared" si="13"/>
        <v>2013.3222160745722</v>
      </c>
      <c r="J428" s="107">
        <f t="shared" si="14"/>
        <v>28067.677783925428</v>
      </c>
      <c r="M428" s="32">
        <v>30080</v>
      </c>
      <c r="N428" s="33"/>
      <c r="O428" s="34"/>
      <c r="P428" s="36">
        <f>SUM(P430:P438)</f>
        <v>2013.3222160745722</v>
      </c>
      <c r="Q428" s="33"/>
      <c r="R428" s="34"/>
      <c r="S428" s="36">
        <f>SUM(S430:S438)</f>
        <v>28067.677783925428</v>
      </c>
      <c r="T428" s="37"/>
    </row>
    <row r="429" spans="2:20">
      <c r="B429" s="156"/>
      <c r="C429" s="38"/>
      <c r="D429" s="101"/>
      <c r="E429" s="108"/>
      <c r="F429" s="41" t="s">
        <v>30</v>
      </c>
      <c r="G429" s="42" t="s">
        <v>31</v>
      </c>
      <c r="H429" s="43">
        <f t="shared" si="12"/>
        <v>6884</v>
      </c>
      <c r="I429" s="44">
        <f t="shared" si="13"/>
        <v>335.32221607457217</v>
      </c>
      <c r="J429" s="45">
        <f t="shared" si="14"/>
        <v>6548.6777839254282</v>
      </c>
      <c r="M429" s="46">
        <v>6884</v>
      </c>
      <c r="N429" s="47">
        <v>0</v>
      </c>
      <c r="O429" s="48">
        <v>1610</v>
      </c>
      <c r="P429" s="49">
        <f>SUM(P430:P433)</f>
        <v>335.32221607457217</v>
      </c>
      <c r="Q429" s="47">
        <v>6884</v>
      </c>
      <c r="R429" s="48">
        <v>5275</v>
      </c>
      <c r="S429" s="49">
        <f>SUM(S430:S433)</f>
        <v>6548.6777839254282</v>
      </c>
      <c r="T429" s="50"/>
    </row>
    <row r="430" spans="2:20">
      <c r="B430" s="156"/>
      <c r="C430" s="38"/>
      <c r="D430" s="101"/>
      <c r="E430" s="108"/>
      <c r="F430" s="51"/>
      <c r="G430" s="52" t="s">
        <v>32</v>
      </c>
      <c r="H430" s="53">
        <f t="shared" si="12"/>
        <v>204</v>
      </c>
      <c r="I430" s="54">
        <f t="shared" si="13"/>
        <v>17.311727073589203</v>
      </c>
      <c r="J430" s="55">
        <f t="shared" si="14"/>
        <v>186.6882729264108</v>
      </c>
      <c r="M430" s="56">
        <v>204</v>
      </c>
      <c r="N430" s="57">
        <v>0</v>
      </c>
      <c r="O430" s="58">
        <v>98</v>
      </c>
      <c r="P430" s="109">
        <f>O430*T430+N430*(1-T430)</f>
        <v>17.311727073589203</v>
      </c>
      <c r="Q430" s="57">
        <v>204</v>
      </c>
      <c r="R430" s="58">
        <v>106</v>
      </c>
      <c r="S430" s="59">
        <f>R430*T430+Q430*(1-T430)</f>
        <v>186.6882729264108</v>
      </c>
      <c r="T430" s="60">
        <f>$T$3</f>
        <v>0.17665027626111432</v>
      </c>
    </row>
    <row r="431" spans="2:20">
      <c r="B431" s="156"/>
      <c r="C431" s="38"/>
      <c r="D431" s="101"/>
      <c r="E431" s="108"/>
      <c r="F431" s="51"/>
      <c r="G431" s="61" t="s">
        <v>33</v>
      </c>
      <c r="H431" s="62">
        <f t="shared" si="12"/>
        <v>6376</v>
      </c>
      <c r="I431" s="63">
        <f t="shared" si="13"/>
        <v>318.01048900098294</v>
      </c>
      <c r="J431" s="64">
        <f t="shared" si="14"/>
        <v>6057.9895109990175</v>
      </c>
      <c r="M431" s="56">
        <v>6376</v>
      </c>
      <c r="N431" s="57">
        <v>0</v>
      </c>
      <c r="O431" s="58">
        <v>1512</v>
      </c>
      <c r="P431" s="109">
        <f>O431*T431+N431*(1-T431)</f>
        <v>318.01048900098294</v>
      </c>
      <c r="Q431" s="57">
        <v>6376</v>
      </c>
      <c r="R431" s="58">
        <v>4864</v>
      </c>
      <c r="S431" s="59">
        <f>R431*T431+Q431*(1-T431)</f>
        <v>6057.9895109990175</v>
      </c>
      <c r="T431" s="60">
        <f>$T$4</f>
        <v>0.2103243974874226</v>
      </c>
    </row>
    <row r="432" spans="2:20">
      <c r="B432" s="156"/>
      <c r="C432" s="38"/>
      <c r="D432" s="101"/>
      <c r="E432" s="108"/>
      <c r="F432" s="51"/>
      <c r="G432" s="61" t="s">
        <v>34</v>
      </c>
      <c r="H432" s="62">
        <f t="shared" si="12"/>
        <v>238</v>
      </c>
      <c r="I432" s="63">
        <f t="shared" si="13"/>
        <v>0</v>
      </c>
      <c r="J432" s="64">
        <f t="shared" si="14"/>
        <v>238</v>
      </c>
      <c r="M432" s="56">
        <v>238</v>
      </c>
      <c r="N432" s="57">
        <v>0</v>
      </c>
      <c r="O432" s="58">
        <v>0</v>
      </c>
      <c r="P432" s="109">
        <f>O432*T432+N432*(1-T432)</f>
        <v>0</v>
      </c>
      <c r="Q432" s="57">
        <v>238</v>
      </c>
      <c r="R432" s="58">
        <v>238</v>
      </c>
      <c r="S432" s="59">
        <f>R432*T432+Q432*(1-T432)</f>
        <v>238</v>
      </c>
      <c r="T432" s="60">
        <f>$T$5</f>
        <v>0.54481347613796816</v>
      </c>
    </row>
    <row r="433" spans="2:20">
      <c r="B433" s="156"/>
      <c r="C433" s="38"/>
      <c r="D433" s="101"/>
      <c r="E433" s="108"/>
      <c r="F433" s="65"/>
      <c r="G433" s="66" t="s">
        <v>35</v>
      </c>
      <c r="H433" s="67">
        <f t="shared" si="12"/>
        <v>66</v>
      </c>
      <c r="I433" s="68">
        <f t="shared" si="13"/>
        <v>0</v>
      </c>
      <c r="J433" s="69">
        <f t="shared" si="14"/>
        <v>66</v>
      </c>
      <c r="M433" s="70">
        <v>66</v>
      </c>
      <c r="N433" s="71">
        <v>0</v>
      </c>
      <c r="O433" s="72">
        <v>0</v>
      </c>
      <c r="P433" s="110">
        <f>O433*T433+N433*(1-T433)</f>
        <v>0</v>
      </c>
      <c r="Q433" s="71">
        <v>66</v>
      </c>
      <c r="R433" s="72">
        <v>66</v>
      </c>
      <c r="S433" s="73">
        <f>R433*T433+Q433*(1-T433)</f>
        <v>66</v>
      </c>
      <c r="T433" s="74">
        <f>$T$6</f>
        <v>0.24371299899973506</v>
      </c>
    </row>
    <row r="434" spans="2:20">
      <c r="B434" s="156"/>
      <c r="C434" s="38"/>
      <c r="D434" s="101"/>
      <c r="E434" s="108"/>
      <c r="F434" s="75" t="s">
        <v>36</v>
      </c>
      <c r="G434" s="76"/>
      <c r="H434" s="77">
        <f t="shared" si="12"/>
        <v>9056</v>
      </c>
      <c r="I434" s="78">
        <f t="shared" si="13"/>
        <v>415</v>
      </c>
      <c r="J434" s="79">
        <f t="shared" si="14"/>
        <v>8641</v>
      </c>
      <c r="M434" s="80">
        <v>9056</v>
      </c>
      <c r="N434" s="81"/>
      <c r="O434" s="82"/>
      <c r="P434" s="83">
        <v>415</v>
      </c>
      <c r="Q434" s="81"/>
      <c r="R434" s="82"/>
      <c r="S434" s="83">
        <v>8641</v>
      </c>
      <c r="T434" s="84"/>
    </row>
    <row r="435" spans="2:20">
      <c r="B435" s="156"/>
      <c r="C435" s="38"/>
      <c r="D435" s="101"/>
      <c r="E435" s="108"/>
      <c r="F435" s="75" t="s">
        <v>37</v>
      </c>
      <c r="G435" s="76"/>
      <c r="H435" s="77">
        <f t="shared" si="12"/>
        <v>6608</v>
      </c>
      <c r="I435" s="78">
        <f t="shared" si="13"/>
        <v>199</v>
      </c>
      <c r="J435" s="79">
        <f t="shared" si="14"/>
        <v>6409</v>
      </c>
      <c r="M435" s="85">
        <v>6608</v>
      </c>
      <c r="N435" s="86"/>
      <c r="O435" s="87"/>
      <c r="P435" s="88">
        <v>199</v>
      </c>
      <c r="Q435" s="86"/>
      <c r="R435" s="87"/>
      <c r="S435" s="88">
        <v>6409</v>
      </c>
      <c r="T435" s="89"/>
    </row>
    <row r="436" spans="2:20">
      <c r="B436" s="156"/>
      <c r="C436" s="38"/>
      <c r="D436" s="101"/>
      <c r="E436" s="108"/>
      <c r="F436" s="75" t="s">
        <v>38</v>
      </c>
      <c r="G436" s="76"/>
      <c r="H436" s="77">
        <f t="shared" si="12"/>
        <v>5962</v>
      </c>
      <c r="I436" s="78">
        <f t="shared" si="13"/>
        <v>825</v>
      </c>
      <c r="J436" s="79">
        <f t="shared" si="14"/>
        <v>5137</v>
      </c>
      <c r="M436" s="85">
        <v>5962</v>
      </c>
      <c r="N436" s="86"/>
      <c r="O436" s="87"/>
      <c r="P436" s="88">
        <v>825</v>
      </c>
      <c r="Q436" s="86"/>
      <c r="R436" s="87"/>
      <c r="S436" s="88">
        <v>5137</v>
      </c>
      <c r="T436" s="89"/>
    </row>
    <row r="437" spans="2:20">
      <c r="B437" s="156"/>
      <c r="C437" s="38"/>
      <c r="D437" s="101"/>
      <c r="E437" s="108"/>
      <c r="F437" s="75" t="s">
        <v>39</v>
      </c>
      <c r="G437" s="76"/>
      <c r="H437" s="77">
        <f t="shared" si="12"/>
        <v>1298</v>
      </c>
      <c r="I437" s="78">
        <f t="shared" si="13"/>
        <v>98</v>
      </c>
      <c r="J437" s="79">
        <f t="shared" si="14"/>
        <v>1201</v>
      </c>
      <c r="M437" s="85">
        <v>1298</v>
      </c>
      <c r="N437" s="86"/>
      <c r="O437" s="87"/>
      <c r="P437" s="88">
        <v>98</v>
      </c>
      <c r="Q437" s="86"/>
      <c r="R437" s="87"/>
      <c r="S437" s="88">
        <v>1201</v>
      </c>
      <c r="T437" s="89"/>
    </row>
    <row r="438" spans="2:20" ht="13.35" thickBot="1">
      <c r="B438" s="156"/>
      <c r="C438" s="38"/>
      <c r="D438" s="101"/>
      <c r="E438" s="111"/>
      <c r="F438" s="91" t="s">
        <v>40</v>
      </c>
      <c r="G438" s="92"/>
      <c r="H438" s="93">
        <f t="shared" si="12"/>
        <v>272</v>
      </c>
      <c r="I438" s="94">
        <f t="shared" si="13"/>
        <v>141</v>
      </c>
      <c r="J438" s="95">
        <f t="shared" si="14"/>
        <v>131</v>
      </c>
      <c r="M438" s="96">
        <v>272</v>
      </c>
      <c r="N438" s="97"/>
      <c r="O438" s="98"/>
      <c r="P438" s="99">
        <v>141</v>
      </c>
      <c r="Q438" s="97"/>
      <c r="R438" s="98"/>
      <c r="S438" s="99">
        <v>131</v>
      </c>
      <c r="T438" s="100"/>
    </row>
    <row r="439" spans="2:20">
      <c r="B439" s="156"/>
      <c r="C439" s="38"/>
      <c r="D439" s="101"/>
      <c r="E439" s="102" t="s">
        <v>49</v>
      </c>
      <c r="F439" s="103" t="s">
        <v>29</v>
      </c>
      <c r="G439" s="104"/>
      <c r="H439" s="105">
        <f t="shared" si="12"/>
        <v>18208</v>
      </c>
      <c r="I439" s="106">
        <f t="shared" si="13"/>
        <v>948.72740080997528</v>
      </c>
      <c r="J439" s="107">
        <f t="shared" si="14"/>
        <v>17259.817412666162</v>
      </c>
      <c r="M439" s="32">
        <v>18208</v>
      </c>
      <c r="N439" s="33"/>
      <c r="O439" s="34"/>
      <c r="P439" s="36">
        <f>SUM(P441:P449)</f>
        <v>948.72740080997528</v>
      </c>
      <c r="Q439" s="33"/>
      <c r="R439" s="34"/>
      <c r="S439" s="36">
        <f>SUM(S441:S449)</f>
        <v>17259.817412666162</v>
      </c>
      <c r="T439" s="37"/>
    </row>
    <row r="440" spans="2:20">
      <c r="B440" s="156"/>
      <c r="C440" s="38"/>
      <c r="D440" s="101"/>
      <c r="E440" s="108"/>
      <c r="F440" s="41" t="s">
        <v>30</v>
      </c>
      <c r="G440" s="42" t="s">
        <v>31</v>
      </c>
      <c r="H440" s="43">
        <f t="shared" si="12"/>
        <v>4218</v>
      </c>
      <c r="I440" s="44">
        <f t="shared" si="13"/>
        <v>229.72740080997525</v>
      </c>
      <c r="J440" s="45">
        <f t="shared" si="14"/>
        <v>3988.8174126661625</v>
      </c>
      <c r="M440" s="46">
        <v>4218</v>
      </c>
      <c r="N440" s="47">
        <v>0</v>
      </c>
      <c r="O440" s="48">
        <v>899</v>
      </c>
      <c r="P440" s="49">
        <f>SUM(P441:P444)</f>
        <v>229.72740080997525</v>
      </c>
      <c r="Q440" s="47">
        <v>4218</v>
      </c>
      <c r="R440" s="48">
        <v>3319</v>
      </c>
      <c r="S440" s="49">
        <f>SUM(S441:S444)</f>
        <v>3988.8174126661625</v>
      </c>
      <c r="T440" s="50"/>
    </row>
    <row r="441" spans="2:20">
      <c r="B441" s="156"/>
      <c r="C441" s="38"/>
      <c r="D441" s="101"/>
      <c r="E441" s="108"/>
      <c r="F441" s="51"/>
      <c r="G441" s="52" t="s">
        <v>32</v>
      </c>
      <c r="H441" s="53">
        <f t="shared" si="12"/>
        <v>84</v>
      </c>
      <c r="I441" s="54">
        <f t="shared" si="13"/>
        <v>1.9431530388722575</v>
      </c>
      <c r="J441" s="55">
        <f t="shared" si="14"/>
        <v>82.056846961127746</v>
      </c>
      <c r="M441" s="56">
        <v>84</v>
      </c>
      <c r="N441" s="57">
        <v>0</v>
      </c>
      <c r="O441" s="58">
        <v>11</v>
      </c>
      <c r="P441" s="109">
        <f>O441*T441+N441*(1-T441)</f>
        <v>1.9431530388722575</v>
      </c>
      <c r="Q441" s="57">
        <v>84</v>
      </c>
      <c r="R441" s="58">
        <v>73</v>
      </c>
      <c r="S441" s="59">
        <f>R441*T441+Q441*(1-T441)</f>
        <v>82.056846961127746</v>
      </c>
      <c r="T441" s="60">
        <f>$T$3</f>
        <v>0.17665027626111432</v>
      </c>
    </row>
    <row r="442" spans="2:20">
      <c r="B442" s="156"/>
      <c r="C442" s="38"/>
      <c r="D442" s="101"/>
      <c r="E442" s="108"/>
      <c r="F442" s="51"/>
      <c r="G442" s="61" t="s">
        <v>33</v>
      </c>
      <c r="H442" s="62">
        <f t="shared" si="12"/>
        <v>3811</v>
      </c>
      <c r="I442" s="63">
        <f t="shared" si="13"/>
        <v>155.64005414069271</v>
      </c>
      <c r="J442" s="64">
        <f t="shared" si="14"/>
        <v>3655.3599458593071</v>
      </c>
      <c r="M442" s="56">
        <v>3811</v>
      </c>
      <c r="N442" s="57">
        <v>0</v>
      </c>
      <c r="O442" s="58">
        <v>740</v>
      </c>
      <c r="P442" s="109">
        <f>O442*T442+N442*(1-T442)</f>
        <v>155.64005414069271</v>
      </c>
      <c r="Q442" s="57">
        <v>3811</v>
      </c>
      <c r="R442" s="58">
        <v>3071</v>
      </c>
      <c r="S442" s="59">
        <f>R442*T442+Q442*(1-T442)</f>
        <v>3655.3599458593071</v>
      </c>
      <c r="T442" s="60">
        <f>$T$4</f>
        <v>0.2103243974874226</v>
      </c>
    </row>
    <row r="443" spans="2:20">
      <c r="B443" s="156"/>
      <c r="C443" s="38"/>
      <c r="D443" s="101"/>
      <c r="E443" s="108"/>
      <c r="F443" s="51"/>
      <c r="G443" s="61" t="s">
        <v>34</v>
      </c>
      <c r="H443" s="62">
        <f t="shared" si="12"/>
        <v>293</v>
      </c>
      <c r="I443" s="63">
        <f t="shared" si="13"/>
        <v>64.832803660418207</v>
      </c>
      <c r="J443" s="64">
        <f t="shared" si="14"/>
        <v>228.71200981571974</v>
      </c>
      <c r="M443" s="56">
        <v>293</v>
      </c>
      <c r="N443" s="57">
        <v>0</v>
      </c>
      <c r="O443" s="58">
        <v>119</v>
      </c>
      <c r="P443" s="109">
        <f>O443*T443+N443*(1-T443)</f>
        <v>64.832803660418207</v>
      </c>
      <c r="Q443" s="57">
        <v>293</v>
      </c>
      <c r="R443" s="58">
        <v>175</v>
      </c>
      <c r="S443" s="59">
        <f>R443*T443+Q443*(1-T443)</f>
        <v>228.71200981571974</v>
      </c>
      <c r="T443" s="60">
        <f>$T$5</f>
        <v>0.54481347613796816</v>
      </c>
    </row>
    <row r="444" spans="2:20">
      <c r="B444" s="156"/>
      <c r="C444" s="38"/>
      <c r="D444" s="101"/>
      <c r="E444" s="108"/>
      <c r="F444" s="65"/>
      <c r="G444" s="66" t="s">
        <v>35</v>
      </c>
      <c r="H444" s="67">
        <f t="shared" si="12"/>
        <v>30</v>
      </c>
      <c r="I444" s="68">
        <f t="shared" si="13"/>
        <v>7.3113899699920522</v>
      </c>
      <c r="J444" s="69">
        <f t="shared" si="14"/>
        <v>22.688610030007947</v>
      </c>
      <c r="M444" s="70">
        <v>30</v>
      </c>
      <c r="N444" s="71">
        <v>0</v>
      </c>
      <c r="O444" s="72">
        <v>30</v>
      </c>
      <c r="P444" s="110">
        <f>O444*T444+N444*(1-T444)</f>
        <v>7.3113899699920522</v>
      </c>
      <c r="Q444" s="71">
        <v>30</v>
      </c>
      <c r="R444" s="72">
        <v>0</v>
      </c>
      <c r="S444" s="73">
        <f>R444*T444+Q444*(1-T444)</f>
        <v>22.688610030007947</v>
      </c>
      <c r="T444" s="74">
        <f>$T$6</f>
        <v>0.24371299899973506</v>
      </c>
    </row>
    <row r="445" spans="2:20">
      <c r="B445" s="156"/>
      <c r="C445" s="38"/>
      <c r="D445" s="101"/>
      <c r="E445" s="108"/>
      <c r="F445" s="75" t="s">
        <v>36</v>
      </c>
      <c r="G445" s="76"/>
      <c r="H445" s="77">
        <f t="shared" si="12"/>
        <v>5091</v>
      </c>
      <c r="I445" s="78">
        <f t="shared" si="13"/>
        <v>168</v>
      </c>
      <c r="J445" s="79">
        <f t="shared" si="14"/>
        <v>4923</v>
      </c>
      <c r="M445" s="80">
        <v>5091</v>
      </c>
      <c r="N445" s="81"/>
      <c r="O445" s="82"/>
      <c r="P445" s="83">
        <v>168</v>
      </c>
      <c r="Q445" s="81"/>
      <c r="R445" s="82"/>
      <c r="S445" s="83">
        <v>4923</v>
      </c>
      <c r="T445" s="84"/>
    </row>
    <row r="446" spans="2:20">
      <c r="B446" s="156"/>
      <c r="C446" s="38"/>
      <c r="D446" s="101"/>
      <c r="E446" s="108"/>
      <c r="F446" s="75" t="s">
        <v>37</v>
      </c>
      <c r="G446" s="76"/>
      <c r="H446" s="77">
        <f t="shared" si="12"/>
        <v>4260</v>
      </c>
      <c r="I446" s="78">
        <f t="shared" si="13"/>
        <v>127</v>
      </c>
      <c r="J446" s="79">
        <f t="shared" si="14"/>
        <v>4133</v>
      </c>
      <c r="M446" s="85">
        <v>4260</v>
      </c>
      <c r="N446" s="86"/>
      <c r="O446" s="87"/>
      <c r="P446" s="88">
        <v>127</v>
      </c>
      <c r="Q446" s="86"/>
      <c r="R446" s="87"/>
      <c r="S446" s="88">
        <v>4133</v>
      </c>
      <c r="T446" s="89"/>
    </row>
    <row r="447" spans="2:20">
      <c r="B447" s="156"/>
      <c r="C447" s="38"/>
      <c r="D447" s="101"/>
      <c r="E447" s="108"/>
      <c r="F447" s="75" t="s">
        <v>38</v>
      </c>
      <c r="G447" s="76"/>
      <c r="H447" s="77">
        <f t="shared" si="12"/>
        <v>3212</v>
      </c>
      <c r="I447" s="78">
        <f t="shared" si="13"/>
        <v>221</v>
      </c>
      <c r="J447" s="79">
        <f t="shared" si="14"/>
        <v>2990</v>
      </c>
      <c r="M447" s="85">
        <v>3212</v>
      </c>
      <c r="N447" s="86"/>
      <c r="O447" s="87"/>
      <c r="P447" s="88">
        <v>221</v>
      </c>
      <c r="Q447" s="86"/>
      <c r="R447" s="87"/>
      <c r="S447" s="88">
        <v>2990</v>
      </c>
      <c r="T447" s="89"/>
    </row>
    <row r="448" spans="2:20">
      <c r="B448" s="156"/>
      <c r="C448" s="38"/>
      <c r="D448" s="101"/>
      <c r="E448" s="108"/>
      <c r="F448" s="75" t="s">
        <v>39</v>
      </c>
      <c r="G448" s="76"/>
      <c r="H448" s="77">
        <f t="shared" si="12"/>
        <v>1182</v>
      </c>
      <c r="I448" s="78">
        <f t="shared" si="13"/>
        <v>138</v>
      </c>
      <c r="J448" s="79">
        <f t="shared" si="14"/>
        <v>1044</v>
      </c>
      <c r="M448" s="85">
        <v>1182</v>
      </c>
      <c r="N448" s="86"/>
      <c r="O448" s="87"/>
      <c r="P448" s="88">
        <v>138</v>
      </c>
      <c r="Q448" s="86"/>
      <c r="R448" s="87"/>
      <c r="S448" s="88">
        <v>1044</v>
      </c>
      <c r="T448" s="89"/>
    </row>
    <row r="449" spans="2:20" ht="13.35" thickBot="1">
      <c r="B449" s="156"/>
      <c r="C449" s="38"/>
      <c r="D449" s="101"/>
      <c r="E449" s="111"/>
      <c r="F449" s="91" t="s">
        <v>40</v>
      </c>
      <c r="G449" s="92"/>
      <c r="H449" s="93">
        <f t="shared" si="12"/>
        <v>246</v>
      </c>
      <c r="I449" s="94">
        <f t="shared" si="13"/>
        <v>65</v>
      </c>
      <c r="J449" s="95">
        <f t="shared" si="14"/>
        <v>181</v>
      </c>
      <c r="M449" s="96">
        <v>246</v>
      </c>
      <c r="N449" s="97"/>
      <c r="O449" s="98"/>
      <c r="P449" s="99">
        <v>65</v>
      </c>
      <c r="Q449" s="97"/>
      <c r="R449" s="98"/>
      <c r="S449" s="99">
        <v>181</v>
      </c>
      <c r="T449" s="100"/>
    </row>
    <row r="450" spans="2:20">
      <c r="B450" s="156"/>
      <c r="C450" s="38"/>
      <c r="D450" s="101"/>
      <c r="E450" s="102" t="s">
        <v>50</v>
      </c>
      <c r="F450" s="103" t="s">
        <v>29</v>
      </c>
      <c r="G450" s="104"/>
      <c r="H450" s="105">
        <f t="shared" si="12"/>
        <v>14101</v>
      </c>
      <c r="I450" s="106">
        <f t="shared" si="13"/>
        <v>790.76784964220121</v>
      </c>
      <c r="J450" s="107">
        <f t="shared" si="14"/>
        <v>13312.021825960312</v>
      </c>
      <c r="M450" s="32">
        <v>14101</v>
      </c>
      <c r="N450" s="33"/>
      <c r="O450" s="34"/>
      <c r="P450" s="36">
        <f>SUM(P452:P460)</f>
        <v>790.76784964220121</v>
      </c>
      <c r="Q450" s="33"/>
      <c r="R450" s="34"/>
      <c r="S450" s="36">
        <f>SUM(S452:S460)</f>
        <v>13312.021825960312</v>
      </c>
      <c r="T450" s="37"/>
    </row>
    <row r="451" spans="2:20">
      <c r="B451" s="156"/>
      <c r="C451" s="38"/>
      <c r="D451" s="101"/>
      <c r="E451" s="108"/>
      <c r="F451" s="41" t="s">
        <v>30</v>
      </c>
      <c r="G451" s="42" t="s">
        <v>31</v>
      </c>
      <c r="H451" s="43">
        <f t="shared" si="12"/>
        <v>2678</v>
      </c>
      <c r="I451" s="44">
        <f t="shared" si="13"/>
        <v>76.767849642201242</v>
      </c>
      <c r="J451" s="45">
        <f t="shared" si="14"/>
        <v>2602.0218259603112</v>
      </c>
      <c r="M451" s="46">
        <v>2678</v>
      </c>
      <c r="N451" s="47">
        <v>0</v>
      </c>
      <c r="O451" s="48">
        <v>369</v>
      </c>
      <c r="P451" s="49">
        <f>SUM(P452:P455)</f>
        <v>76.767849642201242</v>
      </c>
      <c r="Q451" s="47">
        <v>2678</v>
      </c>
      <c r="R451" s="48">
        <v>2309</v>
      </c>
      <c r="S451" s="49">
        <f>SUM(S452:S455)</f>
        <v>2602.0218259603112</v>
      </c>
      <c r="T451" s="50"/>
    </row>
    <row r="452" spans="2:20">
      <c r="B452" s="156"/>
      <c r="C452" s="38"/>
      <c r="D452" s="101"/>
      <c r="E452" s="108"/>
      <c r="F452" s="51"/>
      <c r="G452" s="52" t="s">
        <v>32</v>
      </c>
      <c r="H452" s="53">
        <f t="shared" si="12"/>
        <v>134</v>
      </c>
      <c r="I452" s="54">
        <f t="shared" si="13"/>
        <v>4.4162569065278579</v>
      </c>
      <c r="J452" s="55">
        <f t="shared" si="14"/>
        <v>129.58374309347215</v>
      </c>
      <c r="M452" s="56">
        <v>134</v>
      </c>
      <c r="N452" s="57">
        <v>0</v>
      </c>
      <c r="O452" s="58">
        <v>25</v>
      </c>
      <c r="P452" s="109">
        <f>O452*T452+N452*(1-T452)</f>
        <v>4.4162569065278579</v>
      </c>
      <c r="Q452" s="57">
        <v>134</v>
      </c>
      <c r="R452" s="58">
        <v>109</v>
      </c>
      <c r="S452" s="59">
        <f>R452*T452+Q452*(1-T452)</f>
        <v>129.58374309347215</v>
      </c>
      <c r="T452" s="60">
        <f>$T$3</f>
        <v>0.17665027626111432</v>
      </c>
    </row>
    <row r="453" spans="2:20">
      <c r="B453" s="156"/>
      <c r="C453" s="38"/>
      <c r="D453" s="101"/>
      <c r="E453" s="108"/>
      <c r="F453" s="51"/>
      <c r="G453" s="61" t="s">
        <v>33</v>
      </c>
      <c r="H453" s="62">
        <f t="shared" si="12"/>
        <v>2439</v>
      </c>
      <c r="I453" s="63">
        <f t="shared" si="13"/>
        <v>72.351592735673378</v>
      </c>
      <c r="J453" s="64">
        <f t="shared" si="14"/>
        <v>2366.4380828668391</v>
      </c>
      <c r="M453" s="56">
        <v>2439</v>
      </c>
      <c r="N453" s="57">
        <v>0</v>
      </c>
      <c r="O453" s="58">
        <v>344</v>
      </c>
      <c r="P453" s="109">
        <f>O453*T453+N453*(1-T453)</f>
        <v>72.351592735673378</v>
      </c>
      <c r="Q453" s="57">
        <v>2439</v>
      </c>
      <c r="R453" s="58">
        <v>2094</v>
      </c>
      <c r="S453" s="59">
        <f>R453*T453+Q453*(1-T453)</f>
        <v>2366.4380828668391</v>
      </c>
      <c r="T453" s="60">
        <f>$T$4</f>
        <v>0.2103243974874226</v>
      </c>
    </row>
    <row r="454" spans="2:20">
      <c r="B454" s="156"/>
      <c r="C454" s="38"/>
      <c r="D454" s="101"/>
      <c r="E454" s="108"/>
      <c r="F454" s="51"/>
      <c r="G454" s="61" t="s">
        <v>34</v>
      </c>
      <c r="H454" s="62">
        <f t="shared" si="12"/>
        <v>106</v>
      </c>
      <c r="I454" s="63">
        <f t="shared" si="13"/>
        <v>0</v>
      </c>
      <c r="J454" s="64">
        <f t="shared" si="14"/>
        <v>106</v>
      </c>
      <c r="M454" s="56">
        <v>106</v>
      </c>
      <c r="N454" s="57">
        <v>0</v>
      </c>
      <c r="O454" s="58">
        <v>0</v>
      </c>
      <c r="P454" s="109">
        <f>O454*T454+N454*(1-T454)</f>
        <v>0</v>
      </c>
      <c r="Q454" s="57">
        <v>106</v>
      </c>
      <c r="R454" s="58">
        <v>106</v>
      </c>
      <c r="S454" s="59">
        <f>R454*T454+Q454*(1-T454)</f>
        <v>106</v>
      </c>
      <c r="T454" s="60">
        <f>$T$5</f>
        <v>0.54481347613796816</v>
      </c>
    </row>
    <row r="455" spans="2:20">
      <c r="B455" s="156"/>
      <c r="C455" s="38"/>
      <c r="D455" s="101"/>
      <c r="E455" s="108"/>
      <c r="F455" s="65"/>
      <c r="G455" s="66" t="s">
        <v>35</v>
      </c>
      <c r="H455" s="67">
        <f t="shared" si="12"/>
        <v>0</v>
      </c>
      <c r="I455" s="68">
        <f t="shared" si="13"/>
        <v>0</v>
      </c>
      <c r="J455" s="69">
        <f t="shared" si="14"/>
        <v>0</v>
      </c>
      <c r="M455" s="70">
        <v>0</v>
      </c>
      <c r="N455" s="71">
        <v>0</v>
      </c>
      <c r="O455" s="72">
        <v>0</v>
      </c>
      <c r="P455" s="110">
        <f>O455*T455+N455*(1-T455)</f>
        <v>0</v>
      </c>
      <c r="Q455" s="71">
        <v>0</v>
      </c>
      <c r="R455" s="72">
        <v>0</v>
      </c>
      <c r="S455" s="73">
        <f>R455*T455+Q455*(1-T455)</f>
        <v>0</v>
      </c>
      <c r="T455" s="74">
        <f>$T$6</f>
        <v>0.24371299899973506</v>
      </c>
    </row>
    <row r="456" spans="2:20">
      <c r="B456" s="156"/>
      <c r="C456" s="38"/>
      <c r="D456" s="101"/>
      <c r="E456" s="108"/>
      <c r="F456" s="75" t="s">
        <v>36</v>
      </c>
      <c r="G456" s="76"/>
      <c r="H456" s="77">
        <f t="shared" si="12"/>
        <v>4377</v>
      </c>
      <c r="I456" s="78">
        <f t="shared" si="13"/>
        <v>269</v>
      </c>
      <c r="J456" s="79">
        <f t="shared" si="14"/>
        <v>4108</v>
      </c>
      <c r="M456" s="80">
        <v>4377</v>
      </c>
      <c r="N456" s="81"/>
      <c r="O456" s="82"/>
      <c r="P456" s="83">
        <v>269</v>
      </c>
      <c r="Q456" s="81"/>
      <c r="R456" s="82"/>
      <c r="S456" s="83">
        <v>4108</v>
      </c>
      <c r="T456" s="84"/>
    </row>
    <row r="457" spans="2:20">
      <c r="B457" s="156"/>
      <c r="C457" s="38"/>
      <c r="D457" s="101"/>
      <c r="E457" s="108"/>
      <c r="F457" s="75" t="s">
        <v>37</v>
      </c>
      <c r="G457" s="76"/>
      <c r="H457" s="77">
        <f t="shared" si="12"/>
        <v>2918</v>
      </c>
      <c r="I457" s="78">
        <f t="shared" si="13"/>
        <v>35</v>
      </c>
      <c r="J457" s="79">
        <f t="shared" si="14"/>
        <v>2883</v>
      </c>
      <c r="M457" s="85">
        <v>2918</v>
      </c>
      <c r="N457" s="86"/>
      <c r="O457" s="87"/>
      <c r="P457" s="88">
        <v>35</v>
      </c>
      <c r="Q457" s="86"/>
      <c r="R457" s="87"/>
      <c r="S457" s="88">
        <v>2883</v>
      </c>
      <c r="T457" s="89"/>
    </row>
    <row r="458" spans="2:20">
      <c r="B458" s="156"/>
      <c r="C458" s="38"/>
      <c r="D458" s="101"/>
      <c r="E458" s="108"/>
      <c r="F458" s="75" t="s">
        <v>38</v>
      </c>
      <c r="G458" s="76"/>
      <c r="H458" s="77">
        <f t="shared" si="12"/>
        <v>3092</v>
      </c>
      <c r="I458" s="78">
        <f t="shared" si="13"/>
        <v>250</v>
      </c>
      <c r="J458" s="79">
        <f t="shared" si="14"/>
        <v>2842</v>
      </c>
      <c r="M458" s="85">
        <v>3092</v>
      </c>
      <c r="N458" s="86"/>
      <c r="O458" s="87"/>
      <c r="P458" s="88">
        <v>250</v>
      </c>
      <c r="Q458" s="86"/>
      <c r="R458" s="87"/>
      <c r="S458" s="88">
        <v>2842</v>
      </c>
      <c r="T458" s="89"/>
    </row>
    <row r="459" spans="2:20">
      <c r="B459" s="156"/>
      <c r="C459" s="38"/>
      <c r="D459" s="101"/>
      <c r="E459" s="108"/>
      <c r="F459" s="75" t="s">
        <v>39</v>
      </c>
      <c r="G459" s="76"/>
      <c r="H459" s="77">
        <f t="shared" si="12"/>
        <v>805</v>
      </c>
      <c r="I459" s="78">
        <f t="shared" si="13"/>
        <v>69</v>
      </c>
      <c r="J459" s="79">
        <f t="shared" si="14"/>
        <v>737</v>
      </c>
      <c r="M459" s="85">
        <v>805</v>
      </c>
      <c r="N459" s="86"/>
      <c r="O459" s="87"/>
      <c r="P459" s="88">
        <v>69</v>
      </c>
      <c r="Q459" s="86"/>
      <c r="R459" s="87"/>
      <c r="S459" s="88">
        <v>737</v>
      </c>
      <c r="T459" s="89"/>
    </row>
    <row r="460" spans="2:20" ht="13.35" thickBot="1">
      <c r="B460" s="156"/>
      <c r="C460" s="38"/>
      <c r="D460" s="101"/>
      <c r="E460" s="111"/>
      <c r="F460" s="91" t="s">
        <v>40</v>
      </c>
      <c r="G460" s="92"/>
      <c r="H460" s="93">
        <f t="shared" si="12"/>
        <v>230</v>
      </c>
      <c r="I460" s="94">
        <f t="shared" si="13"/>
        <v>91</v>
      </c>
      <c r="J460" s="95">
        <f t="shared" si="14"/>
        <v>140</v>
      </c>
      <c r="M460" s="96">
        <v>230</v>
      </c>
      <c r="N460" s="97"/>
      <c r="O460" s="98"/>
      <c r="P460" s="99">
        <v>91</v>
      </c>
      <c r="Q460" s="97"/>
      <c r="R460" s="98"/>
      <c r="S460" s="99">
        <v>140</v>
      </c>
      <c r="T460" s="100"/>
    </row>
    <row r="461" spans="2:20">
      <c r="B461" s="156"/>
      <c r="C461" s="38"/>
      <c r="D461" s="101"/>
      <c r="E461" s="102" t="s">
        <v>51</v>
      </c>
      <c r="F461" s="103" t="s">
        <v>29</v>
      </c>
      <c r="G461" s="104"/>
      <c r="H461" s="105">
        <f t="shared" si="12"/>
        <v>19611</v>
      </c>
      <c r="I461" s="106">
        <f t="shared" si="13"/>
        <v>1069.1612257389784</v>
      </c>
      <c r="J461" s="107">
        <f t="shared" si="14"/>
        <v>18541.838774261021</v>
      </c>
      <c r="M461" s="32">
        <v>19611</v>
      </c>
      <c r="N461" s="33"/>
      <c r="O461" s="34"/>
      <c r="P461" s="36">
        <f>SUM(P463:P471)</f>
        <v>1069.1612257389784</v>
      </c>
      <c r="Q461" s="33"/>
      <c r="R461" s="34"/>
      <c r="S461" s="36">
        <f>SUM(S463:S471)</f>
        <v>18541.838774261021</v>
      </c>
      <c r="T461" s="37"/>
    </row>
    <row r="462" spans="2:20">
      <c r="B462" s="156"/>
      <c r="C462" s="38"/>
      <c r="D462" s="101"/>
      <c r="E462" s="108"/>
      <c r="F462" s="41" t="s">
        <v>30</v>
      </c>
      <c r="G462" s="42" t="s">
        <v>31</v>
      </c>
      <c r="H462" s="43">
        <f t="shared" si="12"/>
        <v>3025</v>
      </c>
      <c r="I462" s="44">
        <f t="shared" si="13"/>
        <v>131.16122573897849</v>
      </c>
      <c r="J462" s="45">
        <f t="shared" si="14"/>
        <v>2893.8387742610212</v>
      </c>
      <c r="M462" s="46">
        <v>3025</v>
      </c>
      <c r="N462" s="47">
        <v>0</v>
      </c>
      <c r="O462" s="48">
        <v>560</v>
      </c>
      <c r="P462" s="49">
        <f>SUM(P463:P466)</f>
        <v>131.16122573897849</v>
      </c>
      <c r="Q462" s="47">
        <v>3025</v>
      </c>
      <c r="R462" s="48">
        <v>2465</v>
      </c>
      <c r="S462" s="49">
        <f>SUM(S463:S466)</f>
        <v>2893.8387742610212</v>
      </c>
      <c r="T462" s="50"/>
    </row>
    <row r="463" spans="2:20">
      <c r="B463" s="156"/>
      <c r="C463" s="38"/>
      <c r="D463" s="101"/>
      <c r="E463" s="108"/>
      <c r="F463" s="51"/>
      <c r="G463" s="52" t="s">
        <v>32</v>
      </c>
      <c r="H463" s="53">
        <f t="shared" si="12"/>
        <v>32</v>
      </c>
      <c r="I463" s="54">
        <f t="shared" si="13"/>
        <v>0</v>
      </c>
      <c r="J463" s="55">
        <f t="shared" si="14"/>
        <v>32</v>
      </c>
      <c r="M463" s="56">
        <v>32</v>
      </c>
      <c r="N463" s="57">
        <v>0</v>
      </c>
      <c r="O463" s="58">
        <v>0</v>
      </c>
      <c r="P463" s="109">
        <f>O463*T463+N463*(1-T463)</f>
        <v>0</v>
      </c>
      <c r="Q463" s="57">
        <v>32</v>
      </c>
      <c r="R463" s="58">
        <v>32</v>
      </c>
      <c r="S463" s="59">
        <f>R463*T463+Q463*(1-T463)</f>
        <v>32</v>
      </c>
      <c r="T463" s="60">
        <f>$T$3</f>
        <v>0.17665027626111432</v>
      </c>
    </row>
    <row r="464" spans="2:20">
      <c r="B464" s="156"/>
      <c r="C464" s="38"/>
      <c r="D464" s="101"/>
      <c r="E464" s="108"/>
      <c r="F464" s="51"/>
      <c r="G464" s="61" t="s">
        <v>33</v>
      </c>
      <c r="H464" s="62">
        <f t="shared" si="12"/>
        <v>2682</v>
      </c>
      <c r="I464" s="63">
        <f t="shared" si="13"/>
        <v>109.36868669345975</v>
      </c>
      <c r="J464" s="64">
        <f t="shared" si="14"/>
        <v>2572.6313133065401</v>
      </c>
      <c r="M464" s="56">
        <v>2682</v>
      </c>
      <c r="N464" s="57">
        <v>0</v>
      </c>
      <c r="O464" s="58">
        <v>520</v>
      </c>
      <c r="P464" s="109">
        <f>O464*T464+N464*(1-T464)</f>
        <v>109.36868669345975</v>
      </c>
      <c r="Q464" s="57">
        <v>2682</v>
      </c>
      <c r="R464" s="58">
        <v>2162</v>
      </c>
      <c r="S464" s="59">
        <f>R464*T464+Q464*(1-T464)</f>
        <v>2572.6313133065401</v>
      </c>
      <c r="T464" s="60">
        <f>$T$4</f>
        <v>0.2103243974874226</v>
      </c>
    </row>
    <row r="465" spans="2:20">
      <c r="B465" s="156"/>
      <c r="C465" s="38"/>
      <c r="D465" s="101"/>
      <c r="E465" s="108"/>
      <c r="F465" s="51"/>
      <c r="G465" s="61" t="s">
        <v>34</v>
      </c>
      <c r="H465" s="62">
        <f t="shared" si="12"/>
        <v>266</v>
      </c>
      <c r="I465" s="63">
        <f t="shared" si="13"/>
        <v>21.792539045518726</v>
      </c>
      <c r="J465" s="64">
        <f t="shared" si="14"/>
        <v>244.20746095448129</v>
      </c>
      <c r="M465" s="56">
        <v>266</v>
      </c>
      <c r="N465" s="57">
        <v>0</v>
      </c>
      <c r="O465" s="58">
        <v>40</v>
      </c>
      <c r="P465" s="109">
        <f>O465*T465+N465*(1-T465)</f>
        <v>21.792539045518726</v>
      </c>
      <c r="Q465" s="57">
        <v>266</v>
      </c>
      <c r="R465" s="58">
        <v>226</v>
      </c>
      <c r="S465" s="59">
        <f>R465*T465+Q465*(1-T465)</f>
        <v>244.20746095448129</v>
      </c>
      <c r="T465" s="60">
        <f>$T$5</f>
        <v>0.54481347613796816</v>
      </c>
    </row>
    <row r="466" spans="2:20">
      <c r="B466" s="156"/>
      <c r="C466" s="38"/>
      <c r="D466" s="101"/>
      <c r="E466" s="108"/>
      <c r="F466" s="65"/>
      <c r="G466" s="66" t="s">
        <v>35</v>
      </c>
      <c r="H466" s="67">
        <f t="shared" si="12"/>
        <v>45</v>
      </c>
      <c r="I466" s="68">
        <f t="shared" si="13"/>
        <v>0</v>
      </c>
      <c r="J466" s="69">
        <f t="shared" si="14"/>
        <v>45</v>
      </c>
      <c r="M466" s="70">
        <v>45</v>
      </c>
      <c r="N466" s="71">
        <v>0</v>
      </c>
      <c r="O466" s="72">
        <v>0</v>
      </c>
      <c r="P466" s="110">
        <f>O466*T466+N466*(1-T466)</f>
        <v>0</v>
      </c>
      <c r="Q466" s="71">
        <v>45</v>
      </c>
      <c r="R466" s="72">
        <v>45</v>
      </c>
      <c r="S466" s="73">
        <f>R466*T466+Q466*(1-T466)</f>
        <v>45</v>
      </c>
      <c r="T466" s="74">
        <f>$T$6</f>
        <v>0.24371299899973506</v>
      </c>
    </row>
    <row r="467" spans="2:20">
      <c r="B467" s="156"/>
      <c r="C467" s="38"/>
      <c r="D467" s="101"/>
      <c r="E467" s="108"/>
      <c r="F467" s="75" t="s">
        <v>36</v>
      </c>
      <c r="G467" s="76"/>
      <c r="H467" s="77">
        <f t="shared" si="12"/>
        <v>6480</v>
      </c>
      <c r="I467" s="78">
        <f t="shared" si="13"/>
        <v>234</v>
      </c>
      <c r="J467" s="79">
        <f t="shared" si="14"/>
        <v>6246</v>
      </c>
      <c r="M467" s="80">
        <v>6480</v>
      </c>
      <c r="N467" s="81"/>
      <c r="O467" s="82"/>
      <c r="P467" s="83">
        <v>234</v>
      </c>
      <c r="Q467" s="81"/>
      <c r="R467" s="82"/>
      <c r="S467" s="83">
        <v>6246</v>
      </c>
      <c r="T467" s="84"/>
    </row>
    <row r="468" spans="2:20">
      <c r="B468" s="156"/>
      <c r="C468" s="38"/>
      <c r="D468" s="101"/>
      <c r="E468" s="108"/>
      <c r="F468" s="75" t="s">
        <v>37</v>
      </c>
      <c r="G468" s="76"/>
      <c r="H468" s="77">
        <f t="shared" si="12"/>
        <v>4420</v>
      </c>
      <c r="I468" s="78">
        <f t="shared" si="13"/>
        <v>277</v>
      </c>
      <c r="J468" s="79">
        <f t="shared" si="14"/>
        <v>4143</v>
      </c>
      <c r="M468" s="85">
        <v>4420</v>
      </c>
      <c r="N468" s="86"/>
      <c r="O468" s="87"/>
      <c r="P468" s="88">
        <v>277</v>
      </c>
      <c r="Q468" s="86"/>
      <c r="R468" s="87"/>
      <c r="S468" s="88">
        <v>4143</v>
      </c>
      <c r="T468" s="89"/>
    </row>
    <row r="469" spans="2:20">
      <c r="B469" s="156"/>
      <c r="C469" s="38"/>
      <c r="D469" s="101"/>
      <c r="E469" s="108"/>
      <c r="F469" s="75" t="s">
        <v>38</v>
      </c>
      <c r="G469" s="76"/>
      <c r="H469" s="77">
        <f t="shared" si="12"/>
        <v>4115</v>
      </c>
      <c r="I469" s="78">
        <f t="shared" si="13"/>
        <v>199</v>
      </c>
      <c r="J469" s="79">
        <f t="shared" si="14"/>
        <v>3916</v>
      </c>
      <c r="M469" s="85">
        <v>4115</v>
      </c>
      <c r="N469" s="86"/>
      <c r="O469" s="87"/>
      <c r="P469" s="88">
        <v>199</v>
      </c>
      <c r="Q469" s="86"/>
      <c r="R469" s="87"/>
      <c r="S469" s="88">
        <v>3916</v>
      </c>
      <c r="T469" s="89"/>
    </row>
    <row r="470" spans="2:20">
      <c r="B470" s="156"/>
      <c r="C470" s="38"/>
      <c r="D470" s="101"/>
      <c r="E470" s="108"/>
      <c r="F470" s="75" t="s">
        <v>39</v>
      </c>
      <c r="G470" s="76"/>
      <c r="H470" s="77">
        <f t="shared" si="12"/>
        <v>1155</v>
      </c>
      <c r="I470" s="78">
        <f t="shared" si="13"/>
        <v>129</v>
      </c>
      <c r="J470" s="79">
        <f t="shared" si="14"/>
        <v>1026</v>
      </c>
      <c r="M470" s="85">
        <v>1155</v>
      </c>
      <c r="N470" s="86"/>
      <c r="O470" s="87"/>
      <c r="P470" s="88">
        <v>129</v>
      </c>
      <c r="Q470" s="86"/>
      <c r="R470" s="87"/>
      <c r="S470" s="88">
        <v>1026</v>
      </c>
      <c r="T470" s="89"/>
    </row>
    <row r="471" spans="2:20" ht="13.35" thickBot="1">
      <c r="B471" s="156"/>
      <c r="C471" s="38"/>
      <c r="D471" s="101"/>
      <c r="E471" s="111"/>
      <c r="F471" s="91" t="s">
        <v>40</v>
      </c>
      <c r="G471" s="92"/>
      <c r="H471" s="93">
        <f t="shared" si="12"/>
        <v>416</v>
      </c>
      <c r="I471" s="94">
        <f t="shared" si="13"/>
        <v>99</v>
      </c>
      <c r="J471" s="95">
        <f t="shared" si="14"/>
        <v>317</v>
      </c>
      <c r="M471" s="96">
        <v>416</v>
      </c>
      <c r="N471" s="97"/>
      <c r="O471" s="98"/>
      <c r="P471" s="99">
        <v>99</v>
      </c>
      <c r="Q471" s="97"/>
      <c r="R471" s="98"/>
      <c r="S471" s="99">
        <v>317</v>
      </c>
      <c r="T471" s="100"/>
    </row>
    <row r="472" spans="2:20">
      <c r="B472" s="156"/>
      <c r="C472" s="38"/>
      <c r="D472" s="101"/>
      <c r="E472" s="102" t="s">
        <v>52</v>
      </c>
      <c r="F472" s="103" t="s">
        <v>29</v>
      </c>
      <c r="G472" s="104"/>
      <c r="H472" s="105">
        <f t="shared" si="12"/>
        <v>2281</v>
      </c>
      <c r="I472" s="106">
        <f t="shared" si="13"/>
        <v>111.33611025566552</v>
      </c>
      <c r="J472" s="107">
        <f t="shared" si="14"/>
        <v>2171.6638897443345</v>
      </c>
      <c r="M472" s="32">
        <v>2281</v>
      </c>
      <c r="N472" s="33"/>
      <c r="O472" s="34"/>
      <c r="P472" s="36">
        <f>SUM(P474:P482)</f>
        <v>111.33611025566552</v>
      </c>
      <c r="Q472" s="33"/>
      <c r="R472" s="34"/>
      <c r="S472" s="36">
        <f>SUM(S474:S482)</f>
        <v>2171.6638897443345</v>
      </c>
      <c r="T472" s="37"/>
    </row>
    <row r="473" spans="2:20">
      <c r="B473" s="156"/>
      <c r="C473" s="38"/>
      <c r="D473" s="101"/>
      <c r="E473" s="108"/>
      <c r="F473" s="41" t="s">
        <v>30</v>
      </c>
      <c r="G473" s="42" t="s">
        <v>31</v>
      </c>
      <c r="H473" s="43">
        <f t="shared" si="12"/>
        <v>474</v>
      </c>
      <c r="I473" s="44">
        <f t="shared" si="13"/>
        <v>26.336110255665513</v>
      </c>
      <c r="J473" s="45">
        <f t="shared" si="14"/>
        <v>447.66388974433448</v>
      </c>
      <c r="M473" s="46">
        <v>474</v>
      </c>
      <c r="N473" s="47">
        <v>0</v>
      </c>
      <c r="O473" s="48">
        <v>95</v>
      </c>
      <c r="P473" s="49">
        <f>SUM(P474:P477)</f>
        <v>26.336110255665513</v>
      </c>
      <c r="Q473" s="47">
        <v>474</v>
      </c>
      <c r="R473" s="48">
        <v>379</v>
      </c>
      <c r="S473" s="49">
        <f>SUM(S474:S477)</f>
        <v>447.66388974433448</v>
      </c>
      <c r="T473" s="50"/>
    </row>
    <row r="474" spans="2:20">
      <c r="B474" s="156"/>
      <c r="C474" s="38"/>
      <c r="D474" s="101"/>
      <c r="E474" s="108"/>
      <c r="F474" s="51"/>
      <c r="G474" s="52" t="s">
        <v>32</v>
      </c>
      <c r="H474" s="53">
        <f t="shared" si="12"/>
        <v>0</v>
      </c>
      <c r="I474" s="54">
        <f t="shared" si="13"/>
        <v>0</v>
      </c>
      <c r="J474" s="55">
        <f t="shared" si="14"/>
        <v>0</v>
      </c>
      <c r="M474" s="56">
        <v>0</v>
      </c>
      <c r="N474" s="57">
        <v>0</v>
      </c>
      <c r="O474" s="58">
        <v>0</v>
      </c>
      <c r="P474" s="109">
        <f>O474*T474+N474*(1-T474)</f>
        <v>0</v>
      </c>
      <c r="Q474" s="57">
        <v>0</v>
      </c>
      <c r="R474" s="58">
        <v>0</v>
      </c>
      <c r="S474" s="59">
        <f>R474*T474+Q474*(1-T474)</f>
        <v>0</v>
      </c>
      <c r="T474" s="60">
        <f>$T$3</f>
        <v>0.17665027626111432</v>
      </c>
    </row>
    <row r="475" spans="2:20">
      <c r="B475" s="156"/>
      <c r="C475" s="38"/>
      <c r="D475" s="101"/>
      <c r="E475" s="108"/>
      <c r="F475" s="51"/>
      <c r="G475" s="61" t="s">
        <v>33</v>
      </c>
      <c r="H475" s="62">
        <f t="shared" si="12"/>
        <v>435</v>
      </c>
      <c r="I475" s="63">
        <f t="shared" si="13"/>
        <v>15.984654209044118</v>
      </c>
      <c r="J475" s="64">
        <f t="shared" si="14"/>
        <v>419.01534579095591</v>
      </c>
      <c r="M475" s="56">
        <v>435</v>
      </c>
      <c r="N475" s="57">
        <v>0</v>
      </c>
      <c r="O475" s="58">
        <v>76</v>
      </c>
      <c r="P475" s="109">
        <f>O475*T475+N475*(1-T475)</f>
        <v>15.984654209044118</v>
      </c>
      <c r="Q475" s="57">
        <v>435</v>
      </c>
      <c r="R475" s="58">
        <v>359</v>
      </c>
      <c r="S475" s="59">
        <f>R475*T475+Q475*(1-T475)</f>
        <v>419.01534579095591</v>
      </c>
      <c r="T475" s="60">
        <f>$T$4</f>
        <v>0.2103243974874226</v>
      </c>
    </row>
    <row r="476" spans="2:20">
      <c r="B476" s="156"/>
      <c r="C476" s="38"/>
      <c r="D476" s="101"/>
      <c r="E476" s="108"/>
      <c r="F476" s="51"/>
      <c r="G476" s="61" t="s">
        <v>34</v>
      </c>
      <c r="H476" s="62">
        <f t="shared" si="12"/>
        <v>39</v>
      </c>
      <c r="I476" s="63">
        <f t="shared" si="13"/>
        <v>10.351456046621395</v>
      </c>
      <c r="J476" s="64">
        <f t="shared" si="14"/>
        <v>28.648543953378606</v>
      </c>
      <c r="M476" s="56">
        <v>39</v>
      </c>
      <c r="N476" s="57">
        <v>0</v>
      </c>
      <c r="O476" s="58">
        <v>19</v>
      </c>
      <c r="P476" s="109">
        <f>O476*T476+N476*(1-T476)</f>
        <v>10.351456046621395</v>
      </c>
      <c r="Q476" s="57">
        <v>39</v>
      </c>
      <c r="R476" s="58">
        <v>20</v>
      </c>
      <c r="S476" s="59">
        <f>R476*T476+Q476*(1-T476)</f>
        <v>28.648543953378606</v>
      </c>
      <c r="T476" s="60">
        <f>$T$5</f>
        <v>0.54481347613796816</v>
      </c>
    </row>
    <row r="477" spans="2:20">
      <c r="B477" s="156"/>
      <c r="C477" s="38"/>
      <c r="D477" s="101"/>
      <c r="E477" s="108"/>
      <c r="F477" s="65"/>
      <c r="G477" s="66" t="s">
        <v>35</v>
      </c>
      <c r="H477" s="67">
        <f t="shared" si="12"/>
        <v>0</v>
      </c>
      <c r="I477" s="68">
        <f t="shared" si="13"/>
        <v>0</v>
      </c>
      <c r="J477" s="69">
        <f t="shared" si="14"/>
        <v>0</v>
      </c>
      <c r="M477" s="70">
        <v>0</v>
      </c>
      <c r="N477" s="71">
        <v>0</v>
      </c>
      <c r="O477" s="72">
        <v>0</v>
      </c>
      <c r="P477" s="110">
        <f>O477*T477+N477*(1-T477)</f>
        <v>0</v>
      </c>
      <c r="Q477" s="71">
        <v>0</v>
      </c>
      <c r="R477" s="72">
        <v>0</v>
      </c>
      <c r="S477" s="73">
        <f>R477*T477+Q477*(1-T477)</f>
        <v>0</v>
      </c>
      <c r="T477" s="74">
        <f>$T$6</f>
        <v>0.24371299899973506</v>
      </c>
    </row>
    <row r="478" spans="2:20">
      <c r="B478" s="156"/>
      <c r="C478" s="38"/>
      <c r="D478" s="101"/>
      <c r="E478" s="108"/>
      <c r="F478" s="75" t="s">
        <v>36</v>
      </c>
      <c r="G478" s="76"/>
      <c r="H478" s="77">
        <f t="shared" si="12"/>
        <v>482</v>
      </c>
      <c r="I478" s="78">
        <f t="shared" si="13"/>
        <v>0</v>
      </c>
      <c r="J478" s="79">
        <f t="shared" si="14"/>
        <v>482</v>
      </c>
      <c r="M478" s="80">
        <v>482</v>
      </c>
      <c r="N478" s="81"/>
      <c r="O478" s="82"/>
      <c r="P478" s="83">
        <v>0</v>
      </c>
      <c r="Q478" s="81"/>
      <c r="R478" s="82"/>
      <c r="S478" s="83">
        <v>482</v>
      </c>
      <c r="T478" s="84"/>
    </row>
    <row r="479" spans="2:20">
      <c r="B479" s="156"/>
      <c r="C479" s="38"/>
      <c r="D479" s="101"/>
      <c r="E479" s="108"/>
      <c r="F479" s="75" t="s">
        <v>37</v>
      </c>
      <c r="G479" s="76"/>
      <c r="H479" s="77">
        <f t="shared" si="12"/>
        <v>491</v>
      </c>
      <c r="I479" s="78">
        <f t="shared" si="13"/>
        <v>23</v>
      </c>
      <c r="J479" s="79">
        <f t="shared" si="14"/>
        <v>469</v>
      </c>
      <c r="M479" s="85">
        <v>491</v>
      </c>
      <c r="N479" s="86"/>
      <c r="O479" s="87"/>
      <c r="P479" s="88">
        <v>23</v>
      </c>
      <c r="Q479" s="86"/>
      <c r="R479" s="87"/>
      <c r="S479" s="88">
        <v>469</v>
      </c>
      <c r="T479" s="89"/>
    </row>
    <row r="480" spans="2:20">
      <c r="B480" s="156"/>
      <c r="C480" s="38"/>
      <c r="D480" s="101"/>
      <c r="E480" s="108"/>
      <c r="F480" s="75" t="s">
        <v>38</v>
      </c>
      <c r="G480" s="76"/>
      <c r="H480" s="77">
        <f t="shared" si="12"/>
        <v>573</v>
      </c>
      <c r="I480" s="78">
        <f t="shared" si="13"/>
        <v>42</v>
      </c>
      <c r="J480" s="79">
        <f t="shared" si="14"/>
        <v>532</v>
      </c>
      <c r="M480" s="85">
        <v>573</v>
      </c>
      <c r="N480" s="86"/>
      <c r="O480" s="87"/>
      <c r="P480" s="88">
        <v>42</v>
      </c>
      <c r="Q480" s="86"/>
      <c r="R480" s="87"/>
      <c r="S480" s="88">
        <v>532</v>
      </c>
      <c r="T480" s="89"/>
    </row>
    <row r="481" spans="2:20">
      <c r="B481" s="156"/>
      <c r="C481" s="38"/>
      <c r="D481" s="101"/>
      <c r="E481" s="108"/>
      <c r="F481" s="75" t="s">
        <v>39</v>
      </c>
      <c r="G481" s="76"/>
      <c r="H481" s="77">
        <f t="shared" si="12"/>
        <v>210</v>
      </c>
      <c r="I481" s="78">
        <f t="shared" si="13"/>
        <v>20</v>
      </c>
      <c r="J481" s="79">
        <f t="shared" si="14"/>
        <v>190</v>
      </c>
      <c r="M481" s="85">
        <v>210</v>
      </c>
      <c r="N481" s="86"/>
      <c r="O481" s="87"/>
      <c r="P481" s="88">
        <v>20</v>
      </c>
      <c r="Q481" s="86"/>
      <c r="R481" s="87"/>
      <c r="S481" s="88">
        <v>190</v>
      </c>
      <c r="T481" s="89"/>
    </row>
    <row r="482" spans="2:20" ht="13.35" thickBot="1">
      <c r="B482" s="156"/>
      <c r="C482" s="38"/>
      <c r="D482" s="101"/>
      <c r="E482" s="111"/>
      <c r="F482" s="91" t="s">
        <v>40</v>
      </c>
      <c r="G482" s="92"/>
      <c r="H482" s="93">
        <f t="shared" si="12"/>
        <v>51</v>
      </c>
      <c r="I482" s="94">
        <f t="shared" si="13"/>
        <v>0</v>
      </c>
      <c r="J482" s="95">
        <f t="shared" si="14"/>
        <v>51</v>
      </c>
      <c r="M482" s="96">
        <v>51</v>
      </c>
      <c r="N482" s="97"/>
      <c r="O482" s="98"/>
      <c r="P482" s="99">
        <v>0</v>
      </c>
      <c r="Q482" s="97"/>
      <c r="R482" s="98"/>
      <c r="S482" s="99">
        <v>51</v>
      </c>
      <c r="T482" s="100"/>
    </row>
    <row r="483" spans="2:20">
      <c r="B483" s="156"/>
      <c r="C483" s="38"/>
      <c r="D483" s="101"/>
      <c r="E483" s="102" t="s">
        <v>53</v>
      </c>
      <c r="F483" s="103" t="s">
        <v>29</v>
      </c>
      <c r="G483" s="104"/>
      <c r="H483" s="105">
        <f t="shared" si="12"/>
        <v>1023</v>
      </c>
      <c r="I483" s="106">
        <f t="shared" si="13"/>
        <v>33.785839154773605</v>
      </c>
      <c r="J483" s="107">
        <f t="shared" si="14"/>
        <v>989.00383644773899</v>
      </c>
      <c r="M483" s="32">
        <v>1023</v>
      </c>
      <c r="N483" s="33"/>
      <c r="O483" s="34"/>
      <c r="P483" s="36">
        <f>SUM(P485:P493)</f>
        <v>33.785839154773605</v>
      </c>
      <c r="Q483" s="33"/>
      <c r="R483" s="34"/>
      <c r="S483" s="36">
        <f>SUM(S485:S493)</f>
        <v>989.00383644773899</v>
      </c>
      <c r="T483" s="37"/>
    </row>
    <row r="484" spans="2:20">
      <c r="B484" s="156"/>
      <c r="C484" s="38"/>
      <c r="D484" s="101"/>
      <c r="E484" s="108"/>
      <c r="F484" s="41" t="s">
        <v>30</v>
      </c>
      <c r="G484" s="42" t="s">
        <v>31</v>
      </c>
      <c r="H484" s="43">
        <f t="shared" si="12"/>
        <v>174</v>
      </c>
      <c r="I484" s="44">
        <f t="shared" si="13"/>
        <v>3.7858391547736066</v>
      </c>
      <c r="J484" s="45">
        <f t="shared" si="14"/>
        <v>170.00383644773896</v>
      </c>
      <c r="M484" s="46">
        <v>174</v>
      </c>
      <c r="N484" s="47">
        <v>0</v>
      </c>
      <c r="O484" s="48">
        <v>18</v>
      </c>
      <c r="P484" s="49">
        <f>SUM(P485:P488)</f>
        <v>3.7858391547736066</v>
      </c>
      <c r="Q484" s="47">
        <v>174</v>
      </c>
      <c r="R484" s="48">
        <v>156</v>
      </c>
      <c r="S484" s="49">
        <f>SUM(S485:S488)</f>
        <v>170.00383644773896</v>
      </c>
      <c r="T484" s="50"/>
    </row>
    <row r="485" spans="2:20">
      <c r="B485" s="156"/>
      <c r="C485" s="38"/>
      <c r="D485" s="101"/>
      <c r="E485" s="108"/>
      <c r="F485" s="51"/>
      <c r="G485" s="52" t="s">
        <v>32</v>
      </c>
      <c r="H485" s="53">
        <f t="shared" si="12"/>
        <v>0</v>
      </c>
      <c r="I485" s="54">
        <f t="shared" si="13"/>
        <v>0</v>
      </c>
      <c r="J485" s="55">
        <f t="shared" si="14"/>
        <v>0</v>
      </c>
      <c r="M485" s="56">
        <v>0</v>
      </c>
      <c r="N485" s="57">
        <v>0</v>
      </c>
      <c r="O485" s="58">
        <v>0</v>
      </c>
      <c r="P485" s="109">
        <f>O485*T485+N485*(1-T485)</f>
        <v>0</v>
      </c>
      <c r="Q485" s="57">
        <v>0</v>
      </c>
      <c r="R485" s="58">
        <v>0</v>
      </c>
      <c r="S485" s="59">
        <f>R485*T485+Q485*(1-T485)</f>
        <v>0</v>
      </c>
      <c r="T485" s="60">
        <f>$T$3</f>
        <v>0.17665027626111432</v>
      </c>
    </row>
    <row r="486" spans="2:20">
      <c r="B486" s="156"/>
      <c r="C486" s="38"/>
      <c r="D486" s="101"/>
      <c r="E486" s="108"/>
      <c r="F486" s="51"/>
      <c r="G486" s="61" t="s">
        <v>33</v>
      </c>
      <c r="H486" s="62">
        <f t="shared" si="12"/>
        <v>144</v>
      </c>
      <c r="I486" s="63">
        <f t="shared" si="13"/>
        <v>3.7858391547736066</v>
      </c>
      <c r="J486" s="64">
        <f t="shared" si="14"/>
        <v>140.00383644773896</v>
      </c>
      <c r="M486" s="56">
        <v>144</v>
      </c>
      <c r="N486" s="57">
        <v>0</v>
      </c>
      <c r="O486" s="58">
        <v>18</v>
      </c>
      <c r="P486" s="109">
        <f>O486*T486+N486*(1-T486)</f>
        <v>3.7858391547736066</v>
      </c>
      <c r="Q486" s="57">
        <v>144</v>
      </c>
      <c r="R486" s="58">
        <v>125</v>
      </c>
      <c r="S486" s="59">
        <f>R486*T486+Q486*(1-T486)</f>
        <v>140.00383644773896</v>
      </c>
      <c r="T486" s="60">
        <f>$T$4</f>
        <v>0.2103243974874226</v>
      </c>
    </row>
    <row r="487" spans="2:20">
      <c r="B487" s="156"/>
      <c r="C487" s="38"/>
      <c r="D487" s="101"/>
      <c r="E487" s="108"/>
      <c r="F487" s="51"/>
      <c r="G487" s="61" t="s">
        <v>34</v>
      </c>
      <c r="H487" s="62">
        <f t="shared" si="12"/>
        <v>30</v>
      </c>
      <c r="I487" s="63">
        <f t="shared" si="13"/>
        <v>0</v>
      </c>
      <c r="J487" s="64">
        <f t="shared" si="14"/>
        <v>30</v>
      </c>
      <c r="M487" s="56">
        <v>30</v>
      </c>
      <c r="N487" s="57">
        <v>0</v>
      </c>
      <c r="O487" s="58">
        <v>0</v>
      </c>
      <c r="P487" s="109">
        <f>O487*T487+N487*(1-T487)</f>
        <v>0</v>
      </c>
      <c r="Q487" s="57">
        <v>30</v>
      </c>
      <c r="R487" s="58">
        <v>30</v>
      </c>
      <c r="S487" s="59">
        <f>R487*T487+Q487*(1-T487)</f>
        <v>30</v>
      </c>
      <c r="T487" s="60">
        <f>$T$5</f>
        <v>0.54481347613796816</v>
      </c>
    </row>
    <row r="488" spans="2:20">
      <c r="B488" s="156"/>
      <c r="C488" s="38"/>
      <c r="D488" s="101"/>
      <c r="E488" s="108"/>
      <c r="F488" s="65"/>
      <c r="G488" s="66" t="s">
        <v>35</v>
      </c>
      <c r="H488" s="67">
        <f t="shared" si="12"/>
        <v>0</v>
      </c>
      <c r="I488" s="68">
        <f t="shared" si="13"/>
        <v>0</v>
      </c>
      <c r="J488" s="69">
        <f t="shared" si="14"/>
        <v>0</v>
      </c>
      <c r="M488" s="70">
        <v>0</v>
      </c>
      <c r="N488" s="71">
        <v>0</v>
      </c>
      <c r="O488" s="72">
        <v>0</v>
      </c>
      <c r="P488" s="110">
        <f>O488*T488+N488*(1-T488)</f>
        <v>0</v>
      </c>
      <c r="Q488" s="71">
        <v>0</v>
      </c>
      <c r="R488" s="72">
        <v>0</v>
      </c>
      <c r="S488" s="73">
        <f>R488*T488+Q488*(1-T488)</f>
        <v>0</v>
      </c>
      <c r="T488" s="74">
        <f>$T$6</f>
        <v>0.24371299899973506</v>
      </c>
    </row>
    <row r="489" spans="2:20">
      <c r="B489" s="156"/>
      <c r="C489" s="38"/>
      <c r="D489" s="101"/>
      <c r="E489" s="108"/>
      <c r="F489" s="75" t="s">
        <v>36</v>
      </c>
      <c r="G489" s="76"/>
      <c r="H489" s="77">
        <f t="shared" si="12"/>
        <v>344</v>
      </c>
      <c r="I489" s="78">
        <f t="shared" si="13"/>
        <v>0</v>
      </c>
      <c r="J489" s="79">
        <f t="shared" si="14"/>
        <v>344</v>
      </c>
      <c r="M489" s="80">
        <v>344</v>
      </c>
      <c r="N489" s="81"/>
      <c r="O489" s="82"/>
      <c r="P489" s="83">
        <v>0</v>
      </c>
      <c r="Q489" s="81"/>
      <c r="R489" s="82"/>
      <c r="S489" s="83">
        <v>344</v>
      </c>
      <c r="T489" s="84"/>
    </row>
    <row r="490" spans="2:20">
      <c r="B490" s="156"/>
      <c r="C490" s="38"/>
      <c r="D490" s="101"/>
      <c r="E490" s="108"/>
      <c r="F490" s="75" t="s">
        <v>37</v>
      </c>
      <c r="G490" s="76"/>
      <c r="H490" s="77">
        <f t="shared" si="12"/>
        <v>188</v>
      </c>
      <c r="I490" s="78">
        <f t="shared" si="13"/>
        <v>0</v>
      </c>
      <c r="J490" s="79">
        <f t="shared" si="14"/>
        <v>188</v>
      </c>
      <c r="M490" s="85">
        <v>188</v>
      </c>
      <c r="N490" s="86"/>
      <c r="O490" s="87"/>
      <c r="P490" s="88">
        <v>0</v>
      </c>
      <c r="Q490" s="86"/>
      <c r="R490" s="87"/>
      <c r="S490" s="88">
        <v>188</v>
      </c>
      <c r="T490" s="89"/>
    </row>
    <row r="491" spans="2:20">
      <c r="B491" s="156"/>
      <c r="C491" s="38"/>
      <c r="D491" s="101"/>
      <c r="E491" s="108"/>
      <c r="F491" s="75" t="s">
        <v>38</v>
      </c>
      <c r="G491" s="76"/>
      <c r="H491" s="77">
        <f t="shared" si="12"/>
        <v>272</v>
      </c>
      <c r="I491" s="78">
        <f t="shared" si="13"/>
        <v>30</v>
      </c>
      <c r="J491" s="79">
        <f t="shared" si="14"/>
        <v>242</v>
      </c>
      <c r="M491" s="85">
        <v>272</v>
      </c>
      <c r="N491" s="86"/>
      <c r="O491" s="87"/>
      <c r="P491" s="88">
        <v>30</v>
      </c>
      <c r="Q491" s="86"/>
      <c r="R491" s="87"/>
      <c r="S491" s="88">
        <v>242</v>
      </c>
      <c r="T491" s="89"/>
    </row>
    <row r="492" spans="2:20">
      <c r="B492" s="156"/>
      <c r="C492" s="38"/>
      <c r="D492" s="101"/>
      <c r="E492" s="108"/>
      <c r="F492" s="75" t="s">
        <v>39</v>
      </c>
      <c r="G492" s="76"/>
      <c r="H492" s="77">
        <f t="shared" si="12"/>
        <v>45</v>
      </c>
      <c r="I492" s="78">
        <f t="shared" si="13"/>
        <v>0</v>
      </c>
      <c r="J492" s="79">
        <f t="shared" si="14"/>
        <v>45</v>
      </c>
      <c r="M492" s="85">
        <v>45</v>
      </c>
      <c r="N492" s="86"/>
      <c r="O492" s="87"/>
      <c r="P492" s="88">
        <v>0</v>
      </c>
      <c r="Q492" s="86"/>
      <c r="R492" s="87"/>
      <c r="S492" s="88">
        <v>45</v>
      </c>
      <c r="T492" s="89"/>
    </row>
    <row r="493" spans="2:20" ht="13.35" thickBot="1">
      <c r="B493" s="156"/>
      <c r="C493" s="38"/>
      <c r="D493" s="101"/>
      <c r="E493" s="111"/>
      <c r="F493" s="91" t="s">
        <v>40</v>
      </c>
      <c r="G493" s="92"/>
      <c r="H493" s="93">
        <f t="shared" si="12"/>
        <v>0</v>
      </c>
      <c r="I493" s="94">
        <f t="shared" si="13"/>
        <v>0</v>
      </c>
      <c r="J493" s="95">
        <f t="shared" si="14"/>
        <v>0</v>
      </c>
      <c r="M493" s="96">
        <v>0</v>
      </c>
      <c r="N493" s="97"/>
      <c r="O493" s="98"/>
      <c r="P493" s="99">
        <v>0</v>
      </c>
      <c r="Q493" s="97"/>
      <c r="R493" s="98"/>
      <c r="S493" s="99">
        <v>0</v>
      </c>
      <c r="T493" s="100"/>
    </row>
    <row r="494" spans="2:20">
      <c r="B494" s="156"/>
      <c r="C494" s="38"/>
      <c r="D494" s="101"/>
      <c r="E494" s="102" t="s">
        <v>54</v>
      </c>
      <c r="F494" s="103" t="s">
        <v>29</v>
      </c>
      <c r="G494" s="104"/>
      <c r="H494" s="105">
        <f t="shared" si="12"/>
        <v>88607</v>
      </c>
      <c r="I494" s="106">
        <f t="shared" si="13"/>
        <v>10237.412233973108</v>
      </c>
      <c r="J494" s="107">
        <f t="shared" si="14"/>
        <v>78369.831479025888</v>
      </c>
      <c r="M494" s="32">
        <v>88607</v>
      </c>
      <c r="N494" s="33"/>
      <c r="O494" s="34"/>
      <c r="P494" s="36">
        <f>SUM(P496:P504)</f>
        <v>10237.412233973108</v>
      </c>
      <c r="Q494" s="33"/>
      <c r="R494" s="34"/>
      <c r="S494" s="36">
        <f>SUM(S496:S504)</f>
        <v>78369.831479025888</v>
      </c>
      <c r="T494" s="37"/>
    </row>
    <row r="495" spans="2:20">
      <c r="B495" s="156"/>
      <c r="C495" s="38"/>
      <c r="D495" s="101"/>
      <c r="E495" s="108"/>
      <c r="F495" s="41" t="s">
        <v>30</v>
      </c>
      <c r="G495" s="42" t="s">
        <v>31</v>
      </c>
      <c r="H495" s="43">
        <f t="shared" si="12"/>
        <v>70788</v>
      </c>
      <c r="I495" s="44">
        <f t="shared" si="13"/>
        <v>6496.4122339731066</v>
      </c>
      <c r="J495" s="45">
        <f t="shared" si="14"/>
        <v>64290.831479025888</v>
      </c>
      <c r="M495" s="46">
        <v>70788</v>
      </c>
      <c r="N495" s="47">
        <v>155</v>
      </c>
      <c r="O495" s="48">
        <v>26175</v>
      </c>
      <c r="P495" s="49">
        <f>SUM(P496:P499)</f>
        <v>6496.4122339731066</v>
      </c>
      <c r="Q495" s="47">
        <v>70633</v>
      </c>
      <c r="R495" s="48">
        <v>44613</v>
      </c>
      <c r="S495" s="49">
        <f>SUM(S496:S499)</f>
        <v>64290.831479025888</v>
      </c>
      <c r="T495" s="50"/>
    </row>
    <row r="496" spans="2:20">
      <c r="B496" s="156"/>
      <c r="C496" s="38"/>
      <c r="D496" s="101"/>
      <c r="E496" s="108"/>
      <c r="F496" s="51"/>
      <c r="G496" s="52" t="s">
        <v>32</v>
      </c>
      <c r="H496" s="53">
        <f t="shared" si="12"/>
        <v>0</v>
      </c>
      <c r="I496" s="54">
        <f t="shared" si="13"/>
        <v>0</v>
      </c>
      <c r="J496" s="55">
        <f t="shared" si="14"/>
        <v>0</v>
      </c>
      <c r="M496" s="56">
        <v>0</v>
      </c>
      <c r="N496" s="57">
        <v>0</v>
      </c>
      <c r="O496" s="58">
        <v>0</v>
      </c>
      <c r="P496" s="109">
        <f>O496*T496+N496*(1-T496)</f>
        <v>0</v>
      </c>
      <c r="Q496" s="57">
        <v>0</v>
      </c>
      <c r="R496" s="58">
        <v>0</v>
      </c>
      <c r="S496" s="59">
        <f>R496*T496+Q496*(1-T496)</f>
        <v>0</v>
      </c>
      <c r="T496" s="60">
        <f>$T$3</f>
        <v>0.17665027626111432</v>
      </c>
    </row>
    <row r="497" spans="2:20">
      <c r="B497" s="156"/>
      <c r="C497" s="38"/>
      <c r="D497" s="101"/>
      <c r="E497" s="108"/>
      <c r="F497" s="51"/>
      <c r="G497" s="61" t="s">
        <v>33</v>
      </c>
      <c r="H497" s="62">
        <f t="shared" si="12"/>
        <v>17</v>
      </c>
      <c r="I497" s="63">
        <f t="shared" si="13"/>
        <v>0</v>
      </c>
      <c r="J497" s="64">
        <f t="shared" si="14"/>
        <v>17</v>
      </c>
      <c r="M497" s="56">
        <v>17</v>
      </c>
      <c r="N497" s="57">
        <v>0</v>
      </c>
      <c r="O497" s="58">
        <v>0</v>
      </c>
      <c r="P497" s="109">
        <f>O497*T497+N497*(1-T497)</f>
        <v>0</v>
      </c>
      <c r="Q497" s="57">
        <v>17</v>
      </c>
      <c r="R497" s="58">
        <v>17</v>
      </c>
      <c r="S497" s="59">
        <f>R497*T497+Q497*(1-T497)</f>
        <v>17</v>
      </c>
      <c r="T497" s="60">
        <f>$T$4</f>
        <v>0.2103243974874226</v>
      </c>
    </row>
    <row r="498" spans="2:20">
      <c r="B498" s="156"/>
      <c r="C498" s="38"/>
      <c r="D498" s="101"/>
      <c r="E498" s="108"/>
      <c r="F498" s="51"/>
      <c r="G498" s="61" t="s">
        <v>34</v>
      </c>
      <c r="H498" s="62">
        <f t="shared" si="12"/>
        <v>0</v>
      </c>
      <c r="I498" s="63">
        <f t="shared" si="13"/>
        <v>0</v>
      </c>
      <c r="J498" s="64">
        <f t="shared" si="14"/>
        <v>0</v>
      </c>
      <c r="M498" s="56">
        <v>0</v>
      </c>
      <c r="N498" s="57">
        <v>0</v>
      </c>
      <c r="O498" s="58">
        <v>0</v>
      </c>
      <c r="P498" s="109">
        <f>O498*T498+N498*(1-T498)</f>
        <v>0</v>
      </c>
      <c r="Q498" s="57">
        <v>0</v>
      </c>
      <c r="R498" s="58">
        <v>0</v>
      </c>
      <c r="S498" s="59">
        <f>R498*T498+Q498*(1-T498)</f>
        <v>0</v>
      </c>
      <c r="T498" s="60">
        <f>$T$5</f>
        <v>0.54481347613796816</v>
      </c>
    </row>
    <row r="499" spans="2:20">
      <c r="B499" s="156"/>
      <c r="C499" s="38"/>
      <c r="D499" s="101"/>
      <c r="E499" s="108"/>
      <c r="F499" s="65"/>
      <c r="G499" s="66" t="s">
        <v>35</v>
      </c>
      <c r="H499" s="67">
        <f t="shared" si="12"/>
        <v>70770</v>
      </c>
      <c r="I499" s="68">
        <f t="shared" si="13"/>
        <v>6496.4122339731066</v>
      </c>
      <c r="J499" s="69">
        <f t="shared" si="14"/>
        <v>64273.831479025888</v>
      </c>
      <c r="M499" s="70">
        <v>70770</v>
      </c>
      <c r="N499" s="71">
        <v>155</v>
      </c>
      <c r="O499" s="72">
        <v>26175</v>
      </c>
      <c r="P499" s="110">
        <f>O499*T499+N499*(1-T499)</f>
        <v>6496.4122339731066</v>
      </c>
      <c r="Q499" s="71">
        <v>70615</v>
      </c>
      <c r="R499" s="72">
        <v>44596</v>
      </c>
      <c r="S499" s="73">
        <f>R499*T499+Q499*(1-T499)</f>
        <v>64273.831479025888</v>
      </c>
      <c r="T499" s="74">
        <f>$T$6</f>
        <v>0.24371299899973506</v>
      </c>
    </row>
    <row r="500" spans="2:20">
      <c r="B500" s="156"/>
      <c r="C500" s="38"/>
      <c r="D500" s="101"/>
      <c r="E500" s="108"/>
      <c r="F500" s="75" t="s">
        <v>36</v>
      </c>
      <c r="G500" s="76"/>
      <c r="H500" s="77">
        <f t="shared" si="12"/>
        <v>10121</v>
      </c>
      <c r="I500" s="78">
        <f t="shared" si="13"/>
        <v>1374</v>
      </c>
      <c r="J500" s="79">
        <f t="shared" si="14"/>
        <v>8747</v>
      </c>
      <c r="M500" s="80">
        <v>10121</v>
      </c>
      <c r="N500" s="81"/>
      <c r="O500" s="82"/>
      <c r="P500" s="83">
        <v>1374</v>
      </c>
      <c r="Q500" s="81"/>
      <c r="R500" s="82"/>
      <c r="S500" s="83">
        <v>8747</v>
      </c>
      <c r="T500" s="84"/>
    </row>
    <row r="501" spans="2:20">
      <c r="B501" s="156"/>
      <c r="C501" s="38"/>
      <c r="D501" s="101"/>
      <c r="E501" s="108"/>
      <c r="F501" s="75" t="s">
        <v>37</v>
      </c>
      <c r="G501" s="76"/>
      <c r="H501" s="77">
        <f t="shared" si="12"/>
        <v>4447</v>
      </c>
      <c r="I501" s="78">
        <f t="shared" si="13"/>
        <v>1381</v>
      </c>
      <c r="J501" s="79">
        <f t="shared" si="14"/>
        <v>3066</v>
      </c>
      <c r="M501" s="85">
        <v>4447</v>
      </c>
      <c r="N501" s="86"/>
      <c r="O501" s="87"/>
      <c r="P501" s="88">
        <v>1381</v>
      </c>
      <c r="Q501" s="86"/>
      <c r="R501" s="87"/>
      <c r="S501" s="88">
        <v>3066</v>
      </c>
      <c r="T501" s="89"/>
    </row>
    <row r="502" spans="2:20">
      <c r="B502" s="156"/>
      <c r="C502" s="38"/>
      <c r="D502" s="101"/>
      <c r="E502" s="108"/>
      <c r="F502" s="75" t="s">
        <v>38</v>
      </c>
      <c r="G502" s="76"/>
      <c r="H502" s="77">
        <f t="shared" si="12"/>
        <v>2641</v>
      </c>
      <c r="I502" s="78">
        <f t="shared" si="13"/>
        <v>643</v>
      </c>
      <c r="J502" s="79">
        <f t="shared" si="14"/>
        <v>1998</v>
      </c>
      <c r="M502" s="85">
        <v>2641</v>
      </c>
      <c r="N502" s="86"/>
      <c r="O502" s="87"/>
      <c r="P502" s="88">
        <v>643</v>
      </c>
      <c r="Q502" s="86"/>
      <c r="R502" s="87"/>
      <c r="S502" s="88">
        <v>1998</v>
      </c>
      <c r="T502" s="89"/>
    </row>
    <row r="503" spans="2:20">
      <c r="B503" s="156"/>
      <c r="C503" s="38"/>
      <c r="D503" s="101"/>
      <c r="E503" s="108"/>
      <c r="F503" s="75" t="s">
        <v>39</v>
      </c>
      <c r="G503" s="76"/>
      <c r="H503" s="77">
        <f t="shared" si="12"/>
        <v>528</v>
      </c>
      <c r="I503" s="78">
        <f t="shared" si="13"/>
        <v>261</v>
      </c>
      <c r="J503" s="79">
        <f t="shared" si="14"/>
        <v>268</v>
      </c>
      <c r="M503" s="85">
        <v>528</v>
      </c>
      <c r="N503" s="86"/>
      <c r="O503" s="87"/>
      <c r="P503" s="88">
        <v>261</v>
      </c>
      <c r="Q503" s="86"/>
      <c r="R503" s="87"/>
      <c r="S503" s="88">
        <v>268</v>
      </c>
      <c r="T503" s="89"/>
    </row>
    <row r="504" spans="2:20" ht="13.35" thickBot="1">
      <c r="B504" s="156"/>
      <c r="C504" s="38"/>
      <c r="D504" s="115"/>
      <c r="E504" s="116"/>
      <c r="F504" s="117" t="s">
        <v>40</v>
      </c>
      <c r="G504" s="118"/>
      <c r="H504" s="67">
        <f t="shared" si="12"/>
        <v>82</v>
      </c>
      <c r="I504" s="68">
        <f t="shared" si="13"/>
        <v>82</v>
      </c>
      <c r="J504" s="69">
        <f t="shared" si="14"/>
        <v>0</v>
      </c>
      <c r="M504" s="96">
        <v>82</v>
      </c>
      <c r="N504" s="97"/>
      <c r="O504" s="98"/>
      <c r="P504" s="99">
        <v>82</v>
      </c>
      <c r="Q504" s="97"/>
      <c r="R504" s="98"/>
      <c r="S504" s="99">
        <v>0</v>
      </c>
      <c r="T504" s="100"/>
    </row>
    <row r="505" spans="2:20" ht="13.35" thickTop="1">
      <c r="B505" s="156"/>
      <c r="C505" s="119"/>
      <c r="D505" s="120" t="s">
        <v>57</v>
      </c>
      <c r="E505" s="26" t="s">
        <v>28</v>
      </c>
      <c r="F505" s="121" t="s">
        <v>29</v>
      </c>
      <c r="G505" s="122"/>
      <c r="H505" s="123">
        <f t="shared" si="12"/>
        <v>35146</v>
      </c>
      <c r="I505" s="124">
        <f t="shared" si="13"/>
        <v>3375.2418363943243</v>
      </c>
      <c r="J505" s="125">
        <f t="shared" si="14"/>
        <v>31771.001876604674</v>
      </c>
      <c r="M505" s="32">
        <v>35146</v>
      </c>
      <c r="N505" s="33"/>
      <c r="O505" s="34"/>
      <c r="P505" s="36">
        <f>SUM(P507:P515)</f>
        <v>3375.2418363943243</v>
      </c>
      <c r="Q505" s="33"/>
      <c r="R505" s="34"/>
      <c r="S505" s="36">
        <f>SUM(S507:S515)</f>
        <v>31771.001876604674</v>
      </c>
      <c r="T505" s="37"/>
    </row>
    <row r="506" spans="2:20">
      <c r="B506" s="156"/>
      <c r="C506" s="126"/>
      <c r="D506" s="127"/>
      <c r="E506" s="40"/>
      <c r="F506" s="41" t="s">
        <v>30</v>
      </c>
      <c r="G506" s="42" t="s">
        <v>31</v>
      </c>
      <c r="H506" s="43">
        <f t="shared" si="12"/>
        <v>12326</v>
      </c>
      <c r="I506" s="44">
        <f t="shared" si="13"/>
        <v>177.24183639432408</v>
      </c>
      <c r="J506" s="45">
        <f t="shared" si="14"/>
        <v>12149.001876604674</v>
      </c>
      <c r="M506" s="46">
        <v>12326</v>
      </c>
      <c r="N506" s="47">
        <v>0</v>
      </c>
      <c r="O506" s="48">
        <v>402</v>
      </c>
      <c r="P506" s="49">
        <f>SUM(P507:P510)</f>
        <v>177.24183639432408</v>
      </c>
      <c r="Q506" s="47">
        <v>12326</v>
      </c>
      <c r="R506" s="48">
        <v>11923</v>
      </c>
      <c r="S506" s="49">
        <f>SUM(S507:S510)</f>
        <v>12149.001876604674</v>
      </c>
      <c r="T506" s="50"/>
    </row>
    <row r="507" spans="2:20">
      <c r="B507" s="156"/>
      <c r="C507" s="126"/>
      <c r="D507" s="127"/>
      <c r="E507" s="40"/>
      <c r="F507" s="51"/>
      <c r="G507" s="52" t="s">
        <v>32</v>
      </c>
      <c r="H507" s="53">
        <f t="shared" si="12"/>
        <v>72</v>
      </c>
      <c r="I507" s="54">
        <f t="shared" si="13"/>
        <v>0</v>
      </c>
      <c r="J507" s="55">
        <f t="shared" si="14"/>
        <v>72</v>
      </c>
      <c r="M507" s="56">
        <v>72</v>
      </c>
      <c r="N507" s="57">
        <v>0</v>
      </c>
      <c r="O507" s="58">
        <v>0</v>
      </c>
      <c r="P507" s="59">
        <f>O507*T507+N507*(1-T507)</f>
        <v>0</v>
      </c>
      <c r="Q507" s="57">
        <v>72</v>
      </c>
      <c r="R507" s="58">
        <v>72</v>
      </c>
      <c r="S507" s="59">
        <f>R507*T507+Q507*(1-T507)</f>
        <v>72</v>
      </c>
      <c r="T507" s="60">
        <f>$T$3</f>
        <v>0.17665027626111432</v>
      </c>
    </row>
    <row r="508" spans="2:20">
      <c r="B508" s="156"/>
      <c r="C508" s="126"/>
      <c r="D508" s="127"/>
      <c r="E508" s="40"/>
      <c r="F508" s="51"/>
      <c r="G508" s="61" t="s">
        <v>33</v>
      </c>
      <c r="H508" s="62">
        <f t="shared" si="12"/>
        <v>2179</v>
      </c>
      <c r="I508" s="63">
        <f t="shared" si="13"/>
        <v>10.51621987437113</v>
      </c>
      <c r="J508" s="64">
        <f t="shared" si="14"/>
        <v>2168.483780125629</v>
      </c>
      <c r="M508" s="56">
        <v>2179</v>
      </c>
      <c r="N508" s="57">
        <v>0</v>
      </c>
      <c r="O508" s="58">
        <v>50</v>
      </c>
      <c r="P508" s="59">
        <f>O508*T508+N508*(1-T508)</f>
        <v>10.51621987437113</v>
      </c>
      <c r="Q508" s="57">
        <v>2179</v>
      </c>
      <c r="R508" s="58">
        <v>2129</v>
      </c>
      <c r="S508" s="59">
        <f>R508*T508+Q508*(1-T508)</f>
        <v>2168.483780125629</v>
      </c>
      <c r="T508" s="60">
        <f>$T$4</f>
        <v>0.2103243974874226</v>
      </c>
    </row>
    <row r="509" spans="2:20">
      <c r="B509" s="156"/>
      <c r="C509" s="126"/>
      <c r="D509" s="127"/>
      <c r="E509" s="40"/>
      <c r="F509" s="51"/>
      <c r="G509" s="61" t="s">
        <v>34</v>
      </c>
      <c r="H509" s="62">
        <f t="shared" si="12"/>
        <v>8118</v>
      </c>
      <c r="I509" s="63">
        <f t="shared" si="13"/>
        <v>146.01001160497546</v>
      </c>
      <c r="J509" s="64">
        <f t="shared" si="14"/>
        <v>7971.9899883950247</v>
      </c>
      <c r="M509" s="56">
        <v>8118</v>
      </c>
      <c r="N509" s="57">
        <v>0</v>
      </c>
      <c r="O509" s="58">
        <v>268</v>
      </c>
      <c r="P509" s="59">
        <f>O509*T509+N509*(1-T509)</f>
        <v>146.01001160497546</v>
      </c>
      <c r="Q509" s="57">
        <v>8118</v>
      </c>
      <c r="R509" s="58">
        <v>7850</v>
      </c>
      <c r="S509" s="59">
        <f>R509*T509+Q509*(1-T509)</f>
        <v>7971.9899883950247</v>
      </c>
      <c r="T509" s="60">
        <f>$T$5</f>
        <v>0.54481347613796816</v>
      </c>
    </row>
    <row r="510" spans="2:20">
      <c r="B510" s="156"/>
      <c r="C510" s="126"/>
      <c r="D510" s="127"/>
      <c r="E510" s="40"/>
      <c r="F510" s="65"/>
      <c r="G510" s="66" t="s">
        <v>35</v>
      </c>
      <c r="H510" s="67">
        <f t="shared" si="12"/>
        <v>1957</v>
      </c>
      <c r="I510" s="68">
        <f t="shared" si="13"/>
        <v>20.715604914977479</v>
      </c>
      <c r="J510" s="69">
        <f t="shared" si="14"/>
        <v>1936.5281080840221</v>
      </c>
      <c r="M510" s="70">
        <v>1957</v>
      </c>
      <c r="N510" s="71">
        <v>0</v>
      </c>
      <c r="O510" s="72">
        <v>85</v>
      </c>
      <c r="P510" s="73">
        <f>O510*T510+N510*(1-T510)</f>
        <v>20.715604914977479</v>
      </c>
      <c r="Q510" s="71">
        <v>1957</v>
      </c>
      <c r="R510" s="72">
        <v>1873</v>
      </c>
      <c r="S510" s="73">
        <f>R510*T510+Q510*(1-T510)</f>
        <v>1936.5281080840221</v>
      </c>
      <c r="T510" s="74">
        <f>$T$6</f>
        <v>0.24371299899973506</v>
      </c>
    </row>
    <row r="511" spans="2:20">
      <c r="B511" s="156"/>
      <c r="C511" s="126"/>
      <c r="D511" s="127"/>
      <c r="E511" s="40"/>
      <c r="F511" s="75" t="s">
        <v>36</v>
      </c>
      <c r="G511" s="76"/>
      <c r="H511" s="77">
        <f t="shared" si="12"/>
        <v>11639</v>
      </c>
      <c r="I511" s="78">
        <f t="shared" si="13"/>
        <v>507</v>
      </c>
      <c r="J511" s="79">
        <f t="shared" si="14"/>
        <v>11132</v>
      </c>
      <c r="M511" s="80">
        <v>11639</v>
      </c>
      <c r="N511" s="81"/>
      <c r="O511" s="82"/>
      <c r="P511" s="83">
        <v>507</v>
      </c>
      <c r="Q511" s="81"/>
      <c r="R511" s="82"/>
      <c r="S511" s="83">
        <v>11132</v>
      </c>
      <c r="T511" s="84"/>
    </row>
    <row r="512" spans="2:20">
      <c r="B512" s="156"/>
      <c r="C512" s="126"/>
      <c r="D512" s="127"/>
      <c r="E512" s="40"/>
      <c r="F512" s="75" t="s">
        <v>37</v>
      </c>
      <c r="G512" s="76"/>
      <c r="H512" s="77">
        <f t="shared" si="12"/>
        <v>6261</v>
      </c>
      <c r="I512" s="78">
        <f t="shared" si="13"/>
        <v>879</v>
      </c>
      <c r="J512" s="79">
        <f t="shared" si="14"/>
        <v>5382</v>
      </c>
      <c r="M512" s="85">
        <v>6261</v>
      </c>
      <c r="N512" s="86"/>
      <c r="O512" s="87"/>
      <c r="P512" s="88">
        <v>879</v>
      </c>
      <c r="Q512" s="86"/>
      <c r="R512" s="87"/>
      <c r="S512" s="88">
        <v>5382</v>
      </c>
      <c r="T512" s="89"/>
    </row>
    <row r="513" spans="2:20">
      <c r="B513" s="156"/>
      <c r="C513" s="126"/>
      <c r="D513" s="127"/>
      <c r="E513" s="40"/>
      <c r="F513" s="75" t="s">
        <v>38</v>
      </c>
      <c r="G513" s="76"/>
      <c r="H513" s="77">
        <f t="shared" si="12"/>
        <v>3413</v>
      </c>
      <c r="I513" s="78">
        <f t="shared" si="13"/>
        <v>961</v>
      </c>
      <c r="J513" s="79">
        <f t="shared" si="14"/>
        <v>2452</v>
      </c>
      <c r="M513" s="85">
        <v>3413</v>
      </c>
      <c r="N513" s="86"/>
      <c r="O513" s="87"/>
      <c r="P513" s="88">
        <v>961</v>
      </c>
      <c r="Q513" s="86"/>
      <c r="R513" s="87"/>
      <c r="S513" s="88">
        <v>2452</v>
      </c>
      <c r="T513" s="89"/>
    </row>
    <row r="514" spans="2:20">
      <c r="B514" s="156"/>
      <c r="C514" s="126"/>
      <c r="D514" s="127"/>
      <c r="E514" s="40"/>
      <c r="F514" s="75" t="s">
        <v>39</v>
      </c>
      <c r="G514" s="76"/>
      <c r="H514" s="77">
        <f t="shared" si="12"/>
        <v>1240</v>
      </c>
      <c r="I514" s="78">
        <f t="shared" si="13"/>
        <v>645</v>
      </c>
      <c r="J514" s="79">
        <f t="shared" si="14"/>
        <v>594</v>
      </c>
      <c r="M514" s="85">
        <v>1240</v>
      </c>
      <c r="N514" s="86"/>
      <c r="O514" s="87"/>
      <c r="P514" s="88">
        <v>645</v>
      </c>
      <c r="Q514" s="86"/>
      <c r="R514" s="87"/>
      <c r="S514" s="88">
        <v>594</v>
      </c>
      <c r="T514" s="89"/>
    </row>
    <row r="515" spans="2:20" ht="13.35" thickBot="1">
      <c r="B515" s="156"/>
      <c r="C515" s="126"/>
      <c r="D515" s="127"/>
      <c r="E515" s="90"/>
      <c r="F515" s="91" t="s">
        <v>40</v>
      </c>
      <c r="G515" s="92"/>
      <c r="H515" s="93">
        <f t="shared" si="12"/>
        <v>268</v>
      </c>
      <c r="I515" s="94">
        <f t="shared" si="13"/>
        <v>206</v>
      </c>
      <c r="J515" s="95">
        <f t="shared" si="14"/>
        <v>62</v>
      </c>
      <c r="M515" s="96">
        <v>268</v>
      </c>
      <c r="N515" s="97"/>
      <c r="O515" s="98"/>
      <c r="P515" s="99">
        <v>206</v>
      </c>
      <c r="Q515" s="97"/>
      <c r="R515" s="98"/>
      <c r="S515" s="99">
        <v>62</v>
      </c>
      <c r="T515" s="100"/>
    </row>
    <row r="516" spans="2:20">
      <c r="B516" s="156"/>
      <c r="C516" s="126"/>
      <c r="D516" s="128"/>
      <c r="E516" s="102" t="s">
        <v>41</v>
      </c>
      <c r="F516" s="103" t="s">
        <v>29</v>
      </c>
      <c r="G516" s="104"/>
      <c r="H516" s="105">
        <f t="shared" si="12"/>
        <v>4441</v>
      </c>
      <c r="I516" s="106">
        <f t="shared" si="13"/>
        <v>203.12307438585123</v>
      </c>
      <c r="J516" s="107">
        <f t="shared" si="14"/>
        <v>4236.8769256141486</v>
      </c>
      <c r="M516" s="32">
        <v>4441</v>
      </c>
      <c r="N516" s="33"/>
      <c r="O516" s="34"/>
      <c r="P516" s="36">
        <f>SUM(P518:P526)</f>
        <v>203.12307438585123</v>
      </c>
      <c r="Q516" s="33"/>
      <c r="R516" s="34"/>
      <c r="S516" s="36">
        <f>SUM(S518:S526)</f>
        <v>4236.8769256141486</v>
      </c>
      <c r="T516" s="37"/>
    </row>
    <row r="517" spans="2:20">
      <c r="B517" s="156"/>
      <c r="C517" s="126"/>
      <c r="D517" s="128"/>
      <c r="E517" s="108"/>
      <c r="F517" s="41" t="s">
        <v>30</v>
      </c>
      <c r="G517" s="42" t="s">
        <v>31</v>
      </c>
      <c r="H517" s="43">
        <f t="shared" si="12"/>
        <v>3205</v>
      </c>
      <c r="I517" s="44">
        <f t="shared" si="13"/>
        <v>34.123074385851226</v>
      </c>
      <c r="J517" s="45">
        <f t="shared" si="14"/>
        <v>3170.8769256141486</v>
      </c>
      <c r="M517" s="46">
        <v>3205</v>
      </c>
      <c r="N517" s="47">
        <v>0</v>
      </c>
      <c r="O517" s="48">
        <v>70</v>
      </c>
      <c r="P517" s="49">
        <f>SUM(P518:P521)</f>
        <v>34.123074385851226</v>
      </c>
      <c r="Q517" s="47">
        <v>3205</v>
      </c>
      <c r="R517" s="48">
        <v>3136</v>
      </c>
      <c r="S517" s="49">
        <f>SUM(S518:S521)</f>
        <v>3170.8769256141486</v>
      </c>
      <c r="T517" s="50"/>
    </row>
    <row r="518" spans="2:20">
      <c r="B518" s="156"/>
      <c r="C518" s="126"/>
      <c r="D518" s="128"/>
      <c r="E518" s="108"/>
      <c r="F518" s="51"/>
      <c r="G518" s="52" t="s">
        <v>32</v>
      </c>
      <c r="H518" s="53">
        <f t="shared" si="12"/>
        <v>24</v>
      </c>
      <c r="I518" s="54">
        <f t="shared" si="13"/>
        <v>0</v>
      </c>
      <c r="J518" s="55">
        <f t="shared" si="14"/>
        <v>24</v>
      </c>
      <c r="M518" s="56">
        <v>24</v>
      </c>
      <c r="N518" s="57">
        <v>0</v>
      </c>
      <c r="O518" s="58">
        <v>0</v>
      </c>
      <c r="P518" s="109">
        <f>O518*T518+N518*(1-T518)</f>
        <v>0</v>
      </c>
      <c r="Q518" s="57">
        <v>24</v>
      </c>
      <c r="R518" s="58">
        <v>24</v>
      </c>
      <c r="S518" s="59">
        <f>R518*T518+Q518*(1-T518)</f>
        <v>24</v>
      </c>
      <c r="T518" s="60">
        <f>$T$3</f>
        <v>0.17665027626111432</v>
      </c>
    </row>
    <row r="519" spans="2:20">
      <c r="B519" s="156"/>
      <c r="C519" s="126"/>
      <c r="D519" s="128"/>
      <c r="E519" s="108"/>
      <c r="F519" s="51"/>
      <c r="G519" s="61" t="s">
        <v>33</v>
      </c>
      <c r="H519" s="62">
        <f t="shared" si="12"/>
        <v>393</v>
      </c>
      <c r="I519" s="63">
        <f t="shared" si="13"/>
        <v>2.5238927698490712</v>
      </c>
      <c r="J519" s="64">
        <f t="shared" si="14"/>
        <v>390.47610723015089</v>
      </c>
      <c r="M519" s="56">
        <v>393</v>
      </c>
      <c r="N519" s="57">
        <v>0</v>
      </c>
      <c r="O519" s="58">
        <v>12</v>
      </c>
      <c r="P519" s="109">
        <f>O519*T519+N519*(1-T519)</f>
        <v>2.5238927698490712</v>
      </c>
      <c r="Q519" s="57">
        <v>393</v>
      </c>
      <c r="R519" s="58">
        <v>381</v>
      </c>
      <c r="S519" s="59">
        <f>R519*T519+Q519*(1-T519)</f>
        <v>390.47610723015089</v>
      </c>
      <c r="T519" s="60">
        <f>$T$4</f>
        <v>0.2103243974874226</v>
      </c>
    </row>
    <row r="520" spans="2:20">
      <c r="B520" s="156"/>
      <c r="C520" s="126"/>
      <c r="D520" s="128"/>
      <c r="E520" s="108"/>
      <c r="F520" s="51"/>
      <c r="G520" s="61" t="s">
        <v>34</v>
      </c>
      <c r="H520" s="62">
        <f t="shared" si="12"/>
        <v>2710</v>
      </c>
      <c r="I520" s="63">
        <f t="shared" si="13"/>
        <v>31.599181616002152</v>
      </c>
      <c r="J520" s="64">
        <f t="shared" si="14"/>
        <v>2678.4008183839978</v>
      </c>
      <c r="M520" s="56">
        <v>2710</v>
      </c>
      <c r="N520" s="57">
        <v>0</v>
      </c>
      <c r="O520" s="58">
        <v>58</v>
      </c>
      <c r="P520" s="109">
        <f>O520*T520+N520*(1-T520)</f>
        <v>31.599181616002152</v>
      </c>
      <c r="Q520" s="57">
        <v>2710</v>
      </c>
      <c r="R520" s="58">
        <v>2652</v>
      </c>
      <c r="S520" s="59">
        <f>R520*T520+Q520*(1-T520)</f>
        <v>2678.4008183839978</v>
      </c>
      <c r="T520" s="60">
        <f>$T$5</f>
        <v>0.54481347613796816</v>
      </c>
    </row>
    <row r="521" spans="2:20">
      <c r="B521" s="156"/>
      <c r="C521" s="126"/>
      <c r="D521" s="128"/>
      <c r="E521" s="108"/>
      <c r="F521" s="65"/>
      <c r="G521" s="66" t="s">
        <v>35</v>
      </c>
      <c r="H521" s="67">
        <f t="shared" si="12"/>
        <v>78</v>
      </c>
      <c r="I521" s="68">
        <f t="shared" si="13"/>
        <v>0</v>
      </c>
      <c r="J521" s="69">
        <f t="shared" si="14"/>
        <v>78</v>
      </c>
      <c r="M521" s="70">
        <v>78</v>
      </c>
      <c r="N521" s="71">
        <v>0</v>
      </c>
      <c r="O521" s="72">
        <v>0</v>
      </c>
      <c r="P521" s="110">
        <f>O521*T521+N521*(1-T521)</f>
        <v>0</v>
      </c>
      <c r="Q521" s="71">
        <v>78</v>
      </c>
      <c r="R521" s="72">
        <v>78</v>
      </c>
      <c r="S521" s="73">
        <f>R521*T521+Q521*(1-T521)</f>
        <v>78</v>
      </c>
      <c r="T521" s="74">
        <f>$T$6</f>
        <v>0.24371299899973506</v>
      </c>
    </row>
    <row r="522" spans="2:20">
      <c r="B522" s="156"/>
      <c r="C522" s="126"/>
      <c r="D522" s="128"/>
      <c r="E522" s="108"/>
      <c r="F522" s="75" t="s">
        <v>36</v>
      </c>
      <c r="G522" s="76"/>
      <c r="H522" s="77">
        <f t="shared" si="12"/>
        <v>824</v>
      </c>
      <c r="I522" s="78">
        <f t="shared" si="13"/>
        <v>82</v>
      </c>
      <c r="J522" s="79">
        <f t="shared" si="14"/>
        <v>742</v>
      </c>
      <c r="M522" s="80">
        <v>824</v>
      </c>
      <c r="N522" s="81"/>
      <c r="O522" s="82"/>
      <c r="P522" s="83">
        <v>82</v>
      </c>
      <c r="Q522" s="81"/>
      <c r="R522" s="82"/>
      <c r="S522" s="83">
        <v>742</v>
      </c>
      <c r="T522" s="84"/>
    </row>
    <row r="523" spans="2:20">
      <c r="B523" s="156"/>
      <c r="C523" s="126"/>
      <c r="D523" s="128"/>
      <c r="E523" s="108"/>
      <c r="F523" s="75" t="s">
        <v>37</v>
      </c>
      <c r="G523" s="76"/>
      <c r="H523" s="77">
        <f t="shared" si="12"/>
        <v>263</v>
      </c>
      <c r="I523" s="78">
        <f t="shared" si="13"/>
        <v>54</v>
      </c>
      <c r="J523" s="79">
        <f t="shared" si="14"/>
        <v>208</v>
      </c>
      <c r="M523" s="85">
        <v>263</v>
      </c>
      <c r="N523" s="86"/>
      <c r="O523" s="87"/>
      <c r="P523" s="88">
        <v>54</v>
      </c>
      <c r="Q523" s="86"/>
      <c r="R523" s="87"/>
      <c r="S523" s="88">
        <v>208</v>
      </c>
      <c r="T523" s="89"/>
    </row>
    <row r="524" spans="2:20">
      <c r="B524" s="156"/>
      <c r="C524" s="126"/>
      <c r="D524" s="128"/>
      <c r="E524" s="108"/>
      <c r="F524" s="75" t="s">
        <v>38</v>
      </c>
      <c r="G524" s="76"/>
      <c r="H524" s="77">
        <f t="shared" si="12"/>
        <v>99</v>
      </c>
      <c r="I524" s="78">
        <f t="shared" si="13"/>
        <v>15</v>
      </c>
      <c r="J524" s="79">
        <f t="shared" si="14"/>
        <v>84</v>
      </c>
      <c r="M524" s="85">
        <v>99</v>
      </c>
      <c r="N524" s="86"/>
      <c r="O524" s="87"/>
      <c r="P524" s="88">
        <v>15</v>
      </c>
      <c r="Q524" s="86"/>
      <c r="R524" s="87"/>
      <c r="S524" s="88">
        <v>84</v>
      </c>
      <c r="T524" s="89"/>
    </row>
    <row r="525" spans="2:20">
      <c r="B525" s="156"/>
      <c r="C525" s="126"/>
      <c r="D525" s="128"/>
      <c r="E525" s="108"/>
      <c r="F525" s="75" t="s">
        <v>39</v>
      </c>
      <c r="G525" s="76"/>
      <c r="H525" s="77">
        <f t="shared" si="12"/>
        <v>36</v>
      </c>
      <c r="I525" s="78">
        <f t="shared" si="13"/>
        <v>18</v>
      </c>
      <c r="J525" s="79">
        <f t="shared" si="14"/>
        <v>18</v>
      </c>
      <c r="M525" s="85">
        <v>36</v>
      </c>
      <c r="N525" s="86"/>
      <c r="O525" s="87"/>
      <c r="P525" s="88">
        <v>18</v>
      </c>
      <c r="Q525" s="86"/>
      <c r="R525" s="87"/>
      <c r="S525" s="88">
        <v>18</v>
      </c>
      <c r="T525" s="89"/>
    </row>
    <row r="526" spans="2:20" ht="13.35" thickBot="1">
      <c r="B526" s="156"/>
      <c r="C526" s="126"/>
      <c r="D526" s="128"/>
      <c r="E526" s="111"/>
      <c r="F526" s="91" t="s">
        <v>40</v>
      </c>
      <c r="G526" s="92"/>
      <c r="H526" s="93">
        <f t="shared" si="12"/>
        <v>14</v>
      </c>
      <c r="I526" s="94">
        <f t="shared" si="13"/>
        <v>0</v>
      </c>
      <c r="J526" s="95">
        <f t="shared" si="14"/>
        <v>14</v>
      </c>
      <c r="M526" s="96">
        <v>14</v>
      </c>
      <c r="N526" s="97"/>
      <c r="O526" s="98"/>
      <c r="P526" s="99">
        <v>0</v>
      </c>
      <c r="Q526" s="97"/>
      <c r="R526" s="98"/>
      <c r="S526" s="99">
        <v>14</v>
      </c>
      <c r="T526" s="100"/>
    </row>
    <row r="527" spans="2:20">
      <c r="B527" s="156"/>
      <c r="C527" s="126"/>
      <c r="D527" s="128"/>
      <c r="E527" s="102" t="s">
        <v>42</v>
      </c>
      <c r="F527" s="103" t="s">
        <v>29</v>
      </c>
      <c r="G527" s="104"/>
      <c r="H527" s="105">
        <f t="shared" si="12"/>
        <v>10512</v>
      </c>
      <c r="I527" s="106">
        <f t="shared" si="13"/>
        <v>919.02145419781721</v>
      </c>
      <c r="J527" s="107">
        <f t="shared" si="14"/>
        <v>9591.7336836758077</v>
      </c>
      <c r="M527" s="32">
        <v>10512</v>
      </c>
      <c r="N527" s="33"/>
      <c r="O527" s="34"/>
      <c r="P527" s="36">
        <f>SUM(P529:P537)</f>
        <v>919.02145419781721</v>
      </c>
      <c r="Q527" s="33"/>
      <c r="R527" s="34"/>
      <c r="S527" s="36">
        <f>SUM(S529:S537)</f>
        <v>9591.7336836758077</v>
      </c>
      <c r="T527" s="37"/>
    </row>
    <row r="528" spans="2:20">
      <c r="B528" s="156"/>
      <c r="C528" s="126"/>
      <c r="D528" s="128"/>
      <c r="E528" s="108"/>
      <c r="F528" s="41" t="s">
        <v>30</v>
      </c>
      <c r="G528" s="42" t="s">
        <v>31</v>
      </c>
      <c r="H528" s="43">
        <f t="shared" si="12"/>
        <v>4723</v>
      </c>
      <c r="I528" s="44">
        <f t="shared" si="13"/>
        <v>95.021454197817206</v>
      </c>
      <c r="J528" s="45">
        <f t="shared" si="14"/>
        <v>4627.7336836758077</v>
      </c>
      <c r="M528" s="46">
        <v>4723</v>
      </c>
      <c r="N528" s="47">
        <v>0</v>
      </c>
      <c r="O528" s="48">
        <v>207</v>
      </c>
      <c r="P528" s="49">
        <f>SUM(P529:P532)</f>
        <v>95.021454197817206</v>
      </c>
      <c r="Q528" s="47">
        <v>4723</v>
      </c>
      <c r="R528" s="48">
        <v>4515</v>
      </c>
      <c r="S528" s="49">
        <f>SUM(S529:S532)</f>
        <v>4627.7336836758077</v>
      </c>
      <c r="T528" s="50"/>
    </row>
    <row r="529" spans="2:20">
      <c r="B529" s="156"/>
      <c r="C529" s="126"/>
      <c r="D529" s="128"/>
      <c r="E529" s="108"/>
      <c r="F529" s="51"/>
      <c r="G529" s="52" t="s">
        <v>32</v>
      </c>
      <c r="H529" s="53">
        <f t="shared" ref="H529:H592" si="15">M529</f>
        <v>34</v>
      </c>
      <c r="I529" s="54">
        <f t="shared" ref="I529:I592" si="16">P529</f>
        <v>0</v>
      </c>
      <c r="J529" s="55">
        <f t="shared" ref="J529:J592" si="17">S529</f>
        <v>34</v>
      </c>
      <c r="M529" s="56">
        <v>34</v>
      </c>
      <c r="N529" s="57">
        <v>0</v>
      </c>
      <c r="O529" s="58">
        <v>0</v>
      </c>
      <c r="P529" s="109">
        <f>O529*T529+N529*(1-T529)</f>
        <v>0</v>
      </c>
      <c r="Q529" s="57">
        <v>34</v>
      </c>
      <c r="R529" s="58">
        <v>34</v>
      </c>
      <c r="S529" s="59">
        <f>R529*T529+Q529*(1-T529)</f>
        <v>34</v>
      </c>
      <c r="T529" s="60">
        <f>$T$3</f>
        <v>0.17665027626111432</v>
      </c>
    </row>
    <row r="530" spans="2:20">
      <c r="B530" s="156"/>
      <c r="C530" s="126"/>
      <c r="D530" s="128"/>
      <c r="E530" s="108"/>
      <c r="F530" s="51"/>
      <c r="G530" s="61" t="s">
        <v>33</v>
      </c>
      <c r="H530" s="62">
        <f t="shared" si="15"/>
        <v>624</v>
      </c>
      <c r="I530" s="63">
        <f t="shared" si="16"/>
        <v>1.4722707824119583</v>
      </c>
      <c r="J530" s="64">
        <f t="shared" si="17"/>
        <v>622.7380536150755</v>
      </c>
      <c r="M530" s="56">
        <v>624</v>
      </c>
      <c r="N530" s="57">
        <v>0</v>
      </c>
      <c r="O530" s="58">
        <v>7</v>
      </c>
      <c r="P530" s="109">
        <f>O530*T530+N530*(1-T530)</f>
        <v>1.4722707824119583</v>
      </c>
      <c r="Q530" s="57">
        <v>624</v>
      </c>
      <c r="R530" s="58">
        <v>618</v>
      </c>
      <c r="S530" s="59">
        <f>R530*T530+Q530*(1-T530)</f>
        <v>622.7380536150755</v>
      </c>
      <c r="T530" s="60">
        <f>$T$4</f>
        <v>0.2103243974874226</v>
      </c>
    </row>
    <row r="531" spans="2:20">
      <c r="B531" s="156"/>
      <c r="C531" s="126"/>
      <c r="D531" s="128"/>
      <c r="E531" s="108"/>
      <c r="F531" s="51"/>
      <c r="G531" s="61" t="s">
        <v>34</v>
      </c>
      <c r="H531" s="62">
        <f t="shared" si="15"/>
        <v>3969</v>
      </c>
      <c r="I531" s="63">
        <f t="shared" si="16"/>
        <v>80.632394468419292</v>
      </c>
      <c r="J531" s="64">
        <f t="shared" si="17"/>
        <v>3888.9124190077182</v>
      </c>
      <c r="M531" s="56">
        <v>3969</v>
      </c>
      <c r="N531" s="57">
        <v>0</v>
      </c>
      <c r="O531" s="58">
        <v>148</v>
      </c>
      <c r="P531" s="109">
        <f>O531*T531+N531*(1-T531)</f>
        <v>80.632394468419292</v>
      </c>
      <c r="Q531" s="57">
        <v>3969</v>
      </c>
      <c r="R531" s="58">
        <v>3822</v>
      </c>
      <c r="S531" s="59">
        <f>R531*T531+Q531*(1-T531)</f>
        <v>3888.9124190077182</v>
      </c>
      <c r="T531" s="60">
        <f>$T$5</f>
        <v>0.54481347613796816</v>
      </c>
    </row>
    <row r="532" spans="2:20">
      <c r="B532" s="156"/>
      <c r="C532" s="126"/>
      <c r="D532" s="128"/>
      <c r="E532" s="108"/>
      <c r="F532" s="65"/>
      <c r="G532" s="66" t="s">
        <v>35</v>
      </c>
      <c r="H532" s="67">
        <f t="shared" si="15"/>
        <v>95</v>
      </c>
      <c r="I532" s="68">
        <f t="shared" si="16"/>
        <v>12.916788946985958</v>
      </c>
      <c r="J532" s="69">
        <f t="shared" si="17"/>
        <v>82.08321105301404</v>
      </c>
      <c r="M532" s="70">
        <v>95</v>
      </c>
      <c r="N532" s="71">
        <v>0</v>
      </c>
      <c r="O532" s="72">
        <v>53</v>
      </c>
      <c r="P532" s="110">
        <f>O532*T532+N532*(1-T532)</f>
        <v>12.916788946985958</v>
      </c>
      <c r="Q532" s="71">
        <v>95</v>
      </c>
      <c r="R532" s="72">
        <v>42</v>
      </c>
      <c r="S532" s="73">
        <f>R532*T532+Q532*(1-T532)</f>
        <v>82.08321105301404</v>
      </c>
      <c r="T532" s="74">
        <f>$T$6</f>
        <v>0.24371299899973506</v>
      </c>
    </row>
    <row r="533" spans="2:20">
      <c r="B533" s="156"/>
      <c r="C533" s="126"/>
      <c r="D533" s="128"/>
      <c r="E533" s="108"/>
      <c r="F533" s="75" t="s">
        <v>36</v>
      </c>
      <c r="G533" s="76"/>
      <c r="H533" s="77">
        <f t="shared" si="15"/>
        <v>3922</v>
      </c>
      <c r="I533" s="78">
        <f t="shared" si="16"/>
        <v>222</v>
      </c>
      <c r="J533" s="79">
        <f t="shared" si="17"/>
        <v>3700</v>
      </c>
      <c r="M533" s="80">
        <v>3922</v>
      </c>
      <c r="N533" s="81"/>
      <c r="O533" s="82"/>
      <c r="P533" s="83">
        <v>222</v>
      </c>
      <c r="Q533" s="81"/>
      <c r="R533" s="82"/>
      <c r="S533" s="83">
        <v>3700</v>
      </c>
      <c r="T533" s="84"/>
    </row>
    <row r="534" spans="2:20">
      <c r="B534" s="156"/>
      <c r="C534" s="126"/>
      <c r="D534" s="128"/>
      <c r="E534" s="108"/>
      <c r="F534" s="75" t="s">
        <v>37</v>
      </c>
      <c r="G534" s="76"/>
      <c r="H534" s="77">
        <f t="shared" si="15"/>
        <v>1260</v>
      </c>
      <c r="I534" s="78">
        <f t="shared" si="16"/>
        <v>341</v>
      </c>
      <c r="J534" s="79">
        <f t="shared" si="17"/>
        <v>918</v>
      </c>
      <c r="M534" s="85">
        <v>1260</v>
      </c>
      <c r="N534" s="86"/>
      <c r="O534" s="87"/>
      <c r="P534" s="88">
        <v>341</v>
      </c>
      <c r="Q534" s="86"/>
      <c r="R534" s="87"/>
      <c r="S534" s="88">
        <v>918</v>
      </c>
      <c r="T534" s="89"/>
    </row>
    <row r="535" spans="2:20">
      <c r="B535" s="156"/>
      <c r="C535" s="126"/>
      <c r="D535" s="128"/>
      <c r="E535" s="108"/>
      <c r="F535" s="75" t="s">
        <v>38</v>
      </c>
      <c r="G535" s="76"/>
      <c r="H535" s="77">
        <f t="shared" si="15"/>
        <v>489</v>
      </c>
      <c r="I535" s="78">
        <f t="shared" si="16"/>
        <v>181</v>
      </c>
      <c r="J535" s="79">
        <f t="shared" si="17"/>
        <v>307</v>
      </c>
      <c r="M535" s="85">
        <v>489</v>
      </c>
      <c r="N535" s="86"/>
      <c r="O535" s="87"/>
      <c r="P535" s="88">
        <v>181</v>
      </c>
      <c r="Q535" s="86"/>
      <c r="R535" s="87"/>
      <c r="S535" s="88">
        <v>307</v>
      </c>
      <c r="T535" s="89"/>
    </row>
    <row r="536" spans="2:20">
      <c r="B536" s="156"/>
      <c r="C536" s="126"/>
      <c r="D536" s="128"/>
      <c r="E536" s="108"/>
      <c r="F536" s="75" t="s">
        <v>39</v>
      </c>
      <c r="G536" s="76"/>
      <c r="H536" s="77">
        <f t="shared" si="15"/>
        <v>94</v>
      </c>
      <c r="I536" s="78">
        <f t="shared" si="16"/>
        <v>55</v>
      </c>
      <c r="J536" s="79">
        <f t="shared" si="17"/>
        <v>39</v>
      </c>
      <c r="M536" s="85">
        <v>94</v>
      </c>
      <c r="N536" s="86"/>
      <c r="O536" s="87"/>
      <c r="P536" s="88">
        <v>55</v>
      </c>
      <c r="Q536" s="86"/>
      <c r="R536" s="87"/>
      <c r="S536" s="88">
        <v>39</v>
      </c>
      <c r="T536" s="89"/>
    </row>
    <row r="537" spans="2:20" ht="13.35" thickBot="1">
      <c r="B537" s="156"/>
      <c r="C537" s="126"/>
      <c r="D537" s="128"/>
      <c r="E537" s="111"/>
      <c r="F537" s="91" t="s">
        <v>40</v>
      </c>
      <c r="G537" s="92"/>
      <c r="H537" s="93">
        <f t="shared" si="15"/>
        <v>25</v>
      </c>
      <c r="I537" s="94">
        <f t="shared" si="16"/>
        <v>25</v>
      </c>
      <c r="J537" s="95">
        <f t="shared" si="17"/>
        <v>0</v>
      </c>
      <c r="M537" s="96">
        <v>25</v>
      </c>
      <c r="N537" s="97"/>
      <c r="O537" s="98"/>
      <c r="P537" s="99">
        <v>25</v>
      </c>
      <c r="Q537" s="97"/>
      <c r="R537" s="98"/>
      <c r="S537" s="99">
        <v>0</v>
      </c>
      <c r="T537" s="100"/>
    </row>
    <row r="538" spans="2:20">
      <c r="B538" s="156"/>
      <c r="C538" s="126"/>
      <c r="D538" s="128"/>
      <c r="E538" s="102" t="s">
        <v>43</v>
      </c>
      <c r="F538" s="103" t="s">
        <v>29</v>
      </c>
      <c r="G538" s="104"/>
      <c r="H538" s="105">
        <f t="shared" si="15"/>
        <v>7873</v>
      </c>
      <c r="I538" s="106">
        <f t="shared" si="16"/>
        <v>741.01599396323809</v>
      </c>
      <c r="J538" s="107">
        <f t="shared" si="17"/>
        <v>7132.1943304342494</v>
      </c>
      <c r="M538" s="32">
        <v>7873</v>
      </c>
      <c r="N538" s="33"/>
      <c r="O538" s="34"/>
      <c r="P538" s="36">
        <f>SUM(P540:P548)</f>
        <v>741.01599396323809</v>
      </c>
      <c r="Q538" s="33"/>
      <c r="R538" s="34"/>
      <c r="S538" s="36">
        <f>SUM(S540:S548)</f>
        <v>7132.1943304342494</v>
      </c>
      <c r="T538" s="37"/>
    </row>
    <row r="539" spans="2:20">
      <c r="B539" s="156"/>
      <c r="C539" s="126"/>
      <c r="D539" s="128"/>
      <c r="E539" s="108"/>
      <c r="F539" s="41" t="s">
        <v>30</v>
      </c>
      <c r="G539" s="42" t="s">
        <v>31</v>
      </c>
      <c r="H539" s="43">
        <f t="shared" si="15"/>
        <v>1700</v>
      </c>
      <c r="I539" s="44">
        <f t="shared" si="16"/>
        <v>36.015993963238024</v>
      </c>
      <c r="J539" s="45">
        <f t="shared" si="17"/>
        <v>1664.1943304342494</v>
      </c>
      <c r="M539" s="46">
        <v>1700</v>
      </c>
      <c r="N539" s="47">
        <v>0</v>
      </c>
      <c r="O539" s="48">
        <v>79</v>
      </c>
      <c r="P539" s="49">
        <f>SUM(P540:P543)</f>
        <v>36.015993963238024</v>
      </c>
      <c r="Q539" s="47">
        <v>1700</v>
      </c>
      <c r="R539" s="48">
        <v>1622</v>
      </c>
      <c r="S539" s="49">
        <f>SUM(S540:S543)</f>
        <v>1664.1943304342494</v>
      </c>
      <c r="T539" s="50"/>
    </row>
    <row r="540" spans="2:20">
      <c r="B540" s="156"/>
      <c r="C540" s="126"/>
      <c r="D540" s="128"/>
      <c r="E540" s="108"/>
      <c r="F540" s="51"/>
      <c r="G540" s="52" t="s">
        <v>32</v>
      </c>
      <c r="H540" s="53">
        <f t="shared" si="15"/>
        <v>14</v>
      </c>
      <c r="I540" s="54">
        <f t="shared" si="16"/>
        <v>0</v>
      </c>
      <c r="J540" s="55">
        <f t="shared" si="17"/>
        <v>14</v>
      </c>
      <c r="M540" s="56">
        <v>14</v>
      </c>
      <c r="N540" s="57">
        <v>0</v>
      </c>
      <c r="O540" s="58">
        <v>0</v>
      </c>
      <c r="P540" s="109">
        <f>O540*T540+N540*(1-T540)</f>
        <v>0</v>
      </c>
      <c r="Q540" s="57">
        <v>14</v>
      </c>
      <c r="R540" s="58">
        <v>14</v>
      </c>
      <c r="S540" s="59">
        <f>R540*T540+Q540*(1-T540)</f>
        <v>14</v>
      </c>
      <c r="T540" s="60">
        <f>$T$3</f>
        <v>0.17665027626111432</v>
      </c>
    </row>
    <row r="541" spans="2:20">
      <c r="B541" s="156"/>
      <c r="C541" s="126"/>
      <c r="D541" s="128"/>
      <c r="E541" s="108"/>
      <c r="F541" s="51"/>
      <c r="G541" s="61" t="s">
        <v>33</v>
      </c>
      <c r="H541" s="62">
        <f t="shared" si="15"/>
        <v>641</v>
      </c>
      <c r="I541" s="63">
        <f t="shared" si="16"/>
        <v>4.4168123472358749</v>
      </c>
      <c r="J541" s="64">
        <f t="shared" si="17"/>
        <v>636.79351205025159</v>
      </c>
      <c r="M541" s="56">
        <v>641</v>
      </c>
      <c r="N541" s="57">
        <v>0</v>
      </c>
      <c r="O541" s="58">
        <v>21</v>
      </c>
      <c r="P541" s="109">
        <f>O541*T541+N541*(1-T541)</f>
        <v>4.4168123472358749</v>
      </c>
      <c r="Q541" s="57">
        <v>641</v>
      </c>
      <c r="R541" s="58">
        <v>621</v>
      </c>
      <c r="S541" s="59">
        <f>R541*T541+Q541*(1-T541)</f>
        <v>636.79351205025159</v>
      </c>
      <c r="T541" s="60">
        <f>$T$4</f>
        <v>0.2103243974874226</v>
      </c>
    </row>
    <row r="542" spans="2:20">
      <c r="B542" s="156"/>
      <c r="C542" s="126"/>
      <c r="D542" s="128"/>
      <c r="E542" s="108"/>
      <c r="F542" s="51"/>
      <c r="G542" s="61" t="s">
        <v>34</v>
      </c>
      <c r="H542" s="62">
        <f t="shared" si="15"/>
        <v>1045</v>
      </c>
      <c r="I542" s="63">
        <f t="shared" si="16"/>
        <v>31.599181616002152</v>
      </c>
      <c r="J542" s="64">
        <f t="shared" si="17"/>
        <v>1013.4008183839978</v>
      </c>
      <c r="M542" s="56">
        <v>1045</v>
      </c>
      <c r="N542" s="57">
        <v>0</v>
      </c>
      <c r="O542" s="58">
        <v>58</v>
      </c>
      <c r="P542" s="109">
        <f>O542*T542+N542*(1-T542)</f>
        <v>31.599181616002152</v>
      </c>
      <c r="Q542" s="57">
        <v>1045</v>
      </c>
      <c r="R542" s="58">
        <v>987</v>
      </c>
      <c r="S542" s="59">
        <f>R542*T542+Q542*(1-T542)</f>
        <v>1013.4008183839978</v>
      </c>
      <c r="T542" s="60">
        <f>$T$5</f>
        <v>0.54481347613796816</v>
      </c>
    </row>
    <row r="543" spans="2:20">
      <c r="B543" s="156"/>
      <c r="C543" s="126"/>
      <c r="D543" s="128"/>
      <c r="E543" s="108"/>
      <c r="F543" s="65"/>
      <c r="G543" s="66" t="s">
        <v>35</v>
      </c>
      <c r="H543" s="67">
        <f t="shared" si="15"/>
        <v>0</v>
      </c>
      <c r="I543" s="68">
        <f t="shared" si="16"/>
        <v>0</v>
      </c>
      <c r="J543" s="69">
        <f t="shared" si="17"/>
        <v>0</v>
      </c>
      <c r="M543" s="70">
        <v>0</v>
      </c>
      <c r="N543" s="71">
        <v>0</v>
      </c>
      <c r="O543" s="72">
        <v>0</v>
      </c>
      <c r="P543" s="110">
        <f>O543*T543+N543*(1-T543)</f>
        <v>0</v>
      </c>
      <c r="Q543" s="71">
        <v>0</v>
      </c>
      <c r="R543" s="72">
        <v>0</v>
      </c>
      <c r="S543" s="73">
        <f>R543*T543+Q543*(1-T543)</f>
        <v>0</v>
      </c>
      <c r="T543" s="74">
        <f>$T$6</f>
        <v>0.24371299899973506</v>
      </c>
    </row>
    <row r="544" spans="2:20">
      <c r="B544" s="156"/>
      <c r="C544" s="126"/>
      <c r="D544" s="128"/>
      <c r="E544" s="108"/>
      <c r="F544" s="75" t="s">
        <v>36</v>
      </c>
      <c r="G544" s="76"/>
      <c r="H544" s="77">
        <f t="shared" si="15"/>
        <v>3460</v>
      </c>
      <c r="I544" s="78">
        <f t="shared" si="16"/>
        <v>124</v>
      </c>
      <c r="J544" s="79">
        <f t="shared" si="17"/>
        <v>3336</v>
      </c>
      <c r="M544" s="80">
        <v>3460</v>
      </c>
      <c r="N544" s="81"/>
      <c r="O544" s="82"/>
      <c r="P544" s="83">
        <v>124</v>
      </c>
      <c r="Q544" s="81"/>
      <c r="R544" s="82"/>
      <c r="S544" s="83">
        <v>3336</v>
      </c>
      <c r="T544" s="84"/>
    </row>
    <row r="545" spans="2:20">
      <c r="B545" s="156"/>
      <c r="C545" s="126"/>
      <c r="D545" s="128"/>
      <c r="E545" s="108"/>
      <c r="F545" s="75" t="s">
        <v>37</v>
      </c>
      <c r="G545" s="76"/>
      <c r="H545" s="77">
        <f t="shared" si="15"/>
        <v>1830</v>
      </c>
      <c r="I545" s="78">
        <f t="shared" si="16"/>
        <v>251</v>
      </c>
      <c r="J545" s="79">
        <f t="shared" si="17"/>
        <v>1579</v>
      </c>
      <c r="M545" s="85">
        <v>1830</v>
      </c>
      <c r="N545" s="86"/>
      <c r="O545" s="87"/>
      <c r="P545" s="88">
        <v>251</v>
      </c>
      <c r="Q545" s="86"/>
      <c r="R545" s="87"/>
      <c r="S545" s="88">
        <v>1579</v>
      </c>
      <c r="T545" s="89"/>
    </row>
    <row r="546" spans="2:20">
      <c r="B546" s="156"/>
      <c r="C546" s="126"/>
      <c r="D546" s="128"/>
      <c r="E546" s="108"/>
      <c r="F546" s="75" t="s">
        <v>38</v>
      </c>
      <c r="G546" s="76"/>
      <c r="H546" s="77">
        <f t="shared" si="15"/>
        <v>596</v>
      </c>
      <c r="I546" s="78">
        <f t="shared" si="16"/>
        <v>187</v>
      </c>
      <c r="J546" s="79">
        <f t="shared" si="17"/>
        <v>409</v>
      </c>
      <c r="M546" s="85">
        <v>596</v>
      </c>
      <c r="N546" s="86"/>
      <c r="O546" s="87"/>
      <c r="P546" s="88">
        <v>187</v>
      </c>
      <c r="Q546" s="86"/>
      <c r="R546" s="87"/>
      <c r="S546" s="88">
        <v>409</v>
      </c>
      <c r="T546" s="89"/>
    </row>
    <row r="547" spans="2:20">
      <c r="B547" s="156"/>
      <c r="C547" s="126"/>
      <c r="D547" s="128"/>
      <c r="E547" s="108"/>
      <c r="F547" s="75" t="s">
        <v>39</v>
      </c>
      <c r="G547" s="76"/>
      <c r="H547" s="77">
        <f t="shared" si="15"/>
        <v>266</v>
      </c>
      <c r="I547" s="78">
        <f t="shared" si="16"/>
        <v>123</v>
      </c>
      <c r="J547" s="79">
        <f t="shared" si="17"/>
        <v>144</v>
      </c>
      <c r="M547" s="85">
        <v>266</v>
      </c>
      <c r="N547" s="86"/>
      <c r="O547" s="87"/>
      <c r="P547" s="88">
        <v>123</v>
      </c>
      <c r="Q547" s="86"/>
      <c r="R547" s="87"/>
      <c r="S547" s="88">
        <v>144</v>
      </c>
      <c r="T547" s="89"/>
    </row>
    <row r="548" spans="2:20" ht="13.35" thickBot="1">
      <c r="B548" s="156"/>
      <c r="C548" s="126"/>
      <c r="D548" s="128"/>
      <c r="E548" s="111"/>
      <c r="F548" s="91" t="s">
        <v>40</v>
      </c>
      <c r="G548" s="92"/>
      <c r="H548" s="93">
        <f t="shared" si="15"/>
        <v>20</v>
      </c>
      <c r="I548" s="94">
        <f t="shared" si="16"/>
        <v>20</v>
      </c>
      <c r="J548" s="95">
        <f t="shared" si="17"/>
        <v>0</v>
      </c>
      <c r="M548" s="96">
        <v>20</v>
      </c>
      <c r="N548" s="97"/>
      <c r="O548" s="98"/>
      <c r="P548" s="99">
        <v>20</v>
      </c>
      <c r="Q548" s="97"/>
      <c r="R548" s="98"/>
      <c r="S548" s="99">
        <v>0</v>
      </c>
      <c r="T548" s="100"/>
    </row>
    <row r="549" spans="2:20">
      <c r="B549" s="156"/>
      <c r="C549" s="126"/>
      <c r="D549" s="128"/>
      <c r="E549" s="102" t="s">
        <v>44</v>
      </c>
      <c r="F549" s="103" t="s">
        <v>29</v>
      </c>
      <c r="G549" s="104"/>
      <c r="H549" s="105">
        <f t="shared" si="15"/>
        <v>4626</v>
      </c>
      <c r="I549" s="106">
        <f t="shared" si="16"/>
        <v>434.03763575305152</v>
      </c>
      <c r="J549" s="107">
        <f t="shared" si="17"/>
        <v>4191.1726886444358</v>
      </c>
      <c r="M549" s="32">
        <v>4626</v>
      </c>
      <c r="N549" s="33"/>
      <c r="O549" s="34"/>
      <c r="P549" s="36">
        <f>SUM(P551:P559)</f>
        <v>434.03763575305152</v>
      </c>
      <c r="Q549" s="33"/>
      <c r="R549" s="34"/>
      <c r="S549" s="36">
        <f>SUM(S551:S559)</f>
        <v>4191.1726886444358</v>
      </c>
      <c r="T549" s="37"/>
    </row>
    <row r="550" spans="2:20">
      <c r="B550" s="156"/>
      <c r="C550" s="126"/>
      <c r="D550" s="128"/>
      <c r="E550" s="108"/>
      <c r="F550" s="41" t="s">
        <v>30</v>
      </c>
      <c r="G550" s="42" t="s">
        <v>31</v>
      </c>
      <c r="H550" s="43">
        <f t="shared" si="15"/>
        <v>551</v>
      </c>
      <c r="I550" s="44">
        <f t="shared" si="16"/>
        <v>5.0376357530514895</v>
      </c>
      <c r="J550" s="45">
        <f t="shared" si="17"/>
        <v>545.17268864443599</v>
      </c>
      <c r="M550" s="46">
        <v>551</v>
      </c>
      <c r="N550" s="47">
        <v>0</v>
      </c>
      <c r="O550" s="48">
        <v>15</v>
      </c>
      <c r="P550" s="49">
        <f>SUM(P551:P554)</f>
        <v>5.0376357530514895</v>
      </c>
      <c r="Q550" s="47">
        <v>551</v>
      </c>
      <c r="R550" s="48">
        <v>536</v>
      </c>
      <c r="S550" s="49">
        <f>SUM(S551:S554)</f>
        <v>545.17268864443599</v>
      </c>
      <c r="T550" s="50"/>
    </row>
    <row r="551" spans="2:20">
      <c r="B551" s="156"/>
      <c r="C551" s="126"/>
      <c r="D551" s="128"/>
      <c r="E551" s="108"/>
      <c r="F551" s="51"/>
      <c r="G551" s="52" t="s">
        <v>32</v>
      </c>
      <c r="H551" s="53">
        <f t="shared" si="15"/>
        <v>0</v>
      </c>
      <c r="I551" s="54">
        <f t="shared" si="16"/>
        <v>0</v>
      </c>
      <c r="J551" s="55">
        <f t="shared" si="17"/>
        <v>0</v>
      </c>
      <c r="M551" s="56">
        <v>0</v>
      </c>
      <c r="N551" s="57">
        <v>0</v>
      </c>
      <c r="O551" s="58">
        <v>0</v>
      </c>
      <c r="P551" s="109">
        <f>O551*T551+N551*(1-T551)</f>
        <v>0</v>
      </c>
      <c r="Q551" s="57">
        <v>0</v>
      </c>
      <c r="R551" s="58">
        <v>0</v>
      </c>
      <c r="S551" s="59">
        <f>R551*T551+Q551*(1-T551)</f>
        <v>0</v>
      </c>
      <c r="T551" s="60">
        <f>$T$3</f>
        <v>0.17665027626111432</v>
      </c>
    </row>
    <row r="552" spans="2:20">
      <c r="B552" s="156"/>
      <c r="C552" s="126"/>
      <c r="D552" s="128"/>
      <c r="E552" s="108"/>
      <c r="F552" s="51"/>
      <c r="G552" s="61" t="s">
        <v>33</v>
      </c>
      <c r="H552" s="62">
        <f t="shared" si="15"/>
        <v>311</v>
      </c>
      <c r="I552" s="63">
        <f t="shared" si="16"/>
        <v>2.3135683723616487</v>
      </c>
      <c r="J552" s="64">
        <f t="shared" si="17"/>
        <v>308.8967560251258</v>
      </c>
      <c r="M552" s="56">
        <v>311</v>
      </c>
      <c r="N552" s="57">
        <v>0</v>
      </c>
      <c r="O552" s="58">
        <v>11</v>
      </c>
      <c r="P552" s="109">
        <f>O552*T552+N552*(1-T552)</f>
        <v>2.3135683723616487</v>
      </c>
      <c r="Q552" s="57">
        <v>311</v>
      </c>
      <c r="R552" s="58">
        <v>301</v>
      </c>
      <c r="S552" s="59">
        <f>R552*T552+Q552*(1-T552)</f>
        <v>308.8967560251258</v>
      </c>
      <c r="T552" s="60">
        <f>$T$4</f>
        <v>0.2103243974874226</v>
      </c>
    </row>
    <row r="553" spans="2:20">
      <c r="B553" s="156"/>
      <c r="C553" s="126"/>
      <c r="D553" s="128"/>
      <c r="E553" s="108"/>
      <c r="F553" s="51"/>
      <c r="G553" s="61" t="s">
        <v>34</v>
      </c>
      <c r="H553" s="62">
        <f t="shared" si="15"/>
        <v>171</v>
      </c>
      <c r="I553" s="63">
        <f t="shared" si="16"/>
        <v>2.7240673806898408</v>
      </c>
      <c r="J553" s="64">
        <f t="shared" si="17"/>
        <v>168.27593261931014</v>
      </c>
      <c r="M553" s="56">
        <v>171</v>
      </c>
      <c r="N553" s="57">
        <v>0</v>
      </c>
      <c r="O553" s="58">
        <v>5</v>
      </c>
      <c r="P553" s="109">
        <f>O553*T553+N553*(1-T553)</f>
        <v>2.7240673806898408</v>
      </c>
      <c r="Q553" s="57">
        <v>171</v>
      </c>
      <c r="R553" s="58">
        <v>166</v>
      </c>
      <c r="S553" s="59">
        <f>R553*T553+Q553*(1-T553)</f>
        <v>168.27593261931014</v>
      </c>
      <c r="T553" s="60">
        <f>$T$5</f>
        <v>0.54481347613796816</v>
      </c>
    </row>
    <row r="554" spans="2:20">
      <c r="B554" s="156"/>
      <c r="C554" s="126"/>
      <c r="D554" s="128"/>
      <c r="E554" s="108"/>
      <c r="F554" s="65"/>
      <c r="G554" s="66" t="s">
        <v>35</v>
      </c>
      <c r="H554" s="67">
        <f t="shared" si="15"/>
        <v>68</v>
      </c>
      <c r="I554" s="68">
        <f t="shared" si="16"/>
        <v>0</v>
      </c>
      <c r="J554" s="69">
        <f t="shared" si="17"/>
        <v>68</v>
      </c>
      <c r="M554" s="70">
        <v>68</v>
      </c>
      <c r="N554" s="71">
        <v>0</v>
      </c>
      <c r="O554" s="72">
        <v>0</v>
      </c>
      <c r="P554" s="110">
        <f>O554*T554+N554*(1-T554)</f>
        <v>0</v>
      </c>
      <c r="Q554" s="71">
        <v>68</v>
      </c>
      <c r="R554" s="72">
        <v>68</v>
      </c>
      <c r="S554" s="73">
        <f>R554*T554+Q554*(1-T554)</f>
        <v>68</v>
      </c>
      <c r="T554" s="74">
        <f>$T$6</f>
        <v>0.24371299899973506</v>
      </c>
    </row>
    <row r="555" spans="2:20">
      <c r="B555" s="156"/>
      <c r="C555" s="126"/>
      <c r="D555" s="128"/>
      <c r="E555" s="108"/>
      <c r="F555" s="75" t="s">
        <v>36</v>
      </c>
      <c r="G555" s="76"/>
      <c r="H555" s="77">
        <f t="shared" si="15"/>
        <v>1612</v>
      </c>
      <c r="I555" s="78">
        <f t="shared" si="16"/>
        <v>31</v>
      </c>
      <c r="J555" s="79">
        <f t="shared" si="17"/>
        <v>1581</v>
      </c>
      <c r="M555" s="80">
        <v>1612</v>
      </c>
      <c r="N555" s="81"/>
      <c r="O555" s="82"/>
      <c r="P555" s="83">
        <v>31</v>
      </c>
      <c r="Q555" s="81"/>
      <c r="R555" s="82"/>
      <c r="S555" s="83">
        <v>1581</v>
      </c>
      <c r="T555" s="84"/>
    </row>
    <row r="556" spans="2:20">
      <c r="B556" s="156"/>
      <c r="C556" s="126"/>
      <c r="D556" s="128"/>
      <c r="E556" s="108"/>
      <c r="F556" s="75" t="s">
        <v>37</v>
      </c>
      <c r="G556" s="76"/>
      <c r="H556" s="77">
        <f t="shared" si="15"/>
        <v>1341</v>
      </c>
      <c r="I556" s="78">
        <f t="shared" si="16"/>
        <v>83</v>
      </c>
      <c r="J556" s="79">
        <f t="shared" si="17"/>
        <v>1258</v>
      </c>
      <c r="M556" s="85">
        <v>1341</v>
      </c>
      <c r="N556" s="86"/>
      <c r="O556" s="87"/>
      <c r="P556" s="88">
        <v>83</v>
      </c>
      <c r="Q556" s="86"/>
      <c r="R556" s="87"/>
      <c r="S556" s="88">
        <v>1258</v>
      </c>
      <c r="T556" s="89"/>
    </row>
    <row r="557" spans="2:20">
      <c r="B557" s="156"/>
      <c r="C557" s="126"/>
      <c r="D557" s="128"/>
      <c r="E557" s="108"/>
      <c r="F557" s="75" t="s">
        <v>38</v>
      </c>
      <c r="G557" s="76"/>
      <c r="H557" s="77">
        <f t="shared" si="15"/>
        <v>823</v>
      </c>
      <c r="I557" s="78">
        <f t="shared" si="16"/>
        <v>187</v>
      </c>
      <c r="J557" s="79">
        <f t="shared" si="17"/>
        <v>636</v>
      </c>
      <c r="M557" s="85">
        <v>823</v>
      </c>
      <c r="N557" s="86"/>
      <c r="O557" s="87"/>
      <c r="P557" s="88">
        <v>187</v>
      </c>
      <c r="Q557" s="86"/>
      <c r="R557" s="87"/>
      <c r="S557" s="88">
        <v>636</v>
      </c>
      <c r="T557" s="89"/>
    </row>
    <row r="558" spans="2:20">
      <c r="B558" s="156"/>
      <c r="C558" s="126"/>
      <c r="D558" s="128"/>
      <c r="E558" s="108"/>
      <c r="F558" s="75" t="s">
        <v>39</v>
      </c>
      <c r="G558" s="76"/>
      <c r="H558" s="77">
        <f t="shared" si="15"/>
        <v>290</v>
      </c>
      <c r="I558" s="78">
        <f t="shared" si="16"/>
        <v>128</v>
      </c>
      <c r="J558" s="79">
        <f t="shared" si="17"/>
        <v>162</v>
      </c>
      <c r="M558" s="85">
        <v>290</v>
      </c>
      <c r="N558" s="86"/>
      <c r="O558" s="87"/>
      <c r="P558" s="88">
        <v>128</v>
      </c>
      <c r="Q558" s="86"/>
      <c r="R558" s="87"/>
      <c r="S558" s="88">
        <v>162</v>
      </c>
      <c r="T558" s="89"/>
    </row>
    <row r="559" spans="2:20" ht="13.35" thickBot="1">
      <c r="B559" s="156"/>
      <c r="C559" s="126"/>
      <c r="D559" s="128"/>
      <c r="E559" s="111"/>
      <c r="F559" s="91" t="s">
        <v>40</v>
      </c>
      <c r="G559" s="92"/>
      <c r="H559" s="93">
        <f t="shared" si="15"/>
        <v>9</v>
      </c>
      <c r="I559" s="94">
        <f t="shared" si="16"/>
        <v>0</v>
      </c>
      <c r="J559" s="95">
        <f t="shared" si="17"/>
        <v>9</v>
      </c>
      <c r="M559" s="96">
        <v>9</v>
      </c>
      <c r="N559" s="97"/>
      <c r="O559" s="98"/>
      <c r="P559" s="99">
        <v>0</v>
      </c>
      <c r="Q559" s="97"/>
      <c r="R559" s="98"/>
      <c r="S559" s="99">
        <v>9</v>
      </c>
      <c r="T559" s="100"/>
    </row>
    <row r="560" spans="2:20">
      <c r="B560" s="156"/>
      <c r="C560" s="126"/>
      <c r="D560" s="128"/>
      <c r="E560" s="102" t="s">
        <v>45</v>
      </c>
      <c r="F560" s="103" t="s">
        <v>29</v>
      </c>
      <c r="G560" s="104"/>
      <c r="H560" s="105">
        <f t="shared" si="15"/>
        <v>2431</v>
      </c>
      <c r="I560" s="106">
        <f t="shared" si="16"/>
        <v>553</v>
      </c>
      <c r="J560" s="107">
        <f t="shared" si="17"/>
        <v>1877</v>
      </c>
      <c r="M560" s="32">
        <v>2431</v>
      </c>
      <c r="N560" s="33"/>
      <c r="O560" s="34"/>
      <c r="P560" s="36">
        <f>SUM(P562:P570)</f>
        <v>553</v>
      </c>
      <c r="Q560" s="33"/>
      <c r="R560" s="34"/>
      <c r="S560" s="36">
        <f>SUM(S562:S570)</f>
        <v>1877</v>
      </c>
      <c r="T560" s="37"/>
    </row>
    <row r="561" spans="2:20">
      <c r="B561" s="156"/>
      <c r="C561" s="126"/>
      <c r="D561" s="128"/>
      <c r="E561" s="108"/>
      <c r="F561" s="41" t="s">
        <v>30</v>
      </c>
      <c r="G561" s="42" t="s">
        <v>31</v>
      </c>
      <c r="H561" s="43">
        <f t="shared" si="15"/>
        <v>221</v>
      </c>
      <c r="I561" s="44">
        <f t="shared" si="16"/>
        <v>0</v>
      </c>
      <c r="J561" s="45">
        <f t="shared" si="17"/>
        <v>221</v>
      </c>
      <c r="M561" s="46">
        <v>221</v>
      </c>
      <c r="N561" s="47">
        <v>0</v>
      </c>
      <c r="O561" s="48">
        <v>0</v>
      </c>
      <c r="P561" s="49">
        <f>SUM(P562:P565)</f>
        <v>0</v>
      </c>
      <c r="Q561" s="47">
        <v>221</v>
      </c>
      <c r="R561" s="48">
        <v>221</v>
      </c>
      <c r="S561" s="49">
        <f>SUM(S562:S565)</f>
        <v>221</v>
      </c>
      <c r="T561" s="50"/>
    </row>
    <row r="562" spans="2:20">
      <c r="B562" s="156"/>
      <c r="C562" s="126"/>
      <c r="D562" s="128"/>
      <c r="E562" s="108"/>
      <c r="F562" s="51"/>
      <c r="G562" s="52" t="s">
        <v>32</v>
      </c>
      <c r="H562" s="53">
        <f t="shared" si="15"/>
        <v>0</v>
      </c>
      <c r="I562" s="54">
        <f t="shared" si="16"/>
        <v>0</v>
      </c>
      <c r="J562" s="55">
        <f t="shared" si="17"/>
        <v>0</v>
      </c>
      <c r="M562" s="56">
        <v>0</v>
      </c>
      <c r="N562" s="57">
        <v>0</v>
      </c>
      <c r="O562" s="58">
        <v>0</v>
      </c>
      <c r="P562" s="109">
        <f>O562*T562+N562*(1-T562)</f>
        <v>0</v>
      </c>
      <c r="Q562" s="57">
        <v>0</v>
      </c>
      <c r="R562" s="58">
        <v>0</v>
      </c>
      <c r="S562" s="59">
        <f>R562*T562+Q562*(1-T562)</f>
        <v>0</v>
      </c>
      <c r="T562" s="60">
        <f>$T$3</f>
        <v>0.17665027626111432</v>
      </c>
    </row>
    <row r="563" spans="2:20">
      <c r="B563" s="156"/>
      <c r="C563" s="126"/>
      <c r="D563" s="128"/>
      <c r="E563" s="108"/>
      <c r="F563" s="51"/>
      <c r="G563" s="61" t="s">
        <v>33</v>
      </c>
      <c r="H563" s="62">
        <f t="shared" si="15"/>
        <v>108</v>
      </c>
      <c r="I563" s="63">
        <f t="shared" si="16"/>
        <v>0</v>
      </c>
      <c r="J563" s="64">
        <f t="shared" si="17"/>
        <v>108</v>
      </c>
      <c r="M563" s="56">
        <v>108</v>
      </c>
      <c r="N563" s="57">
        <v>0</v>
      </c>
      <c r="O563" s="58">
        <v>0</v>
      </c>
      <c r="P563" s="109">
        <f>O563*T563+N563*(1-T563)</f>
        <v>0</v>
      </c>
      <c r="Q563" s="57">
        <v>108</v>
      </c>
      <c r="R563" s="58">
        <v>108</v>
      </c>
      <c r="S563" s="59">
        <f>R563*T563+Q563*(1-T563)</f>
        <v>108</v>
      </c>
      <c r="T563" s="60">
        <f>$T$4</f>
        <v>0.2103243974874226</v>
      </c>
    </row>
    <row r="564" spans="2:20">
      <c r="B564" s="156"/>
      <c r="C564" s="126"/>
      <c r="D564" s="128"/>
      <c r="E564" s="108"/>
      <c r="F564" s="51"/>
      <c r="G564" s="61" t="s">
        <v>34</v>
      </c>
      <c r="H564" s="62">
        <f t="shared" si="15"/>
        <v>100</v>
      </c>
      <c r="I564" s="63">
        <f t="shared" si="16"/>
        <v>0</v>
      </c>
      <c r="J564" s="64">
        <f t="shared" si="17"/>
        <v>100</v>
      </c>
      <c r="M564" s="56">
        <v>100</v>
      </c>
      <c r="N564" s="57">
        <v>0</v>
      </c>
      <c r="O564" s="58">
        <v>0</v>
      </c>
      <c r="P564" s="109">
        <f>O564*T564+N564*(1-T564)</f>
        <v>0</v>
      </c>
      <c r="Q564" s="57">
        <v>100</v>
      </c>
      <c r="R564" s="58">
        <v>100</v>
      </c>
      <c r="S564" s="59">
        <f>R564*T564+Q564*(1-T564)</f>
        <v>100</v>
      </c>
      <c r="T564" s="60">
        <f>$T$5</f>
        <v>0.54481347613796816</v>
      </c>
    </row>
    <row r="565" spans="2:20">
      <c r="B565" s="156"/>
      <c r="C565" s="126"/>
      <c r="D565" s="128"/>
      <c r="E565" s="108"/>
      <c r="F565" s="65"/>
      <c r="G565" s="66" t="s">
        <v>35</v>
      </c>
      <c r="H565" s="67">
        <f t="shared" si="15"/>
        <v>13</v>
      </c>
      <c r="I565" s="68">
        <f t="shared" si="16"/>
        <v>0</v>
      </c>
      <c r="J565" s="69">
        <f t="shared" si="17"/>
        <v>13</v>
      </c>
      <c r="M565" s="70">
        <v>13</v>
      </c>
      <c r="N565" s="71">
        <v>0</v>
      </c>
      <c r="O565" s="72">
        <v>0</v>
      </c>
      <c r="P565" s="110">
        <f>O565*T565+N565*(1-T565)</f>
        <v>0</v>
      </c>
      <c r="Q565" s="71">
        <v>13</v>
      </c>
      <c r="R565" s="72">
        <v>13</v>
      </c>
      <c r="S565" s="73">
        <f>R565*T565+Q565*(1-T565)</f>
        <v>13</v>
      </c>
      <c r="T565" s="74">
        <f>$T$6</f>
        <v>0.24371299899973506</v>
      </c>
    </row>
    <row r="566" spans="2:20">
      <c r="B566" s="156"/>
      <c r="C566" s="126"/>
      <c r="D566" s="128"/>
      <c r="E566" s="108"/>
      <c r="F566" s="75" t="s">
        <v>36</v>
      </c>
      <c r="G566" s="76"/>
      <c r="H566" s="77">
        <f t="shared" si="15"/>
        <v>695</v>
      </c>
      <c r="I566" s="78">
        <f t="shared" si="16"/>
        <v>24</v>
      </c>
      <c r="J566" s="79">
        <f t="shared" si="17"/>
        <v>670</v>
      </c>
      <c r="M566" s="80">
        <v>695</v>
      </c>
      <c r="N566" s="81"/>
      <c r="O566" s="82"/>
      <c r="P566" s="83">
        <v>24</v>
      </c>
      <c r="Q566" s="81"/>
      <c r="R566" s="82"/>
      <c r="S566" s="83">
        <v>670</v>
      </c>
      <c r="T566" s="84"/>
    </row>
    <row r="567" spans="2:20">
      <c r="B567" s="156"/>
      <c r="C567" s="126"/>
      <c r="D567" s="128"/>
      <c r="E567" s="108"/>
      <c r="F567" s="75" t="s">
        <v>37</v>
      </c>
      <c r="G567" s="76"/>
      <c r="H567" s="77">
        <f t="shared" si="15"/>
        <v>620</v>
      </c>
      <c r="I567" s="78">
        <f t="shared" si="16"/>
        <v>129</v>
      </c>
      <c r="J567" s="79">
        <f t="shared" si="17"/>
        <v>490</v>
      </c>
      <c r="M567" s="85">
        <v>620</v>
      </c>
      <c r="N567" s="86"/>
      <c r="O567" s="87"/>
      <c r="P567" s="88">
        <v>129</v>
      </c>
      <c r="Q567" s="86"/>
      <c r="R567" s="87"/>
      <c r="S567" s="88">
        <v>490</v>
      </c>
      <c r="T567" s="89"/>
    </row>
    <row r="568" spans="2:20">
      <c r="B568" s="156"/>
      <c r="C568" s="126"/>
      <c r="D568" s="128"/>
      <c r="E568" s="108"/>
      <c r="F568" s="75" t="s">
        <v>38</v>
      </c>
      <c r="G568" s="76"/>
      <c r="H568" s="77">
        <f t="shared" si="15"/>
        <v>521</v>
      </c>
      <c r="I568" s="78">
        <f t="shared" si="16"/>
        <v>139</v>
      </c>
      <c r="J568" s="79">
        <f t="shared" si="17"/>
        <v>382</v>
      </c>
      <c r="M568" s="85">
        <v>521</v>
      </c>
      <c r="N568" s="86"/>
      <c r="O568" s="87"/>
      <c r="P568" s="88">
        <v>139</v>
      </c>
      <c r="Q568" s="86"/>
      <c r="R568" s="87"/>
      <c r="S568" s="88">
        <v>382</v>
      </c>
      <c r="T568" s="89"/>
    </row>
    <row r="569" spans="2:20">
      <c r="B569" s="156"/>
      <c r="C569" s="126"/>
      <c r="D569" s="128"/>
      <c r="E569" s="108"/>
      <c r="F569" s="75" t="s">
        <v>39</v>
      </c>
      <c r="G569" s="76"/>
      <c r="H569" s="77">
        <f t="shared" si="15"/>
        <v>293</v>
      </c>
      <c r="I569" s="78">
        <f t="shared" si="16"/>
        <v>179</v>
      </c>
      <c r="J569" s="79">
        <f t="shared" si="17"/>
        <v>114</v>
      </c>
      <c r="M569" s="85">
        <v>293</v>
      </c>
      <c r="N569" s="86"/>
      <c r="O569" s="87"/>
      <c r="P569" s="88">
        <v>179</v>
      </c>
      <c r="Q569" s="86"/>
      <c r="R569" s="87"/>
      <c r="S569" s="88">
        <v>114</v>
      </c>
      <c r="T569" s="89"/>
    </row>
    <row r="570" spans="2:20" ht="13.35" thickBot="1">
      <c r="B570" s="156"/>
      <c r="C570" s="126"/>
      <c r="D570" s="128"/>
      <c r="E570" s="111"/>
      <c r="F570" s="91" t="s">
        <v>40</v>
      </c>
      <c r="G570" s="92"/>
      <c r="H570" s="93">
        <f t="shared" si="15"/>
        <v>82</v>
      </c>
      <c r="I570" s="94">
        <f t="shared" si="16"/>
        <v>82</v>
      </c>
      <c r="J570" s="95">
        <f t="shared" si="17"/>
        <v>0</v>
      </c>
      <c r="M570" s="96">
        <v>82</v>
      </c>
      <c r="N570" s="97"/>
      <c r="O570" s="98"/>
      <c r="P570" s="99">
        <v>82</v>
      </c>
      <c r="Q570" s="97"/>
      <c r="R570" s="98"/>
      <c r="S570" s="99">
        <v>0</v>
      </c>
      <c r="T570" s="100"/>
    </row>
    <row r="571" spans="2:20">
      <c r="B571" s="156"/>
      <c r="C571" s="126"/>
      <c r="D571" s="128"/>
      <c r="E571" s="102" t="s">
        <v>46</v>
      </c>
      <c r="F571" s="103" t="s">
        <v>29</v>
      </c>
      <c r="G571" s="104"/>
      <c r="H571" s="105">
        <f t="shared" si="15"/>
        <v>1377</v>
      </c>
      <c r="I571" s="106">
        <f t="shared" si="16"/>
        <v>129</v>
      </c>
      <c r="J571" s="107">
        <f t="shared" si="17"/>
        <v>1248</v>
      </c>
      <c r="M571" s="32">
        <v>1377</v>
      </c>
      <c r="N571" s="33"/>
      <c r="O571" s="34"/>
      <c r="P571" s="36">
        <f>SUM(P573:P581)</f>
        <v>129</v>
      </c>
      <c r="Q571" s="33"/>
      <c r="R571" s="34"/>
      <c r="S571" s="36">
        <f>SUM(S573:S581)</f>
        <v>1248</v>
      </c>
      <c r="T571" s="37"/>
    </row>
    <row r="572" spans="2:20">
      <c r="B572" s="156"/>
      <c r="C572" s="126"/>
      <c r="D572" s="128"/>
      <c r="E572" s="108"/>
      <c r="F572" s="41" t="s">
        <v>30</v>
      </c>
      <c r="G572" s="42" t="s">
        <v>31</v>
      </c>
      <c r="H572" s="43">
        <f t="shared" si="15"/>
        <v>207</v>
      </c>
      <c r="I572" s="44">
        <f t="shared" si="16"/>
        <v>0</v>
      </c>
      <c r="J572" s="45">
        <f t="shared" si="17"/>
        <v>207</v>
      </c>
      <c r="M572" s="46">
        <v>207</v>
      </c>
      <c r="N572" s="47">
        <v>0</v>
      </c>
      <c r="O572" s="48">
        <v>0</v>
      </c>
      <c r="P572" s="49">
        <f>SUM(P573:P576)</f>
        <v>0</v>
      </c>
      <c r="Q572" s="47">
        <v>207</v>
      </c>
      <c r="R572" s="48">
        <v>207</v>
      </c>
      <c r="S572" s="49">
        <f>SUM(S573:S576)</f>
        <v>207</v>
      </c>
      <c r="T572" s="50"/>
    </row>
    <row r="573" spans="2:20">
      <c r="B573" s="156"/>
      <c r="C573" s="126"/>
      <c r="D573" s="128"/>
      <c r="E573" s="108"/>
      <c r="F573" s="51"/>
      <c r="G573" s="52" t="s">
        <v>32</v>
      </c>
      <c r="H573" s="53">
        <f t="shared" si="15"/>
        <v>0</v>
      </c>
      <c r="I573" s="54">
        <f t="shared" si="16"/>
        <v>0</v>
      </c>
      <c r="J573" s="55">
        <f t="shared" si="17"/>
        <v>0</v>
      </c>
      <c r="M573" s="56">
        <v>0</v>
      </c>
      <c r="N573" s="57">
        <v>0</v>
      </c>
      <c r="O573" s="58">
        <v>0</v>
      </c>
      <c r="P573" s="109">
        <f>O573*T573+N573*(1-T573)</f>
        <v>0</v>
      </c>
      <c r="Q573" s="57">
        <v>0</v>
      </c>
      <c r="R573" s="58">
        <v>0</v>
      </c>
      <c r="S573" s="59">
        <f>R573*T573+Q573*(1-T573)</f>
        <v>0</v>
      </c>
      <c r="T573" s="60">
        <f>$T$3</f>
        <v>0.17665027626111432</v>
      </c>
    </row>
    <row r="574" spans="2:20">
      <c r="B574" s="156"/>
      <c r="C574" s="126"/>
      <c r="D574" s="128"/>
      <c r="E574" s="108"/>
      <c r="F574" s="51"/>
      <c r="G574" s="61" t="s">
        <v>33</v>
      </c>
      <c r="H574" s="62">
        <f t="shared" si="15"/>
        <v>100</v>
      </c>
      <c r="I574" s="63">
        <f t="shared" si="16"/>
        <v>0</v>
      </c>
      <c r="J574" s="64">
        <f t="shared" si="17"/>
        <v>100</v>
      </c>
      <c r="M574" s="56">
        <v>100</v>
      </c>
      <c r="N574" s="57">
        <v>0</v>
      </c>
      <c r="O574" s="58">
        <v>0</v>
      </c>
      <c r="P574" s="109">
        <f>O574*T574+N574*(1-T574)</f>
        <v>0</v>
      </c>
      <c r="Q574" s="57">
        <v>100</v>
      </c>
      <c r="R574" s="58">
        <v>100</v>
      </c>
      <c r="S574" s="59">
        <f>R574*T574+Q574*(1-T574)</f>
        <v>100</v>
      </c>
      <c r="T574" s="60">
        <f>$T$4</f>
        <v>0.2103243974874226</v>
      </c>
    </row>
    <row r="575" spans="2:20">
      <c r="B575" s="156"/>
      <c r="C575" s="126"/>
      <c r="D575" s="128"/>
      <c r="E575" s="108"/>
      <c r="F575" s="51"/>
      <c r="G575" s="61" t="s">
        <v>34</v>
      </c>
      <c r="H575" s="62">
        <f t="shared" si="15"/>
        <v>107</v>
      </c>
      <c r="I575" s="63">
        <f t="shared" si="16"/>
        <v>0</v>
      </c>
      <c r="J575" s="64">
        <f t="shared" si="17"/>
        <v>107</v>
      </c>
      <c r="M575" s="56">
        <v>107</v>
      </c>
      <c r="N575" s="57">
        <v>0</v>
      </c>
      <c r="O575" s="58">
        <v>0</v>
      </c>
      <c r="P575" s="109">
        <f>O575*T575+N575*(1-T575)</f>
        <v>0</v>
      </c>
      <c r="Q575" s="57">
        <v>107</v>
      </c>
      <c r="R575" s="58">
        <v>107</v>
      </c>
      <c r="S575" s="59">
        <f>R575*T575+Q575*(1-T575)</f>
        <v>107</v>
      </c>
      <c r="T575" s="60">
        <f>$T$5</f>
        <v>0.54481347613796816</v>
      </c>
    </row>
    <row r="576" spans="2:20">
      <c r="B576" s="156"/>
      <c r="C576" s="126"/>
      <c r="D576" s="128"/>
      <c r="E576" s="108"/>
      <c r="F576" s="65"/>
      <c r="G576" s="66" t="s">
        <v>35</v>
      </c>
      <c r="H576" s="67">
        <f t="shared" si="15"/>
        <v>0</v>
      </c>
      <c r="I576" s="68">
        <f t="shared" si="16"/>
        <v>0</v>
      </c>
      <c r="J576" s="69">
        <f t="shared" si="17"/>
        <v>0</v>
      </c>
      <c r="M576" s="70">
        <v>0</v>
      </c>
      <c r="N576" s="71">
        <v>0</v>
      </c>
      <c r="O576" s="72">
        <v>0</v>
      </c>
      <c r="P576" s="110">
        <f>O576*T576+N576*(1-T576)</f>
        <v>0</v>
      </c>
      <c r="Q576" s="71">
        <v>0</v>
      </c>
      <c r="R576" s="72">
        <v>0</v>
      </c>
      <c r="S576" s="73">
        <f>R576*T576+Q576*(1-T576)</f>
        <v>0</v>
      </c>
      <c r="T576" s="74">
        <f>$T$6</f>
        <v>0.24371299899973506</v>
      </c>
    </row>
    <row r="577" spans="2:20">
      <c r="B577" s="156"/>
      <c r="C577" s="126"/>
      <c r="D577" s="128"/>
      <c r="E577" s="108"/>
      <c r="F577" s="75" t="s">
        <v>36</v>
      </c>
      <c r="G577" s="76"/>
      <c r="H577" s="77">
        <f t="shared" si="15"/>
        <v>258</v>
      </c>
      <c r="I577" s="78">
        <f t="shared" si="16"/>
        <v>0</v>
      </c>
      <c r="J577" s="79">
        <f t="shared" si="17"/>
        <v>258</v>
      </c>
      <c r="M577" s="80">
        <v>258</v>
      </c>
      <c r="N577" s="81"/>
      <c r="O577" s="82"/>
      <c r="P577" s="83">
        <v>0</v>
      </c>
      <c r="Q577" s="81"/>
      <c r="R577" s="82"/>
      <c r="S577" s="83">
        <v>258</v>
      </c>
      <c r="T577" s="84"/>
    </row>
    <row r="578" spans="2:20">
      <c r="B578" s="156"/>
      <c r="C578" s="126"/>
      <c r="D578" s="128"/>
      <c r="E578" s="108"/>
      <c r="F578" s="75" t="s">
        <v>37</v>
      </c>
      <c r="G578" s="76"/>
      <c r="H578" s="77">
        <f t="shared" si="15"/>
        <v>265</v>
      </c>
      <c r="I578" s="78">
        <f t="shared" si="16"/>
        <v>0</v>
      </c>
      <c r="J578" s="79">
        <f t="shared" si="17"/>
        <v>265</v>
      </c>
      <c r="M578" s="85">
        <v>265</v>
      </c>
      <c r="N578" s="86"/>
      <c r="O578" s="87"/>
      <c r="P578" s="88">
        <v>0</v>
      </c>
      <c r="Q578" s="86"/>
      <c r="R578" s="87"/>
      <c r="S578" s="88">
        <v>265</v>
      </c>
      <c r="T578" s="89"/>
    </row>
    <row r="579" spans="2:20">
      <c r="B579" s="156"/>
      <c r="C579" s="126"/>
      <c r="D579" s="128"/>
      <c r="E579" s="108"/>
      <c r="F579" s="75" t="s">
        <v>38</v>
      </c>
      <c r="G579" s="76"/>
      <c r="H579" s="77">
        <f t="shared" si="15"/>
        <v>498</v>
      </c>
      <c r="I579" s="78">
        <f t="shared" si="16"/>
        <v>91</v>
      </c>
      <c r="J579" s="79">
        <f t="shared" si="17"/>
        <v>407</v>
      </c>
      <c r="M579" s="85">
        <v>498</v>
      </c>
      <c r="N579" s="86"/>
      <c r="O579" s="87"/>
      <c r="P579" s="88">
        <v>91</v>
      </c>
      <c r="Q579" s="86"/>
      <c r="R579" s="87"/>
      <c r="S579" s="88">
        <v>407</v>
      </c>
      <c r="T579" s="89"/>
    </row>
    <row r="580" spans="2:20">
      <c r="B580" s="156"/>
      <c r="C580" s="126"/>
      <c r="D580" s="128"/>
      <c r="E580" s="108"/>
      <c r="F580" s="75" t="s">
        <v>39</v>
      </c>
      <c r="G580" s="76"/>
      <c r="H580" s="77">
        <f t="shared" si="15"/>
        <v>102</v>
      </c>
      <c r="I580" s="78">
        <f t="shared" si="16"/>
        <v>29</v>
      </c>
      <c r="J580" s="79">
        <f t="shared" si="17"/>
        <v>72</v>
      </c>
      <c r="M580" s="85">
        <v>102</v>
      </c>
      <c r="N580" s="86"/>
      <c r="O580" s="87"/>
      <c r="P580" s="88">
        <v>29</v>
      </c>
      <c r="Q580" s="86"/>
      <c r="R580" s="87"/>
      <c r="S580" s="88">
        <v>72</v>
      </c>
      <c r="T580" s="89"/>
    </row>
    <row r="581" spans="2:20" ht="13.35" thickBot="1">
      <c r="B581" s="156"/>
      <c r="C581" s="126"/>
      <c r="D581" s="128"/>
      <c r="E581" s="111"/>
      <c r="F581" s="91" t="s">
        <v>40</v>
      </c>
      <c r="G581" s="92"/>
      <c r="H581" s="93">
        <f t="shared" si="15"/>
        <v>48</v>
      </c>
      <c r="I581" s="94">
        <f t="shared" si="16"/>
        <v>9</v>
      </c>
      <c r="J581" s="95">
        <f t="shared" si="17"/>
        <v>39</v>
      </c>
      <c r="M581" s="96">
        <v>48</v>
      </c>
      <c r="N581" s="97"/>
      <c r="O581" s="98"/>
      <c r="P581" s="99">
        <v>9</v>
      </c>
      <c r="Q581" s="97"/>
      <c r="R581" s="98"/>
      <c r="S581" s="99">
        <v>39</v>
      </c>
      <c r="T581" s="100"/>
    </row>
    <row r="582" spans="2:20">
      <c r="B582" s="156"/>
      <c r="C582" s="126"/>
      <c r="D582" s="128"/>
      <c r="E582" s="102" t="s">
        <v>47</v>
      </c>
      <c r="F582" s="103" t="s">
        <v>29</v>
      </c>
      <c r="G582" s="104"/>
      <c r="H582" s="105">
        <f t="shared" si="15"/>
        <v>339</v>
      </c>
      <c r="I582" s="106">
        <f t="shared" si="16"/>
        <v>38</v>
      </c>
      <c r="J582" s="107">
        <f t="shared" si="17"/>
        <v>301</v>
      </c>
      <c r="M582" s="32">
        <v>339</v>
      </c>
      <c r="N582" s="33"/>
      <c r="O582" s="34"/>
      <c r="P582" s="36">
        <f>SUM(P584:P592)</f>
        <v>38</v>
      </c>
      <c r="Q582" s="33"/>
      <c r="R582" s="34"/>
      <c r="S582" s="36">
        <f>SUM(S584:S592)</f>
        <v>301</v>
      </c>
      <c r="T582" s="37"/>
    </row>
    <row r="583" spans="2:20">
      <c r="B583" s="156"/>
      <c r="C583" s="126"/>
      <c r="D583" s="128"/>
      <c r="E583" s="108"/>
      <c r="F583" s="41" t="s">
        <v>30</v>
      </c>
      <c r="G583" s="42" t="s">
        <v>31</v>
      </c>
      <c r="H583" s="43">
        <f t="shared" si="15"/>
        <v>0</v>
      </c>
      <c r="I583" s="44">
        <f t="shared" si="16"/>
        <v>0</v>
      </c>
      <c r="J583" s="45">
        <f t="shared" si="17"/>
        <v>0</v>
      </c>
      <c r="M583" s="46">
        <v>0</v>
      </c>
      <c r="N583" s="47">
        <v>0</v>
      </c>
      <c r="O583" s="48">
        <v>0</v>
      </c>
      <c r="P583" s="49">
        <f>SUM(P584:P587)</f>
        <v>0</v>
      </c>
      <c r="Q583" s="47">
        <v>0</v>
      </c>
      <c r="R583" s="48">
        <v>0</v>
      </c>
      <c r="S583" s="49">
        <f>SUM(S584:S587)</f>
        <v>0</v>
      </c>
      <c r="T583" s="50"/>
    </row>
    <row r="584" spans="2:20">
      <c r="B584" s="156"/>
      <c r="C584" s="126"/>
      <c r="D584" s="128"/>
      <c r="E584" s="108"/>
      <c r="F584" s="51"/>
      <c r="G584" s="52" t="s">
        <v>32</v>
      </c>
      <c r="H584" s="53">
        <f t="shared" si="15"/>
        <v>0</v>
      </c>
      <c r="I584" s="54">
        <f t="shared" si="16"/>
        <v>0</v>
      </c>
      <c r="J584" s="55">
        <f t="shared" si="17"/>
        <v>0</v>
      </c>
      <c r="M584" s="56">
        <v>0</v>
      </c>
      <c r="N584" s="57">
        <v>0</v>
      </c>
      <c r="O584" s="58">
        <v>0</v>
      </c>
      <c r="P584" s="109">
        <f>O584*T584+N584*(1-T584)</f>
        <v>0</v>
      </c>
      <c r="Q584" s="57">
        <v>0</v>
      </c>
      <c r="R584" s="58">
        <v>0</v>
      </c>
      <c r="S584" s="59">
        <f>R584*T584+Q584*(1-T584)</f>
        <v>0</v>
      </c>
      <c r="T584" s="60">
        <f>$T$3</f>
        <v>0.17665027626111432</v>
      </c>
    </row>
    <row r="585" spans="2:20">
      <c r="B585" s="156"/>
      <c r="C585" s="126"/>
      <c r="D585" s="128"/>
      <c r="E585" s="108"/>
      <c r="F585" s="51"/>
      <c r="G585" s="61" t="s">
        <v>33</v>
      </c>
      <c r="H585" s="62">
        <f t="shared" si="15"/>
        <v>0</v>
      </c>
      <c r="I585" s="63">
        <f t="shared" si="16"/>
        <v>0</v>
      </c>
      <c r="J585" s="64">
        <f t="shared" si="17"/>
        <v>0</v>
      </c>
      <c r="M585" s="56">
        <v>0</v>
      </c>
      <c r="N585" s="57">
        <v>0</v>
      </c>
      <c r="O585" s="58">
        <v>0</v>
      </c>
      <c r="P585" s="109">
        <f>O585*T585+N585*(1-T585)</f>
        <v>0</v>
      </c>
      <c r="Q585" s="57">
        <v>0</v>
      </c>
      <c r="R585" s="58">
        <v>0</v>
      </c>
      <c r="S585" s="59">
        <f>R585*T585+Q585*(1-T585)</f>
        <v>0</v>
      </c>
      <c r="T585" s="60">
        <f>$T$4</f>
        <v>0.2103243974874226</v>
      </c>
    </row>
    <row r="586" spans="2:20">
      <c r="B586" s="156"/>
      <c r="C586" s="126"/>
      <c r="D586" s="128"/>
      <c r="E586" s="108"/>
      <c r="F586" s="51"/>
      <c r="G586" s="61" t="s">
        <v>34</v>
      </c>
      <c r="H586" s="62">
        <f t="shared" si="15"/>
        <v>0</v>
      </c>
      <c r="I586" s="63">
        <f t="shared" si="16"/>
        <v>0</v>
      </c>
      <c r="J586" s="64">
        <f t="shared" si="17"/>
        <v>0</v>
      </c>
      <c r="M586" s="56">
        <v>0</v>
      </c>
      <c r="N586" s="57">
        <v>0</v>
      </c>
      <c r="O586" s="58">
        <v>0</v>
      </c>
      <c r="P586" s="109">
        <f>O586*T586+N586*(1-T586)</f>
        <v>0</v>
      </c>
      <c r="Q586" s="57">
        <v>0</v>
      </c>
      <c r="R586" s="58">
        <v>0</v>
      </c>
      <c r="S586" s="59">
        <f>R586*T586+Q586*(1-T586)</f>
        <v>0</v>
      </c>
      <c r="T586" s="60">
        <f>$T$5</f>
        <v>0.54481347613796816</v>
      </c>
    </row>
    <row r="587" spans="2:20">
      <c r="B587" s="156"/>
      <c r="C587" s="126"/>
      <c r="D587" s="128"/>
      <c r="E587" s="108"/>
      <c r="F587" s="65"/>
      <c r="G587" s="66" t="s">
        <v>35</v>
      </c>
      <c r="H587" s="67">
        <f t="shared" si="15"/>
        <v>0</v>
      </c>
      <c r="I587" s="68">
        <f t="shared" si="16"/>
        <v>0</v>
      </c>
      <c r="J587" s="69">
        <f t="shared" si="17"/>
        <v>0</v>
      </c>
      <c r="M587" s="70">
        <v>0</v>
      </c>
      <c r="N587" s="71">
        <v>0</v>
      </c>
      <c r="O587" s="72">
        <v>0</v>
      </c>
      <c r="P587" s="110">
        <f>O587*T587+N587*(1-T587)</f>
        <v>0</v>
      </c>
      <c r="Q587" s="71">
        <v>0</v>
      </c>
      <c r="R587" s="72">
        <v>0</v>
      </c>
      <c r="S587" s="73">
        <f>R587*T587+Q587*(1-T587)</f>
        <v>0</v>
      </c>
      <c r="T587" s="74">
        <f>$T$6</f>
        <v>0.24371299899973506</v>
      </c>
    </row>
    <row r="588" spans="2:20">
      <c r="B588" s="156"/>
      <c r="C588" s="126"/>
      <c r="D588" s="128"/>
      <c r="E588" s="108"/>
      <c r="F588" s="75" t="s">
        <v>36</v>
      </c>
      <c r="G588" s="76"/>
      <c r="H588" s="77">
        <f t="shared" si="15"/>
        <v>119</v>
      </c>
      <c r="I588" s="78">
        <f t="shared" si="16"/>
        <v>0</v>
      </c>
      <c r="J588" s="79">
        <f t="shared" si="17"/>
        <v>119</v>
      </c>
      <c r="M588" s="80">
        <v>119</v>
      </c>
      <c r="N588" s="81"/>
      <c r="O588" s="82"/>
      <c r="P588" s="83">
        <v>0</v>
      </c>
      <c r="Q588" s="81"/>
      <c r="R588" s="82"/>
      <c r="S588" s="83">
        <v>119</v>
      </c>
      <c r="T588" s="84"/>
    </row>
    <row r="589" spans="2:20">
      <c r="B589" s="156"/>
      <c r="C589" s="126"/>
      <c r="D589" s="128"/>
      <c r="E589" s="108"/>
      <c r="F589" s="75" t="s">
        <v>37</v>
      </c>
      <c r="G589" s="76"/>
      <c r="H589" s="77">
        <f t="shared" si="15"/>
        <v>94</v>
      </c>
      <c r="I589" s="78">
        <f t="shared" si="16"/>
        <v>0</v>
      </c>
      <c r="J589" s="79">
        <f t="shared" si="17"/>
        <v>94</v>
      </c>
      <c r="M589" s="85">
        <v>94</v>
      </c>
      <c r="N589" s="86"/>
      <c r="O589" s="87"/>
      <c r="P589" s="88">
        <v>0</v>
      </c>
      <c r="Q589" s="86"/>
      <c r="R589" s="87"/>
      <c r="S589" s="88">
        <v>94</v>
      </c>
      <c r="T589" s="89"/>
    </row>
    <row r="590" spans="2:20">
      <c r="B590" s="156"/>
      <c r="C590" s="126"/>
      <c r="D590" s="128"/>
      <c r="E590" s="108"/>
      <c r="F590" s="75" t="s">
        <v>38</v>
      </c>
      <c r="G590" s="76"/>
      <c r="H590" s="77">
        <f t="shared" si="15"/>
        <v>94</v>
      </c>
      <c r="I590" s="78">
        <f t="shared" si="16"/>
        <v>6</v>
      </c>
      <c r="J590" s="79">
        <f t="shared" si="17"/>
        <v>88</v>
      </c>
      <c r="M590" s="85">
        <v>94</v>
      </c>
      <c r="N590" s="86"/>
      <c r="O590" s="87"/>
      <c r="P590" s="88">
        <v>6</v>
      </c>
      <c r="Q590" s="86"/>
      <c r="R590" s="87"/>
      <c r="S590" s="88">
        <v>88</v>
      </c>
      <c r="T590" s="89"/>
    </row>
    <row r="591" spans="2:20">
      <c r="B591" s="156"/>
      <c r="C591" s="126"/>
      <c r="D591" s="128"/>
      <c r="E591" s="108"/>
      <c r="F591" s="75" t="s">
        <v>39</v>
      </c>
      <c r="G591" s="76"/>
      <c r="H591" s="77">
        <f t="shared" si="15"/>
        <v>20</v>
      </c>
      <c r="I591" s="78">
        <f t="shared" si="16"/>
        <v>20</v>
      </c>
      <c r="J591" s="79">
        <f t="shared" si="17"/>
        <v>0</v>
      </c>
      <c r="M591" s="85">
        <v>20</v>
      </c>
      <c r="N591" s="86"/>
      <c r="O591" s="87"/>
      <c r="P591" s="88">
        <v>20</v>
      </c>
      <c r="Q591" s="86"/>
      <c r="R591" s="87"/>
      <c r="S591" s="88">
        <v>0</v>
      </c>
      <c r="T591" s="89"/>
    </row>
    <row r="592" spans="2:20" ht="13.35" thickBot="1">
      <c r="B592" s="156"/>
      <c r="C592" s="126"/>
      <c r="D592" s="128"/>
      <c r="E592" s="111"/>
      <c r="F592" s="91" t="s">
        <v>40</v>
      </c>
      <c r="G592" s="92"/>
      <c r="H592" s="93">
        <f t="shared" si="15"/>
        <v>12</v>
      </c>
      <c r="I592" s="94">
        <f t="shared" si="16"/>
        <v>12</v>
      </c>
      <c r="J592" s="95">
        <f t="shared" si="17"/>
        <v>0</v>
      </c>
      <c r="M592" s="96">
        <v>12</v>
      </c>
      <c r="N592" s="97"/>
      <c r="O592" s="98"/>
      <c r="P592" s="99">
        <v>12</v>
      </c>
      <c r="Q592" s="97"/>
      <c r="R592" s="98"/>
      <c r="S592" s="99">
        <v>0</v>
      </c>
      <c r="T592" s="100"/>
    </row>
    <row r="593" spans="2:20">
      <c r="B593" s="156"/>
      <c r="C593" s="126"/>
      <c r="D593" s="128"/>
      <c r="E593" s="102" t="s">
        <v>48</v>
      </c>
      <c r="F593" s="103" t="s">
        <v>29</v>
      </c>
      <c r="G593" s="104"/>
      <c r="H593" s="105">
        <f t="shared" ref="H593:H658" si="18">M593</f>
        <v>233</v>
      </c>
      <c r="I593" s="106">
        <f t="shared" ref="I593:I658" si="19">P593</f>
        <v>52</v>
      </c>
      <c r="J593" s="107">
        <f t="shared" ref="J593:J658" si="20">S593</f>
        <v>180</v>
      </c>
      <c r="M593" s="32">
        <v>233</v>
      </c>
      <c r="N593" s="33"/>
      <c r="O593" s="34"/>
      <c r="P593" s="36">
        <f>SUM(P595:P603)</f>
        <v>52</v>
      </c>
      <c r="Q593" s="33"/>
      <c r="R593" s="34"/>
      <c r="S593" s="36">
        <f>SUM(S595:S603)</f>
        <v>180</v>
      </c>
      <c r="T593" s="37"/>
    </row>
    <row r="594" spans="2:20">
      <c r="B594" s="156"/>
      <c r="C594" s="126"/>
      <c r="D594" s="128"/>
      <c r="E594" s="108"/>
      <c r="F594" s="41" t="s">
        <v>30</v>
      </c>
      <c r="G594" s="42" t="s">
        <v>31</v>
      </c>
      <c r="H594" s="43">
        <f t="shared" si="18"/>
        <v>0</v>
      </c>
      <c r="I594" s="44">
        <f t="shared" si="19"/>
        <v>0</v>
      </c>
      <c r="J594" s="45">
        <f t="shared" si="20"/>
        <v>0</v>
      </c>
      <c r="M594" s="46">
        <v>0</v>
      </c>
      <c r="N594" s="47">
        <v>0</v>
      </c>
      <c r="O594" s="48">
        <v>0</v>
      </c>
      <c r="P594" s="49">
        <f>SUM(P595:P598)</f>
        <v>0</v>
      </c>
      <c r="Q594" s="47">
        <v>0</v>
      </c>
      <c r="R594" s="48">
        <v>0</v>
      </c>
      <c r="S594" s="49">
        <f>SUM(S595:S598)</f>
        <v>0</v>
      </c>
      <c r="T594" s="50"/>
    </row>
    <row r="595" spans="2:20">
      <c r="B595" s="156"/>
      <c r="C595" s="126"/>
      <c r="D595" s="128"/>
      <c r="E595" s="108"/>
      <c r="F595" s="51"/>
      <c r="G595" s="52" t="s">
        <v>32</v>
      </c>
      <c r="H595" s="53">
        <f t="shared" si="18"/>
        <v>0</v>
      </c>
      <c r="I595" s="54">
        <f t="shared" si="19"/>
        <v>0</v>
      </c>
      <c r="J595" s="55">
        <f t="shared" si="20"/>
        <v>0</v>
      </c>
      <c r="M595" s="56">
        <v>0</v>
      </c>
      <c r="N595" s="57">
        <v>0</v>
      </c>
      <c r="O595" s="58">
        <v>0</v>
      </c>
      <c r="P595" s="109">
        <f>O595*T595+N595*(1-T595)</f>
        <v>0</v>
      </c>
      <c r="Q595" s="57">
        <v>0</v>
      </c>
      <c r="R595" s="58">
        <v>0</v>
      </c>
      <c r="S595" s="59">
        <f>R595*T595+Q595*(1-T595)</f>
        <v>0</v>
      </c>
      <c r="T595" s="60">
        <f>$T$3</f>
        <v>0.17665027626111432</v>
      </c>
    </row>
    <row r="596" spans="2:20">
      <c r="B596" s="156"/>
      <c r="C596" s="126"/>
      <c r="D596" s="128"/>
      <c r="E596" s="108"/>
      <c r="F596" s="51"/>
      <c r="G596" s="61" t="s">
        <v>33</v>
      </c>
      <c r="H596" s="62">
        <f t="shared" si="18"/>
        <v>0</v>
      </c>
      <c r="I596" s="63">
        <f t="shared" si="19"/>
        <v>0</v>
      </c>
      <c r="J596" s="64">
        <f t="shared" si="20"/>
        <v>0</v>
      </c>
      <c r="M596" s="56">
        <v>0</v>
      </c>
      <c r="N596" s="57">
        <v>0</v>
      </c>
      <c r="O596" s="58">
        <v>0</v>
      </c>
      <c r="P596" s="109">
        <f>O596*T596+N596*(1-T596)</f>
        <v>0</v>
      </c>
      <c r="Q596" s="57">
        <v>0</v>
      </c>
      <c r="R596" s="58">
        <v>0</v>
      </c>
      <c r="S596" s="59">
        <f>R596*T596+Q596*(1-T596)</f>
        <v>0</v>
      </c>
      <c r="T596" s="60">
        <f>$T$4</f>
        <v>0.2103243974874226</v>
      </c>
    </row>
    <row r="597" spans="2:20">
      <c r="B597" s="156"/>
      <c r="C597" s="126"/>
      <c r="D597" s="128"/>
      <c r="E597" s="108"/>
      <c r="F597" s="51"/>
      <c r="G597" s="61" t="s">
        <v>34</v>
      </c>
      <c r="H597" s="62">
        <f t="shared" si="18"/>
        <v>0</v>
      </c>
      <c r="I597" s="63">
        <f t="shared" si="19"/>
        <v>0</v>
      </c>
      <c r="J597" s="64">
        <f t="shared" si="20"/>
        <v>0</v>
      </c>
      <c r="M597" s="56">
        <v>0</v>
      </c>
      <c r="N597" s="57">
        <v>0</v>
      </c>
      <c r="O597" s="58">
        <v>0</v>
      </c>
      <c r="P597" s="109">
        <f>O597*T597+N597*(1-T597)</f>
        <v>0</v>
      </c>
      <c r="Q597" s="57">
        <v>0</v>
      </c>
      <c r="R597" s="58">
        <v>0</v>
      </c>
      <c r="S597" s="59">
        <f>R597*T597+Q597*(1-T597)</f>
        <v>0</v>
      </c>
      <c r="T597" s="60">
        <f>$T$5</f>
        <v>0.54481347613796816</v>
      </c>
    </row>
    <row r="598" spans="2:20">
      <c r="B598" s="156"/>
      <c r="C598" s="126"/>
      <c r="D598" s="128"/>
      <c r="E598" s="108"/>
      <c r="F598" s="65"/>
      <c r="G598" s="66" t="s">
        <v>35</v>
      </c>
      <c r="H598" s="67">
        <f t="shared" si="18"/>
        <v>0</v>
      </c>
      <c r="I598" s="68">
        <f t="shared" si="19"/>
        <v>0</v>
      </c>
      <c r="J598" s="69">
        <f t="shared" si="20"/>
        <v>0</v>
      </c>
      <c r="M598" s="70">
        <v>0</v>
      </c>
      <c r="N598" s="71">
        <v>0</v>
      </c>
      <c r="O598" s="72">
        <v>0</v>
      </c>
      <c r="P598" s="110">
        <f>O598*T598+N598*(1-T598)</f>
        <v>0</v>
      </c>
      <c r="Q598" s="71">
        <v>0</v>
      </c>
      <c r="R598" s="72">
        <v>0</v>
      </c>
      <c r="S598" s="73">
        <f>R598*T598+Q598*(1-T598)</f>
        <v>0</v>
      </c>
      <c r="T598" s="74">
        <f>$T$6</f>
        <v>0.24371299899973506</v>
      </c>
    </row>
    <row r="599" spans="2:20">
      <c r="B599" s="156"/>
      <c r="C599" s="126"/>
      <c r="D599" s="128"/>
      <c r="E599" s="108"/>
      <c r="F599" s="75" t="s">
        <v>36</v>
      </c>
      <c r="G599" s="76"/>
      <c r="H599" s="77">
        <f t="shared" si="18"/>
        <v>21</v>
      </c>
      <c r="I599" s="78">
        <f t="shared" si="19"/>
        <v>0</v>
      </c>
      <c r="J599" s="79">
        <f t="shared" si="20"/>
        <v>21</v>
      </c>
      <c r="M599" s="80">
        <v>21</v>
      </c>
      <c r="N599" s="81"/>
      <c r="O599" s="82"/>
      <c r="P599" s="83">
        <v>0</v>
      </c>
      <c r="Q599" s="81"/>
      <c r="R599" s="82"/>
      <c r="S599" s="83">
        <v>21</v>
      </c>
      <c r="T599" s="84"/>
    </row>
    <row r="600" spans="2:20">
      <c r="B600" s="156"/>
      <c r="C600" s="126"/>
      <c r="D600" s="128"/>
      <c r="E600" s="108"/>
      <c r="F600" s="75" t="s">
        <v>37</v>
      </c>
      <c r="G600" s="76"/>
      <c r="H600" s="77">
        <f t="shared" si="18"/>
        <v>51</v>
      </c>
      <c r="I600" s="78">
        <f t="shared" si="19"/>
        <v>0</v>
      </c>
      <c r="J600" s="79">
        <f t="shared" si="20"/>
        <v>51</v>
      </c>
      <c r="M600" s="85">
        <v>51</v>
      </c>
      <c r="N600" s="86"/>
      <c r="O600" s="87"/>
      <c r="P600" s="88">
        <v>0</v>
      </c>
      <c r="Q600" s="86"/>
      <c r="R600" s="87"/>
      <c r="S600" s="88">
        <v>51</v>
      </c>
      <c r="T600" s="89"/>
    </row>
    <row r="601" spans="2:20">
      <c r="B601" s="156"/>
      <c r="C601" s="126"/>
      <c r="D601" s="128"/>
      <c r="E601" s="108"/>
      <c r="F601" s="75" t="s">
        <v>38</v>
      </c>
      <c r="G601" s="76"/>
      <c r="H601" s="77">
        <f t="shared" si="18"/>
        <v>114</v>
      </c>
      <c r="I601" s="78">
        <f t="shared" si="19"/>
        <v>52</v>
      </c>
      <c r="J601" s="79">
        <f t="shared" si="20"/>
        <v>62</v>
      </c>
      <c r="M601" s="85">
        <v>114</v>
      </c>
      <c r="N601" s="86"/>
      <c r="O601" s="87"/>
      <c r="P601" s="88">
        <v>52</v>
      </c>
      <c r="Q601" s="86"/>
      <c r="R601" s="87"/>
      <c r="S601" s="88">
        <v>62</v>
      </c>
      <c r="T601" s="89"/>
    </row>
    <row r="602" spans="2:20">
      <c r="B602" s="156"/>
      <c r="C602" s="126"/>
      <c r="D602" s="128"/>
      <c r="E602" s="108"/>
      <c r="F602" s="75" t="s">
        <v>39</v>
      </c>
      <c r="G602" s="76"/>
      <c r="H602" s="77">
        <f t="shared" si="18"/>
        <v>46</v>
      </c>
      <c r="I602" s="78">
        <f t="shared" si="19"/>
        <v>0</v>
      </c>
      <c r="J602" s="79">
        <f t="shared" si="20"/>
        <v>46</v>
      </c>
      <c r="M602" s="85">
        <v>46</v>
      </c>
      <c r="N602" s="86"/>
      <c r="O602" s="87"/>
      <c r="P602" s="88">
        <v>0</v>
      </c>
      <c r="Q602" s="86"/>
      <c r="R602" s="87"/>
      <c r="S602" s="88">
        <v>46</v>
      </c>
      <c r="T602" s="89"/>
    </row>
    <row r="603" spans="2:20" ht="13.35" thickBot="1">
      <c r="B603" s="156"/>
      <c r="C603" s="126"/>
      <c r="D603" s="128"/>
      <c r="E603" s="111"/>
      <c r="F603" s="91" t="s">
        <v>40</v>
      </c>
      <c r="G603" s="92"/>
      <c r="H603" s="93">
        <f t="shared" si="18"/>
        <v>0</v>
      </c>
      <c r="I603" s="94">
        <f t="shared" si="19"/>
        <v>0</v>
      </c>
      <c r="J603" s="95">
        <f t="shared" si="20"/>
        <v>0</v>
      </c>
      <c r="M603" s="96">
        <v>0</v>
      </c>
      <c r="N603" s="97"/>
      <c r="O603" s="98"/>
      <c r="P603" s="99">
        <v>0</v>
      </c>
      <c r="Q603" s="97"/>
      <c r="R603" s="98"/>
      <c r="S603" s="99">
        <v>0</v>
      </c>
      <c r="T603" s="100"/>
    </row>
    <row r="604" spans="2:20">
      <c r="B604" s="156"/>
      <c r="C604" s="126"/>
      <c r="D604" s="128"/>
      <c r="E604" s="102" t="s">
        <v>49</v>
      </c>
      <c r="F604" s="103" t="s">
        <v>29</v>
      </c>
      <c r="G604" s="104"/>
      <c r="H604" s="105">
        <f t="shared" si="18"/>
        <v>181</v>
      </c>
      <c r="I604" s="106">
        <f t="shared" si="19"/>
        <v>22</v>
      </c>
      <c r="J604" s="107">
        <f t="shared" si="20"/>
        <v>160</v>
      </c>
      <c r="M604" s="32">
        <v>181</v>
      </c>
      <c r="N604" s="33"/>
      <c r="O604" s="34"/>
      <c r="P604" s="36">
        <f>SUM(P606:P614)</f>
        <v>22</v>
      </c>
      <c r="Q604" s="33"/>
      <c r="R604" s="34"/>
      <c r="S604" s="36">
        <f>SUM(S606:S614)</f>
        <v>160</v>
      </c>
      <c r="T604" s="37"/>
    </row>
    <row r="605" spans="2:20">
      <c r="B605" s="156"/>
      <c r="C605" s="126"/>
      <c r="D605" s="128"/>
      <c r="E605" s="108"/>
      <c r="F605" s="41" t="s">
        <v>30</v>
      </c>
      <c r="G605" s="42" t="s">
        <v>31</v>
      </c>
      <c r="H605" s="43">
        <f t="shared" si="18"/>
        <v>0</v>
      </c>
      <c r="I605" s="44">
        <f t="shared" si="19"/>
        <v>0</v>
      </c>
      <c r="J605" s="45">
        <f t="shared" si="20"/>
        <v>0</v>
      </c>
      <c r="M605" s="46">
        <v>0</v>
      </c>
      <c r="N605" s="47">
        <v>0</v>
      </c>
      <c r="O605" s="48">
        <v>0</v>
      </c>
      <c r="P605" s="49">
        <f>SUM(P606:P609)</f>
        <v>0</v>
      </c>
      <c r="Q605" s="47">
        <v>0</v>
      </c>
      <c r="R605" s="48">
        <v>0</v>
      </c>
      <c r="S605" s="49">
        <f>SUM(S606:S609)</f>
        <v>0</v>
      </c>
      <c r="T605" s="50"/>
    </row>
    <row r="606" spans="2:20">
      <c r="B606" s="156"/>
      <c r="C606" s="126"/>
      <c r="D606" s="128"/>
      <c r="E606" s="108"/>
      <c r="F606" s="51"/>
      <c r="G606" s="52" t="s">
        <v>32</v>
      </c>
      <c r="H606" s="53">
        <f t="shared" si="18"/>
        <v>0</v>
      </c>
      <c r="I606" s="54">
        <f t="shared" si="19"/>
        <v>0</v>
      </c>
      <c r="J606" s="55">
        <f t="shared" si="20"/>
        <v>0</v>
      </c>
      <c r="M606" s="56">
        <v>0</v>
      </c>
      <c r="N606" s="57">
        <v>0</v>
      </c>
      <c r="O606" s="58">
        <v>0</v>
      </c>
      <c r="P606" s="109">
        <f>O606*T606+N606*(1-T606)</f>
        <v>0</v>
      </c>
      <c r="Q606" s="57">
        <v>0</v>
      </c>
      <c r="R606" s="58">
        <v>0</v>
      </c>
      <c r="S606" s="59">
        <f>R606*T606+Q606*(1-T606)</f>
        <v>0</v>
      </c>
      <c r="T606" s="60">
        <f>$T$3</f>
        <v>0.17665027626111432</v>
      </c>
    </row>
    <row r="607" spans="2:20">
      <c r="B607" s="156"/>
      <c r="C607" s="126"/>
      <c r="D607" s="128"/>
      <c r="E607" s="108"/>
      <c r="F607" s="51"/>
      <c r="G607" s="61" t="s">
        <v>33</v>
      </c>
      <c r="H607" s="62">
        <f t="shared" si="18"/>
        <v>0</v>
      </c>
      <c r="I607" s="63">
        <f t="shared" si="19"/>
        <v>0</v>
      </c>
      <c r="J607" s="64">
        <f t="shared" si="20"/>
        <v>0</v>
      </c>
      <c r="M607" s="56">
        <v>0</v>
      </c>
      <c r="N607" s="57">
        <v>0</v>
      </c>
      <c r="O607" s="58">
        <v>0</v>
      </c>
      <c r="P607" s="109">
        <f>O607*T607+N607*(1-T607)</f>
        <v>0</v>
      </c>
      <c r="Q607" s="57">
        <v>0</v>
      </c>
      <c r="R607" s="58">
        <v>0</v>
      </c>
      <c r="S607" s="59">
        <f>R607*T607+Q607*(1-T607)</f>
        <v>0</v>
      </c>
      <c r="T607" s="60">
        <f>$T$4</f>
        <v>0.2103243974874226</v>
      </c>
    </row>
    <row r="608" spans="2:20">
      <c r="B608" s="156"/>
      <c r="C608" s="126"/>
      <c r="D608" s="128"/>
      <c r="E608" s="108"/>
      <c r="F608" s="51"/>
      <c r="G608" s="61" t="s">
        <v>34</v>
      </c>
      <c r="H608" s="62">
        <f t="shared" si="18"/>
        <v>0</v>
      </c>
      <c r="I608" s="63">
        <f t="shared" si="19"/>
        <v>0</v>
      </c>
      <c r="J608" s="64">
        <f t="shared" si="20"/>
        <v>0</v>
      </c>
      <c r="M608" s="56">
        <v>0</v>
      </c>
      <c r="N608" s="57">
        <v>0</v>
      </c>
      <c r="O608" s="58">
        <v>0</v>
      </c>
      <c r="P608" s="109">
        <f>O608*T608+N608*(1-T608)</f>
        <v>0</v>
      </c>
      <c r="Q608" s="57">
        <v>0</v>
      </c>
      <c r="R608" s="58">
        <v>0</v>
      </c>
      <c r="S608" s="59">
        <f>R608*T608+Q608*(1-T608)</f>
        <v>0</v>
      </c>
      <c r="T608" s="60">
        <f>$T$5</f>
        <v>0.54481347613796816</v>
      </c>
    </row>
    <row r="609" spans="2:20">
      <c r="B609" s="156"/>
      <c r="C609" s="126"/>
      <c r="D609" s="128"/>
      <c r="E609" s="108"/>
      <c r="F609" s="65"/>
      <c r="G609" s="66" t="s">
        <v>35</v>
      </c>
      <c r="H609" s="67">
        <f t="shared" si="18"/>
        <v>0</v>
      </c>
      <c r="I609" s="68">
        <f t="shared" si="19"/>
        <v>0</v>
      </c>
      <c r="J609" s="69">
        <f t="shared" si="20"/>
        <v>0</v>
      </c>
      <c r="M609" s="70">
        <v>0</v>
      </c>
      <c r="N609" s="71">
        <v>0</v>
      </c>
      <c r="O609" s="72">
        <v>0</v>
      </c>
      <c r="P609" s="110">
        <f>O609*T609+N609*(1-T609)</f>
        <v>0</v>
      </c>
      <c r="Q609" s="71">
        <v>0</v>
      </c>
      <c r="R609" s="72">
        <v>0</v>
      </c>
      <c r="S609" s="73">
        <f>R609*T609+Q609*(1-T609)</f>
        <v>0</v>
      </c>
      <c r="T609" s="74">
        <f>$T$6</f>
        <v>0.24371299899973506</v>
      </c>
    </row>
    <row r="610" spans="2:20">
      <c r="B610" s="156"/>
      <c r="C610" s="126"/>
      <c r="D610" s="128"/>
      <c r="E610" s="108"/>
      <c r="F610" s="75" t="s">
        <v>36</v>
      </c>
      <c r="G610" s="76"/>
      <c r="H610" s="77">
        <f t="shared" si="18"/>
        <v>28</v>
      </c>
      <c r="I610" s="78">
        <f t="shared" si="19"/>
        <v>0</v>
      </c>
      <c r="J610" s="79">
        <f t="shared" si="20"/>
        <v>28</v>
      </c>
      <c r="M610" s="80">
        <v>28</v>
      </c>
      <c r="N610" s="81"/>
      <c r="O610" s="82"/>
      <c r="P610" s="83">
        <v>0</v>
      </c>
      <c r="Q610" s="81"/>
      <c r="R610" s="82"/>
      <c r="S610" s="83">
        <v>28</v>
      </c>
      <c r="T610" s="84"/>
    </row>
    <row r="611" spans="2:20">
      <c r="B611" s="156"/>
      <c r="C611" s="126"/>
      <c r="D611" s="128"/>
      <c r="E611" s="108"/>
      <c r="F611" s="75" t="s">
        <v>37</v>
      </c>
      <c r="G611" s="76"/>
      <c r="H611" s="77">
        <f t="shared" si="18"/>
        <v>120</v>
      </c>
      <c r="I611" s="78">
        <f t="shared" si="19"/>
        <v>0</v>
      </c>
      <c r="J611" s="79">
        <f t="shared" si="20"/>
        <v>120</v>
      </c>
      <c r="M611" s="85">
        <v>120</v>
      </c>
      <c r="N611" s="86"/>
      <c r="O611" s="87"/>
      <c r="P611" s="88">
        <v>0</v>
      </c>
      <c r="Q611" s="86"/>
      <c r="R611" s="87"/>
      <c r="S611" s="88">
        <v>120</v>
      </c>
      <c r="T611" s="89"/>
    </row>
    <row r="612" spans="2:20">
      <c r="B612" s="156"/>
      <c r="C612" s="126"/>
      <c r="D612" s="128"/>
      <c r="E612" s="108"/>
      <c r="F612" s="75" t="s">
        <v>38</v>
      </c>
      <c r="G612" s="76"/>
      <c r="H612" s="77">
        <f t="shared" si="18"/>
        <v>12</v>
      </c>
      <c r="I612" s="78">
        <f t="shared" si="19"/>
        <v>0</v>
      </c>
      <c r="J612" s="79">
        <f t="shared" si="20"/>
        <v>12</v>
      </c>
      <c r="M612" s="85">
        <v>12</v>
      </c>
      <c r="N612" s="86"/>
      <c r="O612" s="87"/>
      <c r="P612" s="88">
        <v>0</v>
      </c>
      <c r="Q612" s="86"/>
      <c r="R612" s="87"/>
      <c r="S612" s="88">
        <v>12</v>
      </c>
      <c r="T612" s="89"/>
    </row>
    <row r="613" spans="2:20">
      <c r="B613" s="156"/>
      <c r="C613" s="126"/>
      <c r="D613" s="128"/>
      <c r="E613" s="108"/>
      <c r="F613" s="75" t="s">
        <v>39</v>
      </c>
      <c r="G613" s="76"/>
      <c r="H613" s="77">
        <f t="shared" si="18"/>
        <v>0</v>
      </c>
      <c r="I613" s="78">
        <f t="shared" si="19"/>
        <v>0</v>
      </c>
      <c r="J613" s="79">
        <f t="shared" si="20"/>
        <v>0</v>
      </c>
      <c r="M613" s="85">
        <v>0</v>
      </c>
      <c r="N613" s="86"/>
      <c r="O613" s="87"/>
      <c r="P613" s="88">
        <v>0</v>
      </c>
      <c r="Q613" s="86"/>
      <c r="R613" s="87"/>
      <c r="S613" s="88">
        <v>0</v>
      </c>
      <c r="T613" s="89"/>
    </row>
    <row r="614" spans="2:20" ht="13.35" thickBot="1">
      <c r="B614" s="156"/>
      <c r="C614" s="126"/>
      <c r="D614" s="128"/>
      <c r="E614" s="111"/>
      <c r="F614" s="91" t="s">
        <v>40</v>
      </c>
      <c r="G614" s="92"/>
      <c r="H614" s="93">
        <f t="shared" si="18"/>
        <v>22</v>
      </c>
      <c r="I614" s="94">
        <f t="shared" si="19"/>
        <v>22</v>
      </c>
      <c r="J614" s="95">
        <f t="shared" si="20"/>
        <v>0</v>
      </c>
      <c r="M614" s="96">
        <v>22</v>
      </c>
      <c r="N614" s="97"/>
      <c r="O614" s="98"/>
      <c r="P614" s="99">
        <v>22</v>
      </c>
      <c r="Q614" s="97"/>
      <c r="R614" s="98"/>
      <c r="S614" s="99">
        <v>0</v>
      </c>
      <c r="T614" s="100"/>
    </row>
    <row r="615" spans="2:20">
      <c r="B615" s="156"/>
      <c r="C615" s="126"/>
      <c r="D615" s="128"/>
      <c r="E615" s="102" t="s">
        <v>50</v>
      </c>
      <c r="F615" s="103" t="s">
        <v>29</v>
      </c>
      <c r="G615" s="104"/>
      <c r="H615" s="105">
        <f t="shared" si="18"/>
        <v>29</v>
      </c>
      <c r="I615" s="106">
        <f t="shared" si="19"/>
        <v>18</v>
      </c>
      <c r="J615" s="107">
        <f t="shared" si="20"/>
        <v>11</v>
      </c>
      <c r="M615" s="32">
        <v>29</v>
      </c>
      <c r="N615" s="33"/>
      <c r="O615" s="34"/>
      <c r="P615" s="36">
        <f>SUM(P617:P625)</f>
        <v>18</v>
      </c>
      <c r="Q615" s="33"/>
      <c r="R615" s="34"/>
      <c r="S615" s="36">
        <f>SUM(S617:S625)</f>
        <v>11</v>
      </c>
      <c r="T615" s="37"/>
    </row>
    <row r="616" spans="2:20">
      <c r="B616" s="156"/>
      <c r="C616" s="126"/>
      <c r="D616" s="128"/>
      <c r="E616" s="108"/>
      <c r="F616" s="41" t="s">
        <v>30</v>
      </c>
      <c r="G616" s="42" t="s">
        <v>31</v>
      </c>
      <c r="H616" s="43">
        <f t="shared" si="18"/>
        <v>0</v>
      </c>
      <c r="I616" s="44">
        <f t="shared" si="19"/>
        <v>0</v>
      </c>
      <c r="J616" s="45">
        <f t="shared" si="20"/>
        <v>0</v>
      </c>
      <c r="M616" s="46">
        <v>0</v>
      </c>
      <c r="N616" s="47">
        <v>0</v>
      </c>
      <c r="O616" s="48">
        <v>0</v>
      </c>
      <c r="P616" s="49">
        <f>SUM(P617:P620)</f>
        <v>0</v>
      </c>
      <c r="Q616" s="47">
        <v>0</v>
      </c>
      <c r="R616" s="48">
        <v>0</v>
      </c>
      <c r="S616" s="49">
        <f>SUM(S617:S620)</f>
        <v>0</v>
      </c>
      <c r="T616" s="50"/>
    </row>
    <row r="617" spans="2:20">
      <c r="B617" s="156"/>
      <c r="C617" s="126"/>
      <c r="D617" s="128"/>
      <c r="E617" s="108"/>
      <c r="F617" s="51"/>
      <c r="G617" s="52" t="s">
        <v>32</v>
      </c>
      <c r="H617" s="53">
        <f t="shared" si="18"/>
        <v>0</v>
      </c>
      <c r="I617" s="54">
        <f t="shared" si="19"/>
        <v>0</v>
      </c>
      <c r="J617" s="55">
        <f t="shared" si="20"/>
        <v>0</v>
      </c>
      <c r="M617" s="56">
        <v>0</v>
      </c>
      <c r="N617" s="57">
        <v>0</v>
      </c>
      <c r="O617" s="58">
        <v>0</v>
      </c>
      <c r="P617" s="109">
        <f>O617*T617+N617*(1-T617)</f>
        <v>0</v>
      </c>
      <c r="Q617" s="57">
        <v>0</v>
      </c>
      <c r="R617" s="58">
        <v>0</v>
      </c>
      <c r="S617" s="59">
        <f>R617*T617+Q617*(1-T617)</f>
        <v>0</v>
      </c>
      <c r="T617" s="60">
        <f>$T$3</f>
        <v>0.17665027626111432</v>
      </c>
    </row>
    <row r="618" spans="2:20">
      <c r="B618" s="156"/>
      <c r="C618" s="126"/>
      <c r="D618" s="128"/>
      <c r="E618" s="108"/>
      <c r="F618" s="51"/>
      <c r="G618" s="61" t="s">
        <v>33</v>
      </c>
      <c r="H618" s="62">
        <f t="shared" si="18"/>
        <v>0</v>
      </c>
      <c r="I618" s="63">
        <f t="shared" si="19"/>
        <v>0</v>
      </c>
      <c r="J618" s="64">
        <f t="shared" si="20"/>
        <v>0</v>
      </c>
      <c r="M618" s="56">
        <v>0</v>
      </c>
      <c r="N618" s="57">
        <v>0</v>
      </c>
      <c r="O618" s="58">
        <v>0</v>
      </c>
      <c r="P618" s="109">
        <f>O618*T618+N618*(1-T618)</f>
        <v>0</v>
      </c>
      <c r="Q618" s="57">
        <v>0</v>
      </c>
      <c r="R618" s="58">
        <v>0</v>
      </c>
      <c r="S618" s="59">
        <f>R618*T618+Q618*(1-T618)</f>
        <v>0</v>
      </c>
      <c r="T618" s="60">
        <f>$T$4</f>
        <v>0.2103243974874226</v>
      </c>
    </row>
    <row r="619" spans="2:20">
      <c r="B619" s="156"/>
      <c r="C619" s="126"/>
      <c r="D619" s="128"/>
      <c r="E619" s="108"/>
      <c r="F619" s="51"/>
      <c r="G619" s="61" t="s">
        <v>34</v>
      </c>
      <c r="H619" s="62">
        <f t="shared" si="18"/>
        <v>0</v>
      </c>
      <c r="I619" s="63">
        <f t="shared" si="19"/>
        <v>0</v>
      </c>
      <c r="J619" s="64">
        <f t="shared" si="20"/>
        <v>0</v>
      </c>
      <c r="M619" s="56">
        <v>0</v>
      </c>
      <c r="N619" s="57">
        <v>0</v>
      </c>
      <c r="O619" s="58">
        <v>0</v>
      </c>
      <c r="P619" s="109">
        <f>O619*T619+N619*(1-T619)</f>
        <v>0</v>
      </c>
      <c r="Q619" s="57">
        <v>0</v>
      </c>
      <c r="R619" s="58">
        <v>0</v>
      </c>
      <c r="S619" s="59">
        <f>R619*T619+Q619*(1-T619)</f>
        <v>0</v>
      </c>
      <c r="T619" s="60">
        <f>$T$5</f>
        <v>0.54481347613796816</v>
      </c>
    </row>
    <row r="620" spans="2:20">
      <c r="B620" s="156"/>
      <c r="C620" s="126"/>
      <c r="D620" s="128"/>
      <c r="E620" s="108"/>
      <c r="F620" s="65"/>
      <c r="G620" s="66" t="s">
        <v>35</v>
      </c>
      <c r="H620" s="67">
        <f t="shared" si="18"/>
        <v>0</v>
      </c>
      <c r="I620" s="68">
        <f t="shared" si="19"/>
        <v>0</v>
      </c>
      <c r="J620" s="69">
        <f t="shared" si="20"/>
        <v>0</v>
      </c>
      <c r="M620" s="70">
        <v>0</v>
      </c>
      <c r="N620" s="71">
        <v>0</v>
      </c>
      <c r="O620" s="72">
        <v>0</v>
      </c>
      <c r="P620" s="110">
        <f>O620*T620+N620*(1-T620)</f>
        <v>0</v>
      </c>
      <c r="Q620" s="71">
        <v>0</v>
      </c>
      <c r="R620" s="72">
        <v>0</v>
      </c>
      <c r="S620" s="73">
        <f>R620*T620+Q620*(1-T620)</f>
        <v>0</v>
      </c>
      <c r="T620" s="74">
        <f>$T$6</f>
        <v>0.24371299899973506</v>
      </c>
    </row>
    <row r="621" spans="2:20">
      <c r="B621" s="156"/>
      <c r="C621" s="126"/>
      <c r="D621" s="128"/>
      <c r="E621" s="108"/>
      <c r="F621" s="75" t="s">
        <v>36</v>
      </c>
      <c r="G621" s="76"/>
      <c r="H621" s="77">
        <f t="shared" si="18"/>
        <v>0</v>
      </c>
      <c r="I621" s="78">
        <f t="shared" si="19"/>
        <v>0</v>
      </c>
      <c r="J621" s="79">
        <f t="shared" si="20"/>
        <v>0</v>
      </c>
      <c r="M621" s="80">
        <v>0</v>
      </c>
      <c r="N621" s="81"/>
      <c r="O621" s="82"/>
      <c r="P621" s="83">
        <v>0</v>
      </c>
      <c r="Q621" s="81"/>
      <c r="R621" s="82"/>
      <c r="S621" s="83">
        <v>0</v>
      </c>
      <c r="T621" s="84"/>
    </row>
    <row r="622" spans="2:20">
      <c r="B622" s="156"/>
      <c r="C622" s="126"/>
      <c r="D622" s="128"/>
      <c r="E622" s="108"/>
      <c r="F622" s="75" t="s">
        <v>37</v>
      </c>
      <c r="G622" s="76"/>
      <c r="H622" s="77">
        <f t="shared" si="18"/>
        <v>0</v>
      </c>
      <c r="I622" s="78">
        <f t="shared" si="19"/>
        <v>0</v>
      </c>
      <c r="J622" s="79">
        <f t="shared" si="20"/>
        <v>0</v>
      </c>
      <c r="M622" s="85">
        <v>0</v>
      </c>
      <c r="N622" s="86"/>
      <c r="O622" s="87"/>
      <c r="P622" s="88">
        <v>0</v>
      </c>
      <c r="Q622" s="86"/>
      <c r="R622" s="87"/>
      <c r="S622" s="88">
        <v>0</v>
      </c>
      <c r="T622" s="89"/>
    </row>
    <row r="623" spans="2:20">
      <c r="B623" s="156"/>
      <c r="C623" s="126"/>
      <c r="D623" s="128"/>
      <c r="E623" s="108"/>
      <c r="F623" s="75" t="s">
        <v>38</v>
      </c>
      <c r="G623" s="76"/>
      <c r="H623" s="77">
        <f t="shared" si="18"/>
        <v>11</v>
      </c>
      <c r="I623" s="78">
        <f t="shared" si="19"/>
        <v>0</v>
      </c>
      <c r="J623" s="79">
        <f t="shared" si="20"/>
        <v>11</v>
      </c>
      <c r="M623" s="85">
        <v>11</v>
      </c>
      <c r="N623" s="86"/>
      <c r="O623" s="87"/>
      <c r="P623" s="88">
        <v>0</v>
      </c>
      <c r="Q623" s="86"/>
      <c r="R623" s="87"/>
      <c r="S623" s="88">
        <v>11</v>
      </c>
      <c r="T623" s="89"/>
    </row>
    <row r="624" spans="2:20">
      <c r="B624" s="156"/>
      <c r="C624" s="126"/>
      <c r="D624" s="128"/>
      <c r="E624" s="108"/>
      <c r="F624" s="75" t="s">
        <v>39</v>
      </c>
      <c r="G624" s="76"/>
      <c r="H624" s="77">
        <f t="shared" si="18"/>
        <v>18</v>
      </c>
      <c r="I624" s="78">
        <f t="shared" si="19"/>
        <v>18</v>
      </c>
      <c r="J624" s="79">
        <f t="shared" si="20"/>
        <v>0</v>
      </c>
      <c r="M624" s="85">
        <v>18</v>
      </c>
      <c r="N624" s="86"/>
      <c r="O624" s="87"/>
      <c r="P624" s="88">
        <v>18</v>
      </c>
      <c r="Q624" s="86"/>
      <c r="R624" s="87"/>
      <c r="S624" s="88">
        <v>0</v>
      </c>
      <c r="T624" s="89"/>
    </row>
    <row r="625" spans="2:20" ht="13.35" thickBot="1">
      <c r="B625" s="156"/>
      <c r="C625" s="126"/>
      <c r="D625" s="128"/>
      <c r="E625" s="111"/>
      <c r="F625" s="91" t="s">
        <v>40</v>
      </c>
      <c r="G625" s="92"/>
      <c r="H625" s="93">
        <f t="shared" si="18"/>
        <v>0</v>
      </c>
      <c r="I625" s="94">
        <f t="shared" si="19"/>
        <v>0</v>
      </c>
      <c r="J625" s="95">
        <f t="shared" si="20"/>
        <v>0</v>
      </c>
      <c r="M625" s="96">
        <v>0</v>
      </c>
      <c r="N625" s="97"/>
      <c r="O625" s="98"/>
      <c r="P625" s="99">
        <v>0</v>
      </c>
      <c r="Q625" s="97"/>
      <c r="R625" s="98"/>
      <c r="S625" s="99">
        <v>0</v>
      </c>
      <c r="T625" s="100"/>
    </row>
    <row r="626" spans="2:20">
      <c r="B626" s="156"/>
      <c r="C626" s="126"/>
      <c r="D626" s="128"/>
      <c r="E626" s="102" t="s">
        <v>51</v>
      </c>
      <c r="F626" s="103" t="s">
        <v>29</v>
      </c>
      <c r="G626" s="104"/>
      <c r="H626" s="105">
        <f t="shared" si="18"/>
        <v>47</v>
      </c>
      <c r="I626" s="106">
        <f t="shared" si="19"/>
        <v>0</v>
      </c>
      <c r="J626" s="107">
        <f t="shared" si="20"/>
        <v>47</v>
      </c>
      <c r="M626" s="32">
        <v>47</v>
      </c>
      <c r="N626" s="33"/>
      <c r="O626" s="34"/>
      <c r="P626" s="36">
        <f>SUM(P628:P636)</f>
        <v>0</v>
      </c>
      <c r="Q626" s="33"/>
      <c r="R626" s="34"/>
      <c r="S626" s="36">
        <f>SUM(S628:S636)</f>
        <v>47</v>
      </c>
      <c r="T626" s="37"/>
    </row>
    <row r="627" spans="2:20">
      <c r="B627" s="156"/>
      <c r="C627" s="126"/>
      <c r="D627" s="128"/>
      <c r="E627" s="108"/>
      <c r="F627" s="41" t="s">
        <v>30</v>
      </c>
      <c r="G627" s="42" t="s">
        <v>31</v>
      </c>
      <c r="H627" s="43">
        <f t="shared" si="18"/>
        <v>15</v>
      </c>
      <c r="I627" s="44">
        <f t="shared" si="19"/>
        <v>0</v>
      </c>
      <c r="J627" s="45">
        <f t="shared" si="20"/>
        <v>15</v>
      </c>
      <c r="M627" s="46">
        <v>15</v>
      </c>
      <c r="N627" s="47">
        <v>0</v>
      </c>
      <c r="O627" s="48">
        <v>0</v>
      </c>
      <c r="P627" s="49">
        <f>SUM(P628:P631)</f>
        <v>0</v>
      </c>
      <c r="Q627" s="47">
        <v>15</v>
      </c>
      <c r="R627" s="48">
        <v>15</v>
      </c>
      <c r="S627" s="49">
        <f>SUM(S628:S631)</f>
        <v>15</v>
      </c>
      <c r="T627" s="50"/>
    </row>
    <row r="628" spans="2:20">
      <c r="B628" s="156"/>
      <c r="C628" s="126"/>
      <c r="D628" s="128"/>
      <c r="E628" s="108"/>
      <c r="F628" s="51"/>
      <c r="G628" s="52" t="s">
        <v>32</v>
      </c>
      <c r="H628" s="53">
        <f t="shared" si="18"/>
        <v>0</v>
      </c>
      <c r="I628" s="54">
        <f t="shared" si="19"/>
        <v>0</v>
      </c>
      <c r="J628" s="55">
        <f t="shared" si="20"/>
        <v>0</v>
      </c>
      <c r="M628" s="56">
        <v>0</v>
      </c>
      <c r="N628" s="57">
        <v>0</v>
      </c>
      <c r="O628" s="58">
        <v>0</v>
      </c>
      <c r="P628" s="109">
        <f>O628*T628+N628*(1-T628)</f>
        <v>0</v>
      </c>
      <c r="Q628" s="57">
        <v>0</v>
      </c>
      <c r="R628" s="58">
        <v>0</v>
      </c>
      <c r="S628" s="59">
        <f>R628*T628+Q628*(1-T628)</f>
        <v>0</v>
      </c>
      <c r="T628" s="60">
        <f>$T$3</f>
        <v>0.17665027626111432</v>
      </c>
    </row>
    <row r="629" spans="2:20">
      <c r="B629" s="156"/>
      <c r="C629" s="126"/>
      <c r="D629" s="128"/>
      <c r="E629" s="108"/>
      <c r="F629" s="51"/>
      <c r="G629" s="61" t="s">
        <v>33</v>
      </c>
      <c r="H629" s="62">
        <f t="shared" si="18"/>
        <v>0</v>
      </c>
      <c r="I629" s="63">
        <f t="shared" si="19"/>
        <v>0</v>
      </c>
      <c r="J629" s="64">
        <f t="shared" si="20"/>
        <v>0</v>
      </c>
      <c r="M629" s="56">
        <v>0</v>
      </c>
      <c r="N629" s="57">
        <v>0</v>
      </c>
      <c r="O629" s="58">
        <v>0</v>
      </c>
      <c r="P629" s="109">
        <f>O629*T629+N629*(1-T629)</f>
        <v>0</v>
      </c>
      <c r="Q629" s="57">
        <v>0</v>
      </c>
      <c r="R629" s="58">
        <v>0</v>
      </c>
      <c r="S629" s="59">
        <f>R629*T629+Q629*(1-T629)</f>
        <v>0</v>
      </c>
      <c r="T629" s="60">
        <f>$T$4</f>
        <v>0.2103243974874226</v>
      </c>
    </row>
    <row r="630" spans="2:20">
      <c r="B630" s="156"/>
      <c r="C630" s="126"/>
      <c r="D630" s="128"/>
      <c r="E630" s="108"/>
      <c r="F630" s="51"/>
      <c r="G630" s="61" t="s">
        <v>34</v>
      </c>
      <c r="H630" s="62">
        <f t="shared" si="18"/>
        <v>15</v>
      </c>
      <c r="I630" s="63">
        <f t="shared" si="19"/>
        <v>0</v>
      </c>
      <c r="J630" s="64">
        <f t="shared" si="20"/>
        <v>15</v>
      </c>
      <c r="M630" s="56">
        <v>15</v>
      </c>
      <c r="N630" s="57">
        <v>0</v>
      </c>
      <c r="O630" s="58">
        <v>0</v>
      </c>
      <c r="P630" s="109">
        <f>O630*T630+N630*(1-T630)</f>
        <v>0</v>
      </c>
      <c r="Q630" s="57">
        <v>15</v>
      </c>
      <c r="R630" s="58">
        <v>15</v>
      </c>
      <c r="S630" s="59">
        <f>R630*T630+Q630*(1-T630)</f>
        <v>15</v>
      </c>
      <c r="T630" s="60">
        <f>$T$5</f>
        <v>0.54481347613796816</v>
      </c>
    </row>
    <row r="631" spans="2:20">
      <c r="B631" s="156"/>
      <c r="C631" s="126"/>
      <c r="D631" s="128"/>
      <c r="E631" s="108"/>
      <c r="F631" s="65"/>
      <c r="G631" s="66" t="s">
        <v>35</v>
      </c>
      <c r="H631" s="67">
        <f t="shared" si="18"/>
        <v>0</v>
      </c>
      <c r="I631" s="68">
        <f t="shared" si="19"/>
        <v>0</v>
      </c>
      <c r="J631" s="69">
        <f t="shared" si="20"/>
        <v>0</v>
      </c>
      <c r="M631" s="70">
        <v>0</v>
      </c>
      <c r="N631" s="71">
        <v>0</v>
      </c>
      <c r="O631" s="72">
        <v>0</v>
      </c>
      <c r="P631" s="110">
        <f>O631*T631+N631*(1-T631)</f>
        <v>0</v>
      </c>
      <c r="Q631" s="71">
        <v>0</v>
      </c>
      <c r="R631" s="72">
        <v>0</v>
      </c>
      <c r="S631" s="73">
        <f>R631*T631+Q631*(1-T631)</f>
        <v>0</v>
      </c>
      <c r="T631" s="74">
        <f>$T$6</f>
        <v>0.24371299899973506</v>
      </c>
    </row>
    <row r="632" spans="2:20">
      <c r="B632" s="156"/>
      <c r="C632" s="126"/>
      <c r="D632" s="128"/>
      <c r="E632" s="108"/>
      <c r="F632" s="75" t="s">
        <v>36</v>
      </c>
      <c r="G632" s="76"/>
      <c r="H632" s="77">
        <f t="shared" si="18"/>
        <v>0</v>
      </c>
      <c r="I632" s="78">
        <f t="shared" si="19"/>
        <v>0</v>
      </c>
      <c r="J632" s="79">
        <f t="shared" si="20"/>
        <v>0</v>
      </c>
      <c r="M632" s="80">
        <v>0</v>
      </c>
      <c r="N632" s="81"/>
      <c r="O632" s="82"/>
      <c r="P632" s="83">
        <v>0</v>
      </c>
      <c r="Q632" s="81"/>
      <c r="R632" s="82"/>
      <c r="S632" s="83">
        <v>0</v>
      </c>
      <c r="T632" s="84"/>
    </row>
    <row r="633" spans="2:20">
      <c r="B633" s="156"/>
      <c r="C633" s="126"/>
      <c r="D633" s="128"/>
      <c r="E633" s="108"/>
      <c r="F633" s="75" t="s">
        <v>37</v>
      </c>
      <c r="G633" s="76"/>
      <c r="H633" s="77">
        <f t="shared" si="18"/>
        <v>14</v>
      </c>
      <c r="I633" s="78">
        <f t="shared" si="19"/>
        <v>0</v>
      </c>
      <c r="J633" s="79">
        <f t="shared" si="20"/>
        <v>14</v>
      </c>
      <c r="M633" s="85">
        <v>14</v>
      </c>
      <c r="N633" s="86"/>
      <c r="O633" s="87"/>
      <c r="P633" s="88">
        <v>0</v>
      </c>
      <c r="Q633" s="86"/>
      <c r="R633" s="87"/>
      <c r="S633" s="88">
        <v>14</v>
      </c>
      <c r="T633" s="89"/>
    </row>
    <row r="634" spans="2:20">
      <c r="B634" s="156"/>
      <c r="C634" s="126"/>
      <c r="D634" s="128"/>
      <c r="E634" s="108"/>
      <c r="F634" s="75" t="s">
        <v>38</v>
      </c>
      <c r="G634" s="76"/>
      <c r="H634" s="77">
        <f t="shared" si="18"/>
        <v>18</v>
      </c>
      <c r="I634" s="78">
        <f t="shared" si="19"/>
        <v>0</v>
      </c>
      <c r="J634" s="79">
        <f t="shared" si="20"/>
        <v>18</v>
      </c>
      <c r="M634" s="85">
        <v>18</v>
      </c>
      <c r="N634" s="86"/>
      <c r="O634" s="87"/>
      <c r="P634" s="88">
        <v>0</v>
      </c>
      <c r="Q634" s="86"/>
      <c r="R634" s="87"/>
      <c r="S634" s="88">
        <v>18</v>
      </c>
      <c r="T634" s="89"/>
    </row>
    <row r="635" spans="2:20">
      <c r="B635" s="156"/>
      <c r="C635" s="126"/>
      <c r="D635" s="128"/>
      <c r="E635" s="108"/>
      <c r="F635" s="75" t="s">
        <v>39</v>
      </c>
      <c r="G635" s="76"/>
      <c r="H635" s="77">
        <f t="shared" si="18"/>
        <v>0</v>
      </c>
      <c r="I635" s="78">
        <f t="shared" si="19"/>
        <v>0</v>
      </c>
      <c r="J635" s="79">
        <f t="shared" si="20"/>
        <v>0</v>
      </c>
      <c r="M635" s="85">
        <v>0</v>
      </c>
      <c r="N635" s="86"/>
      <c r="O635" s="87"/>
      <c r="P635" s="88">
        <v>0</v>
      </c>
      <c r="Q635" s="86"/>
      <c r="R635" s="87"/>
      <c r="S635" s="88">
        <v>0</v>
      </c>
      <c r="T635" s="89"/>
    </row>
    <row r="636" spans="2:20" ht="13.35" thickBot="1">
      <c r="B636" s="156"/>
      <c r="C636" s="126"/>
      <c r="D636" s="128"/>
      <c r="E636" s="111"/>
      <c r="F636" s="91" t="s">
        <v>40</v>
      </c>
      <c r="G636" s="92"/>
      <c r="H636" s="93">
        <f t="shared" si="18"/>
        <v>0</v>
      </c>
      <c r="I636" s="94">
        <f t="shared" si="19"/>
        <v>0</v>
      </c>
      <c r="J636" s="95">
        <f t="shared" si="20"/>
        <v>0</v>
      </c>
      <c r="M636" s="96">
        <v>0</v>
      </c>
      <c r="N636" s="97"/>
      <c r="O636" s="98"/>
      <c r="P636" s="99">
        <v>0</v>
      </c>
      <c r="Q636" s="97"/>
      <c r="R636" s="98"/>
      <c r="S636" s="99">
        <v>0</v>
      </c>
      <c r="T636" s="100"/>
    </row>
    <row r="637" spans="2:20">
      <c r="B637" s="156"/>
      <c r="C637" s="126"/>
      <c r="D637" s="128"/>
      <c r="E637" s="102" t="s">
        <v>52</v>
      </c>
      <c r="F637" s="103" t="s">
        <v>29</v>
      </c>
      <c r="G637" s="104"/>
      <c r="H637" s="105">
        <f t="shared" si="18"/>
        <v>0</v>
      </c>
      <c r="I637" s="106">
        <f t="shared" si="19"/>
        <v>0</v>
      </c>
      <c r="J637" s="107">
        <f t="shared" si="20"/>
        <v>0</v>
      </c>
      <c r="M637" s="32">
        <v>0</v>
      </c>
      <c r="N637" s="33"/>
      <c r="O637" s="34"/>
      <c r="P637" s="36">
        <f>SUM(P639:P647)</f>
        <v>0</v>
      </c>
      <c r="Q637" s="33"/>
      <c r="R637" s="34"/>
      <c r="S637" s="36">
        <f>SUM(S639:S647)</f>
        <v>0</v>
      </c>
      <c r="T637" s="37"/>
    </row>
    <row r="638" spans="2:20">
      <c r="B638" s="156"/>
      <c r="C638" s="126"/>
      <c r="D638" s="128"/>
      <c r="E638" s="108"/>
      <c r="F638" s="41" t="s">
        <v>30</v>
      </c>
      <c r="G638" s="42" t="s">
        <v>31</v>
      </c>
      <c r="H638" s="43">
        <f t="shared" si="18"/>
        <v>0</v>
      </c>
      <c r="I638" s="44">
        <f t="shared" si="19"/>
        <v>0</v>
      </c>
      <c r="J638" s="45">
        <f t="shared" si="20"/>
        <v>0</v>
      </c>
      <c r="M638" s="46">
        <v>0</v>
      </c>
      <c r="N638" s="47">
        <v>0</v>
      </c>
      <c r="O638" s="48">
        <v>0</v>
      </c>
      <c r="P638" s="49">
        <f>SUM(P639:P642)</f>
        <v>0</v>
      </c>
      <c r="Q638" s="47">
        <v>0</v>
      </c>
      <c r="R638" s="48">
        <v>0</v>
      </c>
      <c r="S638" s="49">
        <f>SUM(S639:S642)</f>
        <v>0</v>
      </c>
      <c r="T638" s="50"/>
    </row>
    <row r="639" spans="2:20">
      <c r="B639" s="156"/>
      <c r="C639" s="126"/>
      <c r="D639" s="128"/>
      <c r="E639" s="108"/>
      <c r="F639" s="51"/>
      <c r="G639" s="52" t="s">
        <v>32</v>
      </c>
      <c r="H639" s="53">
        <f t="shared" si="18"/>
        <v>0</v>
      </c>
      <c r="I639" s="54">
        <f t="shared" si="19"/>
        <v>0</v>
      </c>
      <c r="J639" s="55">
        <f t="shared" si="20"/>
        <v>0</v>
      </c>
      <c r="M639" s="56">
        <v>0</v>
      </c>
      <c r="N639" s="57">
        <v>0</v>
      </c>
      <c r="O639" s="58">
        <v>0</v>
      </c>
      <c r="P639" s="109">
        <f>O639*T639+N639*(1-T639)</f>
        <v>0</v>
      </c>
      <c r="Q639" s="57">
        <v>0</v>
      </c>
      <c r="R639" s="58">
        <v>0</v>
      </c>
      <c r="S639" s="59">
        <f>R639*T639+Q639*(1-T639)</f>
        <v>0</v>
      </c>
      <c r="T639" s="60">
        <f>$T$3</f>
        <v>0.17665027626111432</v>
      </c>
    </row>
    <row r="640" spans="2:20">
      <c r="B640" s="156"/>
      <c r="C640" s="126"/>
      <c r="D640" s="128"/>
      <c r="E640" s="108"/>
      <c r="F640" s="51"/>
      <c r="G640" s="61" t="s">
        <v>33</v>
      </c>
      <c r="H640" s="62">
        <f t="shared" si="18"/>
        <v>0</v>
      </c>
      <c r="I640" s="63">
        <f t="shared" si="19"/>
        <v>0</v>
      </c>
      <c r="J640" s="64">
        <f t="shared" si="20"/>
        <v>0</v>
      </c>
      <c r="M640" s="56">
        <v>0</v>
      </c>
      <c r="N640" s="57">
        <v>0</v>
      </c>
      <c r="O640" s="58">
        <v>0</v>
      </c>
      <c r="P640" s="109">
        <f>O640*T640+N640*(1-T640)</f>
        <v>0</v>
      </c>
      <c r="Q640" s="57">
        <v>0</v>
      </c>
      <c r="R640" s="58">
        <v>0</v>
      </c>
      <c r="S640" s="59">
        <f>R640*T640+Q640*(1-T640)</f>
        <v>0</v>
      </c>
      <c r="T640" s="60">
        <f>$T$4</f>
        <v>0.2103243974874226</v>
      </c>
    </row>
    <row r="641" spans="2:20">
      <c r="B641" s="156"/>
      <c r="C641" s="126"/>
      <c r="D641" s="128"/>
      <c r="E641" s="108"/>
      <c r="F641" s="51"/>
      <c r="G641" s="61" t="s">
        <v>34</v>
      </c>
      <c r="H641" s="62">
        <f t="shared" si="18"/>
        <v>0</v>
      </c>
      <c r="I641" s="63">
        <f t="shared" si="19"/>
        <v>0</v>
      </c>
      <c r="J641" s="64">
        <f t="shared" si="20"/>
        <v>0</v>
      </c>
      <c r="M641" s="56">
        <v>0</v>
      </c>
      <c r="N641" s="57">
        <v>0</v>
      </c>
      <c r="O641" s="58">
        <v>0</v>
      </c>
      <c r="P641" s="109">
        <f>O641*T641+N641*(1-T641)</f>
        <v>0</v>
      </c>
      <c r="Q641" s="57">
        <v>0</v>
      </c>
      <c r="R641" s="58">
        <v>0</v>
      </c>
      <c r="S641" s="59">
        <f>R641*T641+Q641*(1-T641)</f>
        <v>0</v>
      </c>
      <c r="T641" s="60">
        <f>$T$5</f>
        <v>0.54481347613796816</v>
      </c>
    </row>
    <row r="642" spans="2:20">
      <c r="B642" s="156"/>
      <c r="C642" s="126"/>
      <c r="D642" s="128"/>
      <c r="E642" s="108"/>
      <c r="F642" s="65"/>
      <c r="G642" s="66" t="s">
        <v>35</v>
      </c>
      <c r="H642" s="67">
        <f t="shared" si="18"/>
        <v>0</v>
      </c>
      <c r="I642" s="68">
        <f t="shared" si="19"/>
        <v>0</v>
      </c>
      <c r="J642" s="69">
        <f t="shared" si="20"/>
        <v>0</v>
      </c>
      <c r="M642" s="70">
        <v>0</v>
      </c>
      <c r="N642" s="71">
        <v>0</v>
      </c>
      <c r="O642" s="72">
        <v>0</v>
      </c>
      <c r="P642" s="110">
        <f>O642*T642+N642*(1-T642)</f>
        <v>0</v>
      </c>
      <c r="Q642" s="71">
        <v>0</v>
      </c>
      <c r="R642" s="72">
        <v>0</v>
      </c>
      <c r="S642" s="73">
        <f>R642*T642+Q642*(1-T642)</f>
        <v>0</v>
      </c>
      <c r="T642" s="74">
        <f>$T$6</f>
        <v>0.24371299899973506</v>
      </c>
    </row>
    <row r="643" spans="2:20">
      <c r="B643" s="156"/>
      <c r="C643" s="126"/>
      <c r="D643" s="128"/>
      <c r="E643" s="108"/>
      <c r="F643" s="75" t="s">
        <v>36</v>
      </c>
      <c r="G643" s="76"/>
      <c r="H643" s="77">
        <f t="shared" si="18"/>
        <v>0</v>
      </c>
      <c r="I643" s="78">
        <f t="shared" si="19"/>
        <v>0</v>
      </c>
      <c r="J643" s="79">
        <f t="shared" si="20"/>
        <v>0</v>
      </c>
      <c r="M643" s="80">
        <v>0</v>
      </c>
      <c r="N643" s="81"/>
      <c r="O643" s="82"/>
      <c r="P643" s="83">
        <v>0</v>
      </c>
      <c r="Q643" s="81"/>
      <c r="R643" s="82"/>
      <c r="S643" s="83">
        <v>0</v>
      </c>
      <c r="T643" s="84"/>
    </row>
    <row r="644" spans="2:20">
      <c r="B644" s="156"/>
      <c r="C644" s="126"/>
      <c r="D644" s="128"/>
      <c r="E644" s="108"/>
      <c r="F644" s="75" t="s">
        <v>37</v>
      </c>
      <c r="G644" s="76"/>
      <c r="H644" s="77">
        <f t="shared" si="18"/>
        <v>0</v>
      </c>
      <c r="I644" s="78">
        <f t="shared" si="19"/>
        <v>0</v>
      </c>
      <c r="J644" s="79">
        <f t="shared" si="20"/>
        <v>0</v>
      </c>
      <c r="M644" s="85">
        <v>0</v>
      </c>
      <c r="N644" s="86"/>
      <c r="O644" s="87"/>
      <c r="P644" s="88">
        <v>0</v>
      </c>
      <c r="Q644" s="86"/>
      <c r="R644" s="87"/>
      <c r="S644" s="88">
        <v>0</v>
      </c>
      <c r="T644" s="89"/>
    </row>
    <row r="645" spans="2:20">
      <c r="B645" s="156"/>
      <c r="C645" s="126"/>
      <c r="D645" s="128"/>
      <c r="E645" s="108"/>
      <c r="F645" s="75" t="s">
        <v>38</v>
      </c>
      <c r="G645" s="76"/>
      <c r="H645" s="77">
        <f t="shared" si="18"/>
        <v>0</v>
      </c>
      <c r="I645" s="78">
        <f t="shared" si="19"/>
        <v>0</v>
      </c>
      <c r="J645" s="79">
        <f t="shared" si="20"/>
        <v>0</v>
      </c>
      <c r="M645" s="85">
        <v>0</v>
      </c>
      <c r="N645" s="86"/>
      <c r="O645" s="87"/>
      <c r="P645" s="88">
        <v>0</v>
      </c>
      <c r="Q645" s="86"/>
      <c r="R645" s="87"/>
      <c r="S645" s="88">
        <v>0</v>
      </c>
      <c r="T645" s="89"/>
    </row>
    <row r="646" spans="2:20">
      <c r="B646" s="156"/>
      <c r="C646" s="126"/>
      <c r="D646" s="128"/>
      <c r="E646" s="108"/>
      <c r="F646" s="75" t="s">
        <v>39</v>
      </c>
      <c r="G646" s="76"/>
      <c r="H646" s="77">
        <f t="shared" si="18"/>
        <v>0</v>
      </c>
      <c r="I646" s="78">
        <f t="shared" si="19"/>
        <v>0</v>
      </c>
      <c r="J646" s="79">
        <f t="shared" si="20"/>
        <v>0</v>
      </c>
      <c r="M646" s="85">
        <v>0</v>
      </c>
      <c r="N646" s="86"/>
      <c r="O646" s="87"/>
      <c r="P646" s="88">
        <v>0</v>
      </c>
      <c r="Q646" s="86"/>
      <c r="R646" s="87"/>
      <c r="S646" s="88">
        <v>0</v>
      </c>
      <c r="T646" s="89"/>
    </row>
    <row r="647" spans="2:20" ht="13.35" thickBot="1">
      <c r="B647" s="156"/>
      <c r="C647" s="126"/>
      <c r="D647" s="128"/>
      <c r="E647" s="111"/>
      <c r="F647" s="91" t="s">
        <v>40</v>
      </c>
      <c r="G647" s="92"/>
      <c r="H647" s="93">
        <f t="shared" si="18"/>
        <v>0</v>
      </c>
      <c r="I647" s="94">
        <f t="shared" si="19"/>
        <v>0</v>
      </c>
      <c r="J647" s="95">
        <f t="shared" si="20"/>
        <v>0</v>
      </c>
      <c r="M647" s="96">
        <v>0</v>
      </c>
      <c r="N647" s="97"/>
      <c r="O647" s="98"/>
      <c r="P647" s="99">
        <v>0</v>
      </c>
      <c r="Q647" s="97"/>
      <c r="R647" s="98"/>
      <c r="S647" s="99">
        <v>0</v>
      </c>
      <c r="T647" s="100"/>
    </row>
    <row r="648" spans="2:20">
      <c r="B648" s="156"/>
      <c r="C648" s="126"/>
      <c r="D648" s="128"/>
      <c r="E648" s="102" t="s">
        <v>53</v>
      </c>
      <c r="F648" s="103" t="s">
        <v>29</v>
      </c>
      <c r="G648" s="104"/>
      <c r="H648" s="105">
        <f t="shared" si="18"/>
        <v>37</v>
      </c>
      <c r="I648" s="106">
        <f t="shared" si="19"/>
        <v>0</v>
      </c>
      <c r="J648" s="107">
        <f t="shared" si="20"/>
        <v>37</v>
      </c>
      <c r="M648" s="32">
        <v>37</v>
      </c>
      <c r="N648" s="33"/>
      <c r="O648" s="34"/>
      <c r="P648" s="36">
        <f>SUM(P650:P658)</f>
        <v>0</v>
      </c>
      <c r="Q648" s="33"/>
      <c r="R648" s="34"/>
      <c r="S648" s="36">
        <f>SUM(S650:S658)</f>
        <v>37</v>
      </c>
      <c r="T648" s="37"/>
    </row>
    <row r="649" spans="2:20">
      <c r="B649" s="156"/>
      <c r="C649" s="126"/>
      <c r="D649" s="128"/>
      <c r="E649" s="108"/>
      <c r="F649" s="41" t="s">
        <v>30</v>
      </c>
      <c r="G649" s="42" t="s">
        <v>31</v>
      </c>
      <c r="H649" s="43">
        <f t="shared" si="18"/>
        <v>0</v>
      </c>
      <c r="I649" s="44">
        <f t="shared" si="19"/>
        <v>0</v>
      </c>
      <c r="J649" s="45">
        <f t="shared" si="20"/>
        <v>0</v>
      </c>
      <c r="M649" s="46">
        <v>0</v>
      </c>
      <c r="N649" s="47">
        <v>0</v>
      </c>
      <c r="O649" s="48">
        <v>0</v>
      </c>
      <c r="P649" s="49">
        <f>SUM(P650:P653)</f>
        <v>0</v>
      </c>
      <c r="Q649" s="47">
        <v>0</v>
      </c>
      <c r="R649" s="48">
        <v>0</v>
      </c>
      <c r="S649" s="49">
        <f>SUM(S650:S653)</f>
        <v>0</v>
      </c>
      <c r="T649" s="50"/>
    </row>
    <row r="650" spans="2:20">
      <c r="B650" s="156"/>
      <c r="C650" s="126"/>
      <c r="D650" s="128"/>
      <c r="E650" s="108"/>
      <c r="F650" s="51"/>
      <c r="G650" s="52" t="s">
        <v>32</v>
      </c>
      <c r="H650" s="53">
        <f t="shared" si="18"/>
        <v>0</v>
      </c>
      <c r="I650" s="54">
        <f t="shared" si="19"/>
        <v>0</v>
      </c>
      <c r="J650" s="55">
        <f t="shared" si="20"/>
        <v>0</v>
      </c>
      <c r="M650" s="56">
        <v>0</v>
      </c>
      <c r="N650" s="57">
        <v>0</v>
      </c>
      <c r="O650" s="58">
        <v>0</v>
      </c>
      <c r="P650" s="109">
        <f>O650*T650+N650*(1-T650)</f>
        <v>0</v>
      </c>
      <c r="Q650" s="57">
        <v>0</v>
      </c>
      <c r="R650" s="58">
        <v>0</v>
      </c>
      <c r="S650" s="59">
        <f>R650*T650+Q650*(1-T650)</f>
        <v>0</v>
      </c>
      <c r="T650" s="60">
        <f>$T$3</f>
        <v>0.17665027626111432</v>
      </c>
    </row>
    <row r="651" spans="2:20">
      <c r="B651" s="156"/>
      <c r="C651" s="126"/>
      <c r="D651" s="128"/>
      <c r="E651" s="108"/>
      <c r="F651" s="51"/>
      <c r="G651" s="61" t="s">
        <v>33</v>
      </c>
      <c r="H651" s="62">
        <f t="shared" si="18"/>
        <v>0</v>
      </c>
      <c r="I651" s="63">
        <f t="shared" si="19"/>
        <v>0</v>
      </c>
      <c r="J651" s="64">
        <f t="shared" si="20"/>
        <v>0</v>
      </c>
      <c r="M651" s="56">
        <v>0</v>
      </c>
      <c r="N651" s="57">
        <v>0</v>
      </c>
      <c r="O651" s="58">
        <v>0</v>
      </c>
      <c r="P651" s="109">
        <f>O651*T651+N651*(1-T651)</f>
        <v>0</v>
      </c>
      <c r="Q651" s="57">
        <v>0</v>
      </c>
      <c r="R651" s="58">
        <v>0</v>
      </c>
      <c r="S651" s="59">
        <f>R651*T651+Q651*(1-T651)</f>
        <v>0</v>
      </c>
      <c r="T651" s="60">
        <f>$T$4</f>
        <v>0.2103243974874226</v>
      </c>
    </row>
    <row r="652" spans="2:20">
      <c r="B652" s="156"/>
      <c r="C652" s="126"/>
      <c r="D652" s="128"/>
      <c r="E652" s="108"/>
      <c r="F652" s="51"/>
      <c r="G652" s="61" t="s">
        <v>34</v>
      </c>
      <c r="H652" s="62">
        <f t="shared" si="18"/>
        <v>0</v>
      </c>
      <c r="I652" s="63">
        <f t="shared" si="19"/>
        <v>0</v>
      </c>
      <c r="J652" s="64">
        <f t="shared" si="20"/>
        <v>0</v>
      </c>
      <c r="M652" s="56">
        <v>0</v>
      </c>
      <c r="N652" s="57">
        <v>0</v>
      </c>
      <c r="O652" s="58">
        <v>0</v>
      </c>
      <c r="P652" s="109">
        <f>O652*T652+N652*(1-T652)</f>
        <v>0</v>
      </c>
      <c r="Q652" s="57">
        <v>0</v>
      </c>
      <c r="R652" s="58">
        <v>0</v>
      </c>
      <c r="S652" s="59">
        <f>R652*T652+Q652*(1-T652)</f>
        <v>0</v>
      </c>
      <c r="T652" s="60">
        <f>$T$5</f>
        <v>0.54481347613796816</v>
      </c>
    </row>
    <row r="653" spans="2:20">
      <c r="B653" s="156"/>
      <c r="C653" s="126"/>
      <c r="D653" s="128"/>
      <c r="E653" s="108"/>
      <c r="F653" s="65"/>
      <c r="G653" s="66" t="s">
        <v>35</v>
      </c>
      <c r="H653" s="67">
        <f t="shared" si="18"/>
        <v>0</v>
      </c>
      <c r="I653" s="68">
        <f t="shared" si="19"/>
        <v>0</v>
      </c>
      <c r="J653" s="69">
        <f t="shared" si="20"/>
        <v>0</v>
      </c>
      <c r="M653" s="70">
        <v>0</v>
      </c>
      <c r="N653" s="71">
        <v>0</v>
      </c>
      <c r="O653" s="72">
        <v>0</v>
      </c>
      <c r="P653" s="110">
        <f>O653*T653+N653*(1-T653)</f>
        <v>0</v>
      </c>
      <c r="Q653" s="71">
        <v>0</v>
      </c>
      <c r="R653" s="72">
        <v>0</v>
      </c>
      <c r="S653" s="73">
        <f>R653*T653+Q653*(1-T653)</f>
        <v>0</v>
      </c>
      <c r="T653" s="74">
        <f>$T$6</f>
        <v>0.24371299899973506</v>
      </c>
    </row>
    <row r="654" spans="2:20">
      <c r="B654" s="156"/>
      <c r="C654" s="126"/>
      <c r="D654" s="128"/>
      <c r="E654" s="108"/>
      <c r="F654" s="75" t="s">
        <v>36</v>
      </c>
      <c r="G654" s="76"/>
      <c r="H654" s="77">
        <f t="shared" si="18"/>
        <v>37</v>
      </c>
      <c r="I654" s="78">
        <f t="shared" si="19"/>
        <v>0</v>
      </c>
      <c r="J654" s="79">
        <f t="shared" si="20"/>
        <v>37</v>
      </c>
      <c r="M654" s="80">
        <v>37</v>
      </c>
      <c r="N654" s="81"/>
      <c r="O654" s="82"/>
      <c r="P654" s="83">
        <v>0</v>
      </c>
      <c r="Q654" s="81"/>
      <c r="R654" s="82"/>
      <c r="S654" s="83">
        <v>37</v>
      </c>
      <c r="T654" s="84"/>
    </row>
    <row r="655" spans="2:20">
      <c r="B655" s="156"/>
      <c r="C655" s="126"/>
      <c r="D655" s="128"/>
      <c r="E655" s="108"/>
      <c r="F655" s="75" t="s">
        <v>37</v>
      </c>
      <c r="G655" s="76"/>
      <c r="H655" s="77">
        <f t="shared" si="18"/>
        <v>0</v>
      </c>
      <c r="I655" s="78">
        <f t="shared" si="19"/>
        <v>0</v>
      </c>
      <c r="J655" s="79">
        <f t="shared" si="20"/>
        <v>0</v>
      </c>
      <c r="M655" s="85">
        <v>0</v>
      </c>
      <c r="N655" s="86"/>
      <c r="O655" s="87"/>
      <c r="P655" s="88">
        <v>0</v>
      </c>
      <c r="Q655" s="86"/>
      <c r="R655" s="87"/>
      <c r="S655" s="88">
        <v>0</v>
      </c>
      <c r="T655" s="89"/>
    </row>
    <row r="656" spans="2:20">
      <c r="B656" s="156"/>
      <c r="C656" s="126"/>
      <c r="D656" s="128"/>
      <c r="E656" s="108"/>
      <c r="F656" s="75" t="s">
        <v>38</v>
      </c>
      <c r="G656" s="76"/>
      <c r="H656" s="77">
        <f t="shared" si="18"/>
        <v>0</v>
      </c>
      <c r="I656" s="78">
        <f t="shared" si="19"/>
        <v>0</v>
      </c>
      <c r="J656" s="79">
        <f t="shared" si="20"/>
        <v>0</v>
      </c>
      <c r="M656" s="85">
        <v>0</v>
      </c>
      <c r="N656" s="86"/>
      <c r="O656" s="87"/>
      <c r="P656" s="88">
        <v>0</v>
      </c>
      <c r="Q656" s="86"/>
      <c r="R656" s="87"/>
      <c r="S656" s="88">
        <v>0</v>
      </c>
      <c r="T656" s="89"/>
    </row>
    <row r="657" spans="2:20">
      <c r="B657" s="156"/>
      <c r="C657" s="126"/>
      <c r="D657" s="128"/>
      <c r="E657" s="108"/>
      <c r="F657" s="75" t="s">
        <v>39</v>
      </c>
      <c r="G657" s="76"/>
      <c r="H657" s="77">
        <f t="shared" si="18"/>
        <v>0</v>
      </c>
      <c r="I657" s="78">
        <f t="shared" si="19"/>
        <v>0</v>
      </c>
      <c r="J657" s="79">
        <f t="shared" si="20"/>
        <v>0</v>
      </c>
      <c r="M657" s="85">
        <v>0</v>
      </c>
      <c r="N657" s="86"/>
      <c r="O657" s="87"/>
      <c r="P657" s="88">
        <v>0</v>
      </c>
      <c r="Q657" s="86"/>
      <c r="R657" s="87"/>
      <c r="S657" s="88">
        <v>0</v>
      </c>
      <c r="T657" s="89"/>
    </row>
    <row r="658" spans="2:20" ht="13.35" thickBot="1">
      <c r="B658" s="156"/>
      <c r="C658" s="126"/>
      <c r="D658" s="128"/>
      <c r="E658" s="111"/>
      <c r="F658" s="91" t="s">
        <v>40</v>
      </c>
      <c r="G658" s="92"/>
      <c r="H658" s="93">
        <f t="shared" si="18"/>
        <v>0</v>
      </c>
      <c r="I658" s="94">
        <f t="shared" si="19"/>
        <v>0</v>
      </c>
      <c r="J658" s="95">
        <f t="shared" si="20"/>
        <v>0</v>
      </c>
      <c r="M658" s="96">
        <v>0</v>
      </c>
      <c r="N658" s="97"/>
      <c r="O658" s="98"/>
      <c r="P658" s="99">
        <v>0</v>
      </c>
      <c r="Q658" s="97"/>
      <c r="R658" s="98"/>
      <c r="S658" s="99">
        <v>0</v>
      </c>
      <c r="T658" s="100"/>
    </row>
    <row r="659" spans="2:20">
      <c r="B659" s="156"/>
      <c r="C659" s="126"/>
      <c r="D659" s="128"/>
      <c r="E659" s="102" t="s">
        <v>54</v>
      </c>
      <c r="F659" s="103" t="s">
        <v>29</v>
      </c>
      <c r="G659" s="104"/>
      <c r="H659" s="105">
        <f t="shared" ref="H659:H722" si="21">M659</f>
        <v>3020</v>
      </c>
      <c r="I659" s="106">
        <f t="shared" ref="I659:I722" si="22">P659</f>
        <v>265.79881596799152</v>
      </c>
      <c r="J659" s="107">
        <f t="shared" ref="J659:J722" si="23">S659</f>
        <v>2754.4448970310082</v>
      </c>
      <c r="M659" s="32">
        <v>3020</v>
      </c>
      <c r="N659" s="33"/>
      <c r="O659" s="34"/>
      <c r="P659" s="36">
        <f>SUM(P661:P669)</f>
        <v>265.79881596799152</v>
      </c>
      <c r="Q659" s="33"/>
      <c r="R659" s="34"/>
      <c r="S659" s="36">
        <f>SUM(S661:S669)</f>
        <v>2754.4448970310082</v>
      </c>
      <c r="T659" s="37"/>
    </row>
    <row r="660" spans="2:20">
      <c r="B660" s="156"/>
      <c r="C660" s="126"/>
      <c r="D660" s="128"/>
      <c r="E660" s="108"/>
      <c r="F660" s="41" t="s">
        <v>30</v>
      </c>
      <c r="G660" s="42" t="s">
        <v>31</v>
      </c>
      <c r="H660" s="43">
        <f t="shared" si="21"/>
        <v>1703</v>
      </c>
      <c r="I660" s="44">
        <f t="shared" si="22"/>
        <v>7.7988159679915219</v>
      </c>
      <c r="J660" s="45">
        <f t="shared" si="23"/>
        <v>1695.4448970310082</v>
      </c>
      <c r="M660" s="46">
        <v>1703</v>
      </c>
      <c r="N660" s="47">
        <v>0</v>
      </c>
      <c r="O660" s="48">
        <v>32</v>
      </c>
      <c r="P660" s="49">
        <f>SUM(P661:P664)</f>
        <v>7.7988159679915219</v>
      </c>
      <c r="Q660" s="47">
        <v>1703</v>
      </c>
      <c r="R660" s="48">
        <v>1672</v>
      </c>
      <c r="S660" s="49">
        <f>SUM(S661:S664)</f>
        <v>1695.4448970310082</v>
      </c>
      <c r="T660" s="50"/>
    </row>
    <row r="661" spans="2:20">
      <c r="B661" s="156"/>
      <c r="C661" s="126"/>
      <c r="D661" s="128"/>
      <c r="E661" s="108"/>
      <c r="F661" s="51"/>
      <c r="G661" s="52" t="s">
        <v>32</v>
      </c>
      <c r="H661" s="53">
        <f t="shared" si="21"/>
        <v>0</v>
      </c>
      <c r="I661" s="54">
        <f t="shared" si="22"/>
        <v>0</v>
      </c>
      <c r="J661" s="55">
        <f t="shared" si="23"/>
        <v>0</v>
      </c>
      <c r="M661" s="56">
        <v>0</v>
      </c>
      <c r="N661" s="57">
        <v>0</v>
      </c>
      <c r="O661" s="58">
        <v>0</v>
      </c>
      <c r="P661" s="109">
        <f>O661*T661+N661*(1-T661)</f>
        <v>0</v>
      </c>
      <c r="Q661" s="57">
        <v>0</v>
      </c>
      <c r="R661" s="58">
        <v>0</v>
      </c>
      <c r="S661" s="59">
        <f>R661*T661+Q661*(1-T661)</f>
        <v>0</v>
      </c>
      <c r="T661" s="60">
        <f>$T$3</f>
        <v>0.17665027626111432</v>
      </c>
    </row>
    <row r="662" spans="2:20">
      <c r="B662" s="156"/>
      <c r="C662" s="126"/>
      <c r="D662" s="128"/>
      <c r="E662" s="108"/>
      <c r="F662" s="51"/>
      <c r="G662" s="61" t="s">
        <v>33</v>
      </c>
      <c r="H662" s="62">
        <f t="shared" si="21"/>
        <v>0</v>
      </c>
      <c r="I662" s="63">
        <f t="shared" si="22"/>
        <v>0</v>
      </c>
      <c r="J662" s="64">
        <f t="shared" si="23"/>
        <v>0</v>
      </c>
      <c r="M662" s="56">
        <v>0</v>
      </c>
      <c r="N662" s="57">
        <v>0</v>
      </c>
      <c r="O662" s="58">
        <v>0</v>
      </c>
      <c r="P662" s="109">
        <f>O662*T662+N662*(1-T662)</f>
        <v>0</v>
      </c>
      <c r="Q662" s="57">
        <v>0</v>
      </c>
      <c r="R662" s="58">
        <v>0</v>
      </c>
      <c r="S662" s="59">
        <f>R662*T662+Q662*(1-T662)</f>
        <v>0</v>
      </c>
      <c r="T662" s="60">
        <f>$T$4</f>
        <v>0.2103243974874226</v>
      </c>
    </row>
    <row r="663" spans="2:20">
      <c r="B663" s="156"/>
      <c r="C663" s="126"/>
      <c r="D663" s="128"/>
      <c r="E663" s="108"/>
      <c r="F663" s="51"/>
      <c r="G663" s="61" t="s">
        <v>34</v>
      </c>
      <c r="H663" s="62">
        <f t="shared" si="21"/>
        <v>0</v>
      </c>
      <c r="I663" s="63">
        <f t="shared" si="22"/>
        <v>0</v>
      </c>
      <c r="J663" s="64">
        <f t="shared" si="23"/>
        <v>0</v>
      </c>
      <c r="M663" s="56">
        <v>0</v>
      </c>
      <c r="N663" s="57">
        <v>0</v>
      </c>
      <c r="O663" s="58">
        <v>0</v>
      </c>
      <c r="P663" s="109">
        <f>O663*T663+N663*(1-T663)</f>
        <v>0</v>
      </c>
      <c r="Q663" s="57">
        <v>0</v>
      </c>
      <c r="R663" s="58">
        <v>0</v>
      </c>
      <c r="S663" s="59">
        <f>R663*T663+Q663*(1-T663)</f>
        <v>0</v>
      </c>
      <c r="T663" s="60">
        <f>$T$5</f>
        <v>0.54481347613796816</v>
      </c>
    </row>
    <row r="664" spans="2:20">
      <c r="B664" s="156"/>
      <c r="C664" s="126"/>
      <c r="D664" s="128"/>
      <c r="E664" s="108"/>
      <c r="F664" s="65"/>
      <c r="G664" s="66" t="s">
        <v>35</v>
      </c>
      <c r="H664" s="67">
        <f t="shared" si="21"/>
        <v>1703</v>
      </c>
      <c r="I664" s="68">
        <f t="shared" si="22"/>
        <v>7.7988159679915219</v>
      </c>
      <c r="J664" s="69">
        <f t="shared" si="23"/>
        <v>1695.4448970310082</v>
      </c>
      <c r="M664" s="70">
        <v>1703</v>
      </c>
      <c r="N664" s="71">
        <v>0</v>
      </c>
      <c r="O664" s="72">
        <v>32</v>
      </c>
      <c r="P664" s="110">
        <f>O664*T664+N664*(1-T664)</f>
        <v>7.7988159679915219</v>
      </c>
      <c r="Q664" s="71">
        <v>1703</v>
      </c>
      <c r="R664" s="72">
        <v>1672</v>
      </c>
      <c r="S664" s="73">
        <f>R664*T664+Q664*(1-T664)</f>
        <v>1695.4448970310082</v>
      </c>
      <c r="T664" s="74">
        <f>$T$6</f>
        <v>0.24371299899973506</v>
      </c>
    </row>
    <row r="665" spans="2:20">
      <c r="B665" s="156"/>
      <c r="C665" s="126"/>
      <c r="D665" s="128"/>
      <c r="E665" s="108"/>
      <c r="F665" s="75" t="s">
        <v>36</v>
      </c>
      <c r="G665" s="76"/>
      <c r="H665" s="77">
        <f t="shared" si="21"/>
        <v>664</v>
      </c>
      <c r="I665" s="78">
        <f t="shared" si="22"/>
        <v>24</v>
      </c>
      <c r="J665" s="79">
        <f t="shared" si="23"/>
        <v>640</v>
      </c>
      <c r="M665" s="80">
        <v>664</v>
      </c>
      <c r="N665" s="81"/>
      <c r="O665" s="82"/>
      <c r="P665" s="83">
        <v>24</v>
      </c>
      <c r="Q665" s="81"/>
      <c r="R665" s="82"/>
      <c r="S665" s="83">
        <v>640</v>
      </c>
      <c r="T665" s="84"/>
    </row>
    <row r="666" spans="2:20">
      <c r="B666" s="156"/>
      <c r="C666" s="126"/>
      <c r="D666" s="128"/>
      <c r="E666" s="108"/>
      <c r="F666" s="75" t="s">
        <v>37</v>
      </c>
      <c r="G666" s="76"/>
      <c r="H666" s="77">
        <f t="shared" si="21"/>
        <v>404</v>
      </c>
      <c r="I666" s="78">
        <f t="shared" si="22"/>
        <v>20</v>
      </c>
      <c r="J666" s="79">
        <f t="shared" si="23"/>
        <v>384</v>
      </c>
      <c r="M666" s="85">
        <v>404</v>
      </c>
      <c r="N666" s="86"/>
      <c r="O666" s="87"/>
      <c r="P666" s="88">
        <v>20</v>
      </c>
      <c r="Q666" s="86"/>
      <c r="R666" s="87"/>
      <c r="S666" s="88">
        <v>384</v>
      </c>
      <c r="T666" s="89"/>
    </row>
    <row r="667" spans="2:20">
      <c r="B667" s="156"/>
      <c r="C667" s="126"/>
      <c r="D667" s="128"/>
      <c r="E667" s="108"/>
      <c r="F667" s="75" t="s">
        <v>38</v>
      </c>
      <c r="G667" s="76"/>
      <c r="H667" s="77">
        <f t="shared" si="21"/>
        <v>139</v>
      </c>
      <c r="I667" s="78">
        <f t="shared" si="22"/>
        <v>104</v>
      </c>
      <c r="J667" s="79">
        <f t="shared" si="23"/>
        <v>35</v>
      </c>
      <c r="M667" s="85">
        <v>139</v>
      </c>
      <c r="N667" s="86"/>
      <c r="O667" s="87"/>
      <c r="P667" s="88">
        <v>104</v>
      </c>
      <c r="Q667" s="86"/>
      <c r="R667" s="87"/>
      <c r="S667" s="88">
        <v>35</v>
      </c>
      <c r="T667" s="89"/>
    </row>
    <row r="668" spans="2:20">
      <c r="B668" s="156"/>
      <c r="C668" s="126"/>
      <c r="D668" s="128"/>
      <c r="E668" s="108"/>
      <c r="F668" s="75" t="s">
        <v>39</v>
      </c>
      <c r="G668" s="76"/>
      <c r="H668" s="77">
        <f t="shared" si="21"/>
        <v>74</v>
      </c>
      <c r="I668" s="78">
        <f t="shared" si="22"/>
        <v>74</v>
      </c>
      <c r="J668" s="79">
        <f t="shared" si="23"/>
        <v>0</v>
      </c>
      <c r="M668" s="85">
        <v>74</v>
      </c>
      <c r="N668" s="86"/>
      <c r="O668" s="87"/>
      <c r="P668" s="88">
        <v>74</v>
      </c>
      <c r="Q668" s="86"/>
      <c r="R668" s="87"/>
      <c r="S668" s="88">
        <v>0</v>
      </c>
      <c r="T668" s="89"/>
    </row>
    <row r="669" spans="2:20" ht="13.35" thickBot="1">
      <c r="B669" s="156"/>
      <c r="C669" s="126"/>
      <c r="D669" s="129"/>
      <c r="E669" s="111"/>
      <c r="F669" s="91" t="s">
        <v>40</v>
      </c>
      <c r="G669" s="92"/>
      <c r="H669" s="67">
        <f t="shared" si="21"/>
        <v>36</v>
      </c>
      <c r="I669" s="68">
        <f t="shared" si="22"/>
        <v>36</v>
      </c>
      <c r="J669" s="69">
        <f t="shared" si="23"/>
        <v>0</v>
      </c>
      <c r="M669" s="96">
        <v>36</v>
      </c>
      <c r="N669" s="97"/>
      <c r="O669" s="98"/>
      <c r="P669" s="99">
        <v>36</v>
      </c>
      <c r="Q669" s="97"/>
      <c r="R669" s="98"/>
      <c r="S669" s="99">
        <v>0</v>
      </c>
      <c r="T669" s="100"/>
    </row>
    <row r="670" spans="2:20" ht="13.35" thickTop="1">
      <c r="B670" s="156"/>
      <c r="C670" s="130"/>
      <c r="D670" s="158" t="s">
        <v>58</v>
      </c>
      <c r="E670" s="26" t="s">
        <v>28</v>
      </c>
      <c r="F670" s="121" t="s">
        <v>29</v>
      </c>
      <c r="G670" s="122"/>
      <c r="H670" s="123">
        <f t="shared" si="21"/>
        <v>88840</v>
      </c>
      <c r="I670" s="124">
        <f t="shared" si="22"/>
        <v>6946.6673219004106</v>
      </c>
      <c r="J670" s="125">
        <f t="shared" si="23"/>
        <v>81893.332678099585</v>
      </c>
      <c r="M670" s="32">
        <v>88840</v>
      </c>
      <c r="N670" s="33"/>
      <c r="O670" s="34"/>
      <c r="P670" s="36">
        <f>SUM(P672:P680)</f>
        <v>6946.6673219004106</v>
      </c>
      <c r="Q670" s="33"/>
      <c r="R670" s="34"/>
      <c r="S670" s="36">
        <f>SUM(S672:S680)</f>
        <v>81893.332678099585</v>
      </c>
      <c r="T670" s="37"/>
    </row>
    <row r="671" spans="2:20">
      <c r="B671" s="156"/>
      <c r="D671" s="159"/>
      <c r="E671" s="40"/>
      <c r="F671" s="41" t="s">
        <v>30</v>
      </c>
      <c r="G671" s="42" t="s">
        <v>31</v>
      </c>
      <c r="H671" s="43">
        <f t="shared" si="21"/>
        <v>33664</v>
      </c>
      <c r="I671" s="44">
        <f t="shared" si="22"/>
        <v>388.66732190041046</v>
      </c>
      <c r="J671" s="45">
        <f t="shared" si="23"/>
        <v>33276.332678099585</v>
      </c>
      <c r="M671" s="46">
        <v>33664</v>
      </c>
      <c r="N671" s="47">
        <v>0</v>
      </c>
      <c r="O671" s="48">
        <v>1190</v>
      </c>
      <c r="P671" s="49">
        <f>SUM(P672:P675)</f>
        <v>388.66732190041046</v>
      </c>
      <c r="Q671" s="47">
        <v>33664</v>
      </c>
      <c r="R671" s="48">
        <v>32474</v>
      </c>
      <c r="S671" s="49">
        <f>SUM(S672:S675)</f>
        <v>33276.332678099585</v>
      </c>
      <c r="T671" s="50"/>
    </row>
    <row r="672" spans="2:20">
      <c r="B672" s="156"/>
      <c r="D672" s="159"/>
      <c r="E672" s="40"/>
      <c r="F672" s="51"/>
      <c r="G672" s="52" t="s">
        <v>32</v>
      </c>
      <c r="H672" s="53">
        <f t="shared" si="21"/>
        <v>1362</v>
      </c>
      <c r="I672" s="54">
        <f t="shared" si="22"/>
        <v>0</v>
      </c>
      <c r="J672" s="55">
        <f t="shared" si="23"/>
        <v>1362.0000000000002</v>
      </c>
      <c r="M672" s="56">
        <v>1362</v>
      </c>
      <c r="N672" s="57">
        <v>0</v>
      </c>
      <c r="O672" s="58">
        <v>0</v>
      </c>
      <c r="P672" s="59">
        <f>O672*T672+N672*(1-T672)</f>
        <v>0</v>
      </c>
      <c r="Q672" s="57">
        <v>1362</v>
      </c>
      <c r="R672" s="58">
        <v>1362</v>
      </c>
      <c r="S672" s="59">
        <f>R672*T672+Q672*(1-T672)</f>
        <v>1362.0000000000002</v>
      </c>
      <c r="T672" s="60">
        <f>$T$3</f>
        <v>0.17665027626111432</v>
      </c>
    </row>
    <row r="673" spans="2:20">
      <c r="B673" s="156"/>
      <c r="D673" s="127"/>
      <c r="E673" s="40"/>
      <c r="F673" s="51"/>
      <c r="G673" s="61" t="s">
        <v>33</v>
      </c>
      <c r="H673" s="62">
        <f t="shared" si="21"/>
        <v>11532</v>
      </c>
      <c r="I673" s="63">
        <f t="shared" si="22"/>
        <v>38.279040342710914</v>
      </c>
      <c r="J673" s="64">
        <f t="shared" si="23"/>
        <v>11493.720959657288</v>
      </c>
      <c r="M673" s="56">
        <v>11532</v>
      </c>
      <c r="N673" s="57">
        <v>0</v>
      </c>
      <c r="O673" s="58">
        <v>182</v>
      </c>
      <c r="P673" s="59">
        <f>O673*T673+N673*(1-T673)</f>
        <v>38.279040342710914</v>
      </c>
      <c r="Q673" s="57">
        <v>11532</v>
      </c>
      <c r="R673" s="58">
        <v>11350</v>
      </c>
      <c r="S673" s="59">
        <f>R673*T673+Q673*(1-T673)</f>
        <v>11493.720959657288</v>
      </c>
      <c r="T673" s="60">
        <f>$T$4</f>
        <v>0.2103243974874226</v>
      </c>
    </row>
    <row r="674" spans="2:20">
      <c r="B674" s="156"/>
      <c r="D674" s="127"/>
      <c r="E674" s="40"/>
      <c r="F674" s="51"/>
      <c r="G674" s="61" t="s">
        <v>34</v>
      </c>
      <c r="H674" s="62">
        <f t="shared" si="21"/>
        <v>13979</v>
      </c>
      <c r="I674" s="63">
        <f t="shared" si="22"/>
        <v>189.05027621987495</v>
      </c>
      <c r="J674" s="64">
        <f t="shared" si="23"/>
        <v>13789.949723780126</v>
      </c>
      <c r="M674" s="56">
        <v>13979</v>
      </c>
      <c r="N674" s="57">
        <v>0</v>
      </c>
      <c r="O674" s="58">
        <v>347</v>
      </c>
      <c r="P674" s="59">
        <f>O674*T674+N674*(1-T674)</f>
        <v>189.05027621987495</v>
      </c>
      <c r="Q674" s="57">
        <v>13979</v>
      </c>
      <c r="R674" s="58">
        <v>13632</v>
      </c>
      <c r="S674" s="59">
        <f>R674*T674+Q674*(1-T674)</f>
        <v>13789.949723780126</v>
      </c>
      <c r="T674" s="60">
        <f>$T$5</f>
        <v>0.54481347613796816</v>
      </c>
    </row>
    <row r="675" spans="2:20">
      <c r="B675" s="156"/>
      <c r="D675" s="127"/>
      <c r="E675" s="40"/>
      <c r="F675" s="65"/>
      <c r="G675" s="66" t="s">
        <v>35</v>
      </c>
      <c r="H675" s="67">
        <f t="shared" si="21"/>
        <v>6792</v>
      </c>
      <c r="I675" s="68">
        <f t="shared" si="22"/>
        <v>161.3380053378246</v>
      </c>
      <c r="J675" s="69">
        <f t="shared" si="23"/>
        <v>6630.6619946621749</v>
      </c>
      <c r="M675" s="70">
        <v>6792</v>
      </c>
      <c r="N675" s="71">
        <v>0</v>
      </c>
      <c r="O675" s="72">
        <v>662</v>
      </c>
      <c r="P675" s="73">
        <f>O675*T675+N675*(1-T675)</f>
        <v>161.3380053378246</v>
      </c>
      <c r="Q675" s="71">
        <v>6792</v>
      </c>
      <c r="R675" s="72">
        <v>6130</v>
      </c>
      <c r="S675" s="73">
        <f>R675*T675+Q675*(1-T675)</f>
        <v>6630.6619946621749</v>
      </c>
      <c r="T675" s="74">
        <f>$T$6</f>
        <v>0.24371299899973506</v>
      </c>
    </row>
    <row r="676" spans="2:20">
      <c r="B676" s="156"/>
      <c r="D676" s="127"/>
      <c r="E676" s="40"/>
      <c r="F676" s="75" t="s">
        <v>36</v>
      </c>
      <c r="G676" s="76"/>
      <c r="H676" s="77">
        <f t="shared" si="21"/>
        <v>27845</v>
      </c>
      <c r="I676" s="78">
        <f t="shared" si="22"/>
        <v>702</v>
      </c>
      <c r="J676" s="79">
        <f t="shared" si="23"/>
        <v>27142</v>
      </c>
      <c r="M676" s="80">
        <v>27845</v>
      </c>
      <c r="N676" s="81"/>
      <c r="O676" s="82"/>
      <c r="P676" s="83">
        <v>702</v>
      </c>
      <c r="Q676" s="81"/>
      <c r="R676" s="82"/>
      <c r="S676" s="83">
        <v>27142</v>
      </c>
      <c r="T676" s="84"/>
    </row>
    <row r="677" spans="2:20">
      <c r="B677" s="156"/>
      <c r="D677" s="127"/>
      <c r="E677" s="40"/>
      <c r="F677" s="75" t="s">
        <v>37</v>
      </c>
      <c r="G677" s="76"/>
      <c r="H677" s="77">
        <f t="shared" si="21"/>
        <v>15923</v>
      </c>
      <c r="I677" s="78">
        <f t="shared" si="22"/>
        <v>1798</v>
      </c>
      <c r="J677" s="79">
        <f t="shared" si="23"/>
        <v>14124</v>
      </c>
      <c r="M677" s="85">
        <v>15923</v>
      </c>
      <c r="N677" s="86"/>
      <c r="O677" s="87"/>
      <c r="P677" s="88">
        <v>1798</v>
      </c>
      <c r="Q677" s="86"/>
      <c r="R677" s="87"/>
      <c r="S677" s="88">
        <v>14124</v>
      </c>
      <c r="T677" s="89"/>
    </row>
    <row r="678" spans="2:20">
      <c r="B678" s="156"/>
      <c r="D678" s="127"/>
      <c r="E678" s="40"/>
      <c r="F678" s="75" t="s">
        <v>38</v>
      </c>
      <c r="G678" s="76"/>
      <c r="H678" s="77">
        <f t="shared" si="21"/>
        <v>9092</v>
      </c>
      <c r="I678" s="78">
        <f t="shared" si="22"/>
        <v>2800</v>
      </c>
      <c r="J678" s="79">
        <f t="shared" si="23"/>
        <v>6293</v>
      </c>
      <c r="M678" s="85">
        <v>9092</v>
      </c>
      <c r="N678" s="86"/>
      <c r="O678" s="87"/>
      <c r="P678" s="88">
        <v>2800</v>
      </c>
      <c r="Q678" s="86"/>
      <c r="R678" s="87"/>
      <c r="S678" s="88">
        <v>6293</v>
      </c>
      <c r="T678" s="89"/>
    </row>
    <row r="679" spans="2:20">
      <c r="B679" s="156"/>
      <c r="D679" s="127"/>
      <c r="E679" s="40"/>
      <c r="F679" s="75" t="s">
        <v>39</v>
      </c>
      <c r="G679" s="76"/>
      <c r="H679" s="77">
        <f t="shared" si="21"/>
        <v>1889</v>
      </c>
      <c r="I679" s="78">
        <f t="shared" si="22"/>
        <v>980</v>
      </c>
      <c r="J679" s="79">
        <f t="shared" si="23"/>
        <v>909</v>
      </c>
      <c r="M679" s="85">
        <v>1889</v>
      </c>
      <c r="N679" s="86"/>
      <c r="O679" s="87"/>
      <c r="P679" s="88">
        <v>980</v>
      </c>
      <c r="Q679" s="86"/>
      <c r="R679" s="87"/>
      <c r="S679" s="88">
        <v>909</v>
      </c>
      <c r="T679" s="89"/>
    </row>
    <row r="680" spans="2:20" ht="13.35" thickBot="1">
      <c r="B680" s="156"/>
      <c r="D680" s="127"/>
      <c r="E680" s="90"/>
      <c r="F680" s="91" t="s">
        <v>40</v>
      </c>
      <c r="G680" s="92"/>
      <c r="H680" s="93">
        <f t="shared" si="21"/>
        <v>427</v>
      </c>
      <c r="I680" s="94">
        <f t="shared" si="22"/>
        <v>278</v>
      </c>
      <c r="J680" s="95">
        <f t="shared" si="23"/>
        <v>149</v>
      </c>
      <c r="M680" s="96">
        <v>427</v>
      </c>
      <c r="N680" s="97"/>
      <c r="O680" s="98"/>
      <c r="P680" s="99">
        <v>278</v>
      </c>
      <c r="Q680" s="97"/>
      <c r="R680" s="98"/>
      <c r="S680" s="99">
        <v>149</v>
      </c>
      <c r="T680" s="100"/>
    </row>
    <row r="681" spans="2:20">
      <c r="B681" s="156"/>
      <c r="D681" s="128"/>
      <c r="E681" s="102" t="s">
        <v>41</v>
      </c>
      <c r="F681" s="103" t="s">
        <v>29</v>
      </c>
      <c r="G681" s="104"/>
      <c r="H681" s="105">
        <f t="shared" si="21"/>
        <v>3315</v>
      </c>
      <c r="I681" s="106">
        <f t="shared" si="22"/>
        <v>116.75543311922954</v>
      </c>
      <c r="J681" s="107">
        <f t="shared" si="23"/>
        <v>3198.4548912782579</v>
      </c>
      <c r="M681" s="32">
        <v>3315</v>
      </c>
      <c r="N681" s="33"/>
      <c r="O681" s="34"/>
      <c r="P681" s="36">
        <f>SUM(P683:P691)</f>
        <v>116.75543311922954</v>
      </c>
      <c r="Q681" s="33"/>
      <c r="R681" s="34"/>
      <c r="S681" s="36">
        <f>SUM(S683:S691)</f>
        <v>3198.4548912782579</v>
      </c>
      <c r="T681" s="37"/>
    </row>
    <row r="682" spans="2:20">
      <c r="B682" s="156"/>
      <c r="D682" s="128"/>
      <c r="E682" s="108"/>
      <c r="F682" s="41" t="s">
        <v>30</v>
      </c>
      <c r="G682" s="42" t="s">
        <v>31</v>
      </c>
      <c r="H682" s="43">
        <f t="shared" si="21"/>
        <v>2471</v>
      </c>
      <c r="I682" s="44">
        <f t="shared" si="22"/>
        <v>49.755433119229529</v>
      </c>
      <c r="J682" s="45">
        <f t="shared" si="23"/>
        <v>2421.4548912782579</v>
      </c>
      <c r="M682" s="46">
        <v>2471</v>
      </c>
      <c r="N682" s="47">
        <v>0</v>
      </c>
      <c r="O682" s="48">
        <v>112</v>
      </c>
      <c r="P682" s="49">
        <f>SUM(P683:P686)</f>
        <v>49.755433119229529</v>
      </c>
      <c r="Q682" s="47">
        <v>2471</v>
      </c>
      <c r="R682" s="48">
        <v>2359</v>
      </c>
      <c r="S682" s="49">
        <f>SUM(S683:S686)</f>
        <v>2421.4548912782579</v>
      </c>
      <c r="T682" s="50"/>
    </row>
    <row r="683" spans="2:20">
      <c r="B683" s="156"/>
      <c r="D683" s="128"/>
      <c r="E683" s="108"/>
      <c r="F683" s="51"/>
      <c r="G683" s="52" t="s">
        <v>32</v>
      </c>
      <c r="H683" s="53">
        <f t="shared" si="21"/>
        <v>81</v>
      </c>
      <c r="I683" s="54">
        <f t="shared" si="22"/>
        <v>0</v>
      </c>
      <c r="J683" s="55">
        <f t="shared" si="23"/>
        <v>81</v>
      </c>
      <c r="M683" s="56">
        <v>81</v>
      </c>
      <c r="N683" s="57">
        <v>0</v>
      </c>
      <c r="O683" s="58">
        <v>0</v>
      </c>
      <c r="P683" s="109">
        <f>O683*T683+N683*(1-T683)</f>
        <v>0</v>
      </c>
      <c r="Q683" s="57">
        <v>81</v>
      </c>
      <c r="R683" s="58">
        <v>81</v>
      </c>
      <c r="S683" s="59">
        <f>R683*T683+Q683*(1-T683)</f>
        <v>81</v>
      </c>
      <c r="T683" s="60">
        <f>$T$3</f>
        <v>0.17665027626111432</v>
      </c>
    </row>
    <row r="684" spans="2:20">
      <c r="B684" s="156"/>
      <c r="D684" s="128"/>
      <c r="E684" s="108"/>
      <c r="F684" s="51"/>
      <c r="G684" s="61" t="s">
        <v>33</v>
      </c>
      <c r="H684" s="62">
        <f t="shared" si="21"/>
        <v>624</v>
      </c>
      <c r="I684" s="63">
        <f t="shared" si="22"/>
        <v>4.2064879497484515</v>
      </c>
      <c r="J684" s="64">
        <f t="shared" si="23"/>
        <v>620.00383644773899</v>
      </c>
      <c r="M684" s="56">
        <v>624</v>
      </c>
      <c r="N684" s="57">
        <v>0</v>
      </c>
      <c r="O684" s="58">
        <v>20</v>
      </c>
      <c r="P684" s="109">
        <f>O684*T684+N684*(1-T684)</f>
        <v>4.2064879497484515</v>
      </c>
      <c r="Q684" s="57">
        <v>624</v>
      </c>
      <c r="R684" s="58">
        <v>605</v>
      </c>
      <c r="S684" s="59">
        <f>R684*T684+Q684*(1-T684)</f>
        <v>620.00383644773899</v>
      </c>
      <c r="T684" s="60">
        <f>$T$4</f>
        <v>0.2103243974874226</v>
      </c>
    </row>
    <row r="685" spans="2:20">
      <c r="B685" s="156"/>
      <c r="D685" s="128"/>
      <c r="E685" s="108"/>
      <c r="F685" s="51"/>
      <c r="G685" s="61" t="s">
        <v>34</v>
      </c>
      <c r="H685" s="62">
        <f t="shared" si="21"/>
        <v>1590</v>
      </c>
      <c r="I685" s="63">
        <f t="shared" si="22"/>
        <v>41.405824186485582</v>
      </c>
      <c r="J685" s="64">
        <f t="shared" si="23"/>
        <v>1548.5941758135145</v>
      </c>
      <c r="M685" s="56">
        <v>1590</v>
      </c>
      <c r="N685" s="57">
        <v>0</v>
      </c>
      <c r="O685" s="58">
        <v>76</v>
      </c>
      <c r="P685" s="109">
        <f>O685*T685+N685*(1-T685)</f>
        <v>41.405824186485582</v>
      </c>
      <c r="Q685" s="57">
        <v>1590</v>
      </c>
      <c r="R685" s="58">
        <v>1514</v>
      </c>
      <c r="S685" s="59">
        <f>R685*T685+Q685*(1-T685)</f>
        <v>1548.5941758135145</v>
      </c>
      <c r="T685" s="60">
        <f>$T$5</f>
        <v>0.54481347613796816</v>
      </c>
    </row>
    <row r="686" spans="2:20">
      <c r="B686" s="156"/>
      <c r="D686" s="128"/>
      <c r="E686" s="108"/>
      <c r="F686" s="65"/>
      <c r="G686" s="66" t="s">
        <v>35</v>
      </c>
      <c r="H686" s="67">
        <f t="shared" si="21"/>
        <v>176</v>
      </c>
      <c r="I686" s="68">
        <f t="shared" si="22"/>
        <v>4.1431209829954962</v>
      </c>
      <c r="J686" s="69">
        <f t="shared" si="23"/>
        <v>171.8568790170045</v>
      </c>
      <c r="M686" s="70">
        <v>176</v>
      </c>
      <c r="N686" s="71">
        <v>0</v>
      </c>
      <c r="O686" s="72">
        <v>17</v>
      </c>
      <c r="P686" s="110">
        <f>O686*T686+N686*(1-T686)</f>
        <v>4.1431209829954962</v>
      </c>
      <c r="Q686" s="71">
        <v>176</v>
      </c>
      <c r="R686" s="72">
        <v>159</v>
      </c>
      <c r="S686" s="73">
        <f>R686*T686+Q686*(1-T686)</f>
        <v>171.8568790170045</v>
      </c>
      <c r="T686" s="74">
        <f>$T$6</f>
        <v>0.24371299899973506</v>
      </c>
    </row>
    <row r="687" spans="2:20">
      <c r="B687" s="156"/>
      <c r="D687" s="128"/>
      <c r="E687" s="108"/>
      <c r="F687" s="75" t="s">
        <v>36</v>
      </c>
      <c r="G687" s="76"/>
      <c r="H687" s="77">
        <f t="shared" si="21"/>
        <v>684</v>
      </c>
      <c r="I687" s="78">
        <f t="shared" si="22"/>
        <v>23</v>
      </c>
      <c r="J687" s="79">
        <f t="shared" si="23"/>
        <v>661</v>
      </c>
      <c r="M687" s="80">
        <v>684</v>
      </c>
      <c r="N687" s="81"/>
      <c r="O687" s="82"/>
      <c r="P687" s="83">
        <v>23</v>
      </c>
      <c r="Q687" s="81"/>
      <c r="R687" s="82"/>
      <c r="S687" s="83">
        <v>661</v>
      </c>
      <c r="T687" s="84"/>
    </row>
    <row r="688" spans="2:20">
      <c r="B688" s="156"/>
      <c r="D688" s="128"/>
      <c r="E688" s="108"/>
      <c r="F688" s="75" t="s">
        <v>37</v>
      </c>
      <c r="G688" s="76"/>
      <c r="H688" s="77">
        <f t="shared" si="21"/>
        <v>56</v>
      </c>
      <c r="I688" s="78">
        <f t="shared" si="22"/>
        <v>15</v>
      </c>
      <c r="J688" s="79">
        <f t="shared" si="23"/>
        <v>40</v>
      </c>
      <c r="M688" s="85">
        <v>56</v>
      </c>
      <c r="N688" s="86"/>
      <c r="O688" s="87"/>
      <c r="P688" s="88">
        <v>15</v>
      </c>
      <c r="Q688" s="86"/>
      <c r="R688" s="87"/>
      <c r="S688" s="88">
        <v>40</v>
      </c>
      <c r="T688" s="89"/>
    </row>
    <row r="689" spans="2:20">
      <c r="B689" s="156"/>
      <c r="D689" s="128"/>
      <c r="E689" s="108"/>
      <c r="F689" s="75" t="s">
        <v>38</v>
      </c>
      <c r="G689" s="76"/>
      <c r="H689" s="77">
        <f t="shared" si="21"/>
        <v>66</v>
      </c>
      <c r="I689" s="78">
        <f t="shared" si="22"/>
        <v>0</v>
      </c>
      <c r="J689" s="79">
        <f t="shared" si="23"/>
        <v>66</v>
      </c>
      <c r="M689" s="85">
        <v>66</v>
      </c>
      <c r="N689" s="86"/>
      <c r="O689" s="87"/>
      <c r="P689" s="88">
        <v>0</v>
      </c>
      <c r="Q689" s="86"/>
      <c r="R689" s="87"/>
      <c r="S689" s="88">
        <v>66</v>
      </c>
      <c r="T689" s="89"/>
    </row>
    <row r="690" spans="2:20">
      <c r="B690" s="156"/>
      <c r="D690" s="128"/>
      <c r="E690" s="108"/>
      <c r="F690" s="75" t="s">
        <v>39</v>
      </c>
      <c r="G690" s="76"/>
      <c r="H690" s="77">
        <f t="shared" si="21"/>
        <v>39</v>
      </c>
      <c r="I690" s="78">
        <f t="shared" si="22"/>
        <v>29</v>
      </c>
      <c r="J690" s="79">
        <f t="shared" si="23"/>
        <v>10</v>
      </c>
      <c r="M690" s="85">
        <v>39</v>
      </c>
      <c r="N690" s="86"/>
      <c r="O690" s="87"/>
      <c r="P690" s="88">
        <v>29</v>
      </c>
      <c r="Q690" s="86"/>
      <c r="R690" s="87"/>
      <c r="S690" s="88">
        <v>10</v>
      </c>
      <c r="T690" s="89"/>
    </row>
    <row r="691" spans="2:20" ht="13.35" thickBot="1">
      <c r="B691" s="156"/>
      <c r="D691" s="128"/>
      <c r="E691" s="111"/>
      <c r="F691" s="91" t="s">
        <v>40</v>
      </c>
      <c r="G691" s="92"/>
      <c r="H691" s="93">
        <f t="shared" si="21"/>
        <v>0</v>
      </c>
      <c r="I691" s="94">
        <f t="shared" si="22"/>
        <v>0</v>
      </c>
      <c r="J691" s="95">
        <f t="shared" si="23"/>
        <v>0</v>
      </c>
      <c r="M691" s="96">
        <v>0</v>
      </c>
      <c r="N691" s="97"/>
      <c r="O691" s="98"/>
      <c r="P691" s="99">
        <v>0</v>
      </c>
      <c r="Q691" s="97"/>
      <c r="R691" s="98"/>
      <c r="S691" s="99">
        <v>0</v>
      </c>
      <c r="T691" s="100"/>
    </row>
    <row r="692" spans="2:20">
      <c r="B692" s="156"/>
      <c r="D692" s="128"/>
      <c r="E692" s="102" t="s">
        <v>42</v>
      </c>
      <c r="F692" s="103" t="s">
        <v>29</v>
      </c>
      <c r="G692" s="104"/>
      <c r="H692" s="105">
        <f t="shared" si="21"/>
        <v>13167</v>
      </c>
      <c r="I692" s="106">
        <f t="shared" si="22"/>
        <v>660.85129185487506</v>
      </c>
      <c r="J692" s="107">
        <f t="shared" si="23"/>
        <v>12507.148708145125</v>
      </c>
      <c r="M692" s="32">
        <v>13167</v>
      </c>
      <c r="N692" s="33"/>
      <c r="O692" s="34"/>
      <c r="P692" s="36">
        <f>SUM(P694:P702)</f>
        <v>660.85129185487506</v>
      </c>
      <c r="Q692" s="33"/>
      <c r="R692" s="34"/>
      <c r="S692" s="36">
        <f>SUM(S694:S702)</f>
        <v>12507.148708145125</v>
      </c>
      <c r="T692" s="37"/>
    </row>
    <row r="693" spans="2:20">
      <c r="B693" s="156"/>
      <c r="D693" s="128"/>
      <c r="E693" s="108"/>
      <c r="F693" s="41" t="s">
        <v>30</v>
      </c>
      <c r="G693" s="42" t="s">
        <v>31</v>
      </c>
      <c r="H693" s="43">
        <f t="shared" si="21"/>
        <v>8220</v>
      </c>
      <c r="I693" s="44">
        <f t="shared" si="22"/>
        <v>127.85129185487506</v>
      </c>
      <c r="J693" s="45">
        <f t="shared" si="23"/>
        <v>8093.1487081451251</v>
      </c>
      <c r="M693" s="46">
        <v>8220</v>
      </c>
      <c r="N693" s="47">
        <v>0</v>
      </c>
      <c r="O693" s="48">
        <v>258</v>
      </c>
      <c r="P693" s="49">
        <f>SUM(P694:P697)</f>
        <v>127.85129185487506</v>
      </c>
      <c r="Q693" s="47">
        <v>8220</v>
      </c>
      <c r="R693" s="48">
        <v>7962</v>
      </c>
      <c r="S693" s="49">
        <f>SUM(S694:S697)</f>
        <v>8093.1487081451251</v>
      </c>
      <c r="T693" s="50"/>
    </row>
    <row r="694" spans="2:20">
      <c r="B694" s="156"/>
      <c r="D694" s="128"/>
      <c r="E694" s="108"/>
      <c r="F694" s="51"/>
      <c r="G694" s="52" t="s">
        <v>32</v>
      </c>
      <c r="H694" s="53">
        <f t="shared" si="21"/>
        <v>141</v>
      </c>
      <c r="I694" s="54">
        <f t="shared" si="22"/>
        <v>0</v>
      </c>
      <c r="J694" s="55">
        <f t="shared" si="23"/>
        <v>141</v>
      </c>
      <c r="M694" s="56">
        <v>141</v>
      </c>
      <c r="N694" s="57">
        <v>0</v>
      </c>
      <c r="O694" s="58">
        <v>0</v>
      </c>
      <c r="P694" s="109">
        <f>O694*T694+N694*(1-T694)</f>
        <v>0</v>
      </c>
      <c r="Q694" s="57">
        <v>141</v>
      </c>
      <c r="R694" s="58">
        <v>141</v>
      </c>
      <c r="S694" s="59">
        <f>R694*T694+Q694*(1-T694)</f>
        <v>141</v>
      </c>
      <c r="T694" s="60">
        <f>$T$3</f>
        <v>0.17665027626111432</v>
      </c>
    </row>
    <row r="695" spans="2:20">
      <c r="B695" s="156"/>
      <c r="D695" s="128"/>
      <c r="E695" s="108"/>
      <c r="F695" s="51"/>
      <c r="G695" s="61" t="s">
        <v>33</v>
      </c>
      <c r="H695" s="62">
        <f t="shared" si="21"/>
        <v>1511</v>
      </c>
      <c r="I695" s="63">
        <f t="shared" si="22"/>
        <v>7.992327104522059</v>
      </c>
      <c r="J695" s="64">
        <f t="shared" si="23"/>
        <v>1503.0076728954778</v>
      </c>
      <c r="M695" s="56">
        <v>1511</v>
      </c>
      <c r="N695" s="57">
        <v>0</v>
      </c>
      <c r="O695" s="58">
        <v>38</v>
      </c>
      <c r="P695" s="109">
        <f>O695*T695+N695*(1-T695)</f>
        <v>7.992327104522059</v>
      </c>
      <c r="Q695" s="57">
        <v>1511</v>
      </c>
      <c r="R695" s="58">
        <v>1473</v>
      </c>
      <c r="S695" s="59">
        <f>R695*T695+Q695*(1-T695)</f>
        <v>1503.0076728954778</v>
      </c>
      <c r="T695" s="60">
        <f>$T$4</f>
        <v>0.2103243974874226</v>
      </c>
    </row>
    <row r="696" spans="2:20">
      <c r="B696" s="156"/>
      <c r="D696" s="128"/>
      <c r="E696" s="108"/>
      <c r="F696" s="51"/>
      <c r="G696" s="61" t="s">
        <v>34</v>
      </c>
      <c r="H696" s="62">
        <f t="shared" si="21"/>
        <v>6173</v>
      </c>
      <c r="I696" s="63">
        <f t="shared" si="22"/>
        <v>119.858964750353</v>
      </c>
      <c r="J696" s="64">
        <f t="shared" si="23"/>
        <v>6053.1410352496468</v>
      </c>
      <c r="M696" s="56">
        <v>6173</v>
      </c>
      <c r="N696" s="57">
        <v>0</v>
      </c>
      <c r="O696" s="58">
        <v>220</v>
      </c>
      <c r="P696" s="109">
        <f>O696*T696+N696*(1-T696)</f>
        <v>119.858964750353</v>
      </c>
      <c r="Q696" s="57">
        <v>6173</v>
      </c>
      <c r="R696" s="58">
        <v>5953</v>
      </c>
      <c r="S696" s="59">
        <f>R696*T696+Q696*(1-T696)</f>
        <v>6053.1410352496468</v>
      </c>
      <c r="T696" s="60">
        <f>$T$5</f>
        <v>0.54481347613796816</v>
      </c>
    </row>
    <row r="697" spans="2:20">
      <c r="B697" s="156"/>
      <c r="D697" s="128"/>
      <c r="E697" s="108"/>
      <c r="F697" s="65"/>
      <c r="G697" s="66" t="s">
        <v>35</v>
      </c>
      <c r="H697" s="67">
        <f t="shared" si="21"/>
        <v>396</v>
      </c>
      <c r="I697" s="68">
        <f t="shared" si="22"/>
        <v>0</v>
      </c>
      <c r="J697" s="69">
        <f t="shared" si="23"/>
        <v>396</v>
      </c>
      <c r="M697" s="70">
        <v>396</v>
      </c>
      <c r="N697" s="71">
        <v>0</v>
      </c>
      <c r="O697" s="72">
        <v>0</v>
      </c>
      <c r="P697" s="110">
        <f>O697*T697+N697*(1-T697)</f>
        <v>0</v>
      </c>
      <c r="Q697" s="71">
        <v>396</v>
      </c>
      <c r="R697" s="72">
        <v>396</v>
      </c>
      <c r="S697" s="73">
        <f>R697*T697+Q697*(1-T697)</f>
        <v>396</v>
      </c>
      <c r="T697" s="74">
        <f>$T$6</f>
        <v>0.24371299899973506</v>
      </c>
    </row>
    <row r="698" spans="2:20">
      <c r="B698" s="156"/>
      <c r="D698" s="128"/>
      <c r="E698" s="108"/>
      <c r="F698" s="75" t="s">
        <v>36</v>
      </c>
      <c r="G698" s="76"/>
      <c r="H698" s="77">
        <f t="shared" si="21"/>
        <v>3498</v>
      </c>
      <c r="I698" s="78">
        <f t="shared" si="22"/>
        <v>137</v>
      </c>
      <c r="J698" s="79">
        <f t="shared" si="23"/>
        <v>3360</v>
      </c>
      <c r="M698" s="80">
        <v>3498</v>
      </c>
      <c r="N698" s="81"/>
      <c r="O698" s="82"/>
      <c r="P698" s="83">
        <v>137</v>
      </c>
      <c r="Q698" s="81"/>
      <c r="R698" s="82"/>
      <c r="S698" s="83">
        <v>3360</v>
      </c>
      <c r="T698" s="84"/>
    </row>
    <row r="699" spans="2:20">
      <c r="B699" s="156"/>
      <c r="D699" s="128"/>
      <c r="E699" s="108"/>
      <c r="F699" s="75" t="s">
        <v>37</v>
      </c>
      <c r="G699" s="76"/>
      <c r="H699" s="77">
        <f t="shared" si="21"/>
        <v>1192</v>
      </c>
      <c r="I699" s="78">
        <f t="shared" si="22"/>
        <v>262</v>
      </c>
      <c r="J699" s="79">
        <f t="shared" si="23"/>
        <v>930</v>
      </c>
      <c r="M699" s="85">
        <v>1192</v>
      </c>
      <c r="N699" s="86"/>
      <c r="O699" s="87"/>
      <c r="P699" s="88">
        <v>262</v>
      </c>
      <c r="Q699" s="86"/>
      <c r="R699" s="87"/>
      <c r="S699" s="88">
        <v>930</v>
      </c>
      <c r="T699" s="89"/>
    </row>
    <row r="700" spans="2:20">
      <c r="B700" s="156"/>
      <c r="D700" s="128"/>
      <c r="E700" s="108"/>
      <c r="F700" s="75" t="s">
        <v>38</v>
      </c>
      <c r="G700" s="76"/>
      <c r="H700" s="77">
        <f t="shared" si="21"/>
        <v>222</v>
      </c>
      <c r="I700" s="78">
        <f t="shared" si="22"/>
        <v>116</v>
      </c>
      <c r="J700" s="79">
        <f t="shared" si="23"/>
        <v>106</v>
      </c>
      <c r="M700" s="85">
        <v>222</v>
      </c>
      <c r="N700" s="86"/>
      <c r="O700" s="87"/>
      <c r="P700" s="88">
        <v>116</v>
      </c>
      <c r="Q700" s="86"/>
      <c r="R700" s="87"/>
      <c r="S700" s="88">
        <v>106</v>
      </c>
      <c r="T700" s="89"/>
    </row>
    <row r="701" spans="2:20">
      <c r="B701" s="156"/>
      <c r="D701" s="128"/>
      <c r="E701" s="108"/>
      <c r="F701" s="75" t="s">
        <v>39</v>
      </c>
      <c r="G701" s="76"/>
      <c r="H701" s="77">
        <f t="shared" si="21"/>
        <v>0</v>
      </c>
      <c r="I701" s="78">
        <f t="shared" si="22"/>
        <v>0</v>
      </c>
      <c r="J701" s="79">
        <f t="shared" si="23"/>
        <v>0</v>
      </c>
      <c r="M701" s="85">
        <v>0</v>
      </c>
      <c r="N701" s="86"/>
      <c r="O701" s="87"/>
      <c r="P701" s="88">
        <v>0</v>
      </c>
      <c r="Q701" s="86"/>
      <c r="R701" s="87"/>
      <c r="S701" s="88">
        <v>0</v>
      </c>
      <c r="T701" s="89"/>
    </row>
    <row r="702" spans="2:20" ht="13.35" thickBot="1">
      <c r="B702" s="156"/>
      <c r="D702" s="128"/>
      <c r="E702" s="111"/>
      <c r="F702" s="91" t="s">
        <v>40</v>
      </c>
      <c r="G702" s="92"/>
      <c r="H702" s="93">
        <f t="shared" si="21"/>
        <v>35</v>
      </c>
      <c r="I702" s="94">
        <f t="shared" si="22"/>
        <v>18</v>
      </c>
      <c r="J702" s="95">
        <f t="shared" si="23"/>
        <v>18</v>
      </c>
      <c r="M702" s="96">
        <v>35</v>
      </c>
      <c r="N702" s="97"/>
      <c r="O702" s="98"/>
      <c r="P702" s="99">
        <v>18</v>
      </c>
      <c r="Q702" s="97"/>
      <c r="R702" s="98"/>
      <c r="S702" s="99">
        <v>18</v>
      </c>
      <c r="T702" s="100"/>
    </row>
    <row r="703" spans="2:20">
      <c r="B703" s="156"/>
      <c r="D703" s="128"/>
      <c r="E703" s="102" t="s">
        <v>43</v>
      </c>
      <c r="F703" s="103" t="s">
        <v>29</v>
      </c>
      <c r="G703" s="104"/>
      <c r="H703" s="105">
        <f t="shared" si="21"/>
        <v>16125</v>
      </c>
      <c r="I703" s="106">
        <f t="shared" si="22"/>
        <v>1092.7370806103427</v>
      </c>
      <c r="J703" s="107">
        <f t="shared" si="23"/>
        <v>15034.05259499217</v>
      </c>
      <c r="M703" s="32">
        <v>16125</v>
      </c>
      <c r="N703" s="33"/>
      <c r="O703" s="34"/>
      <c r="P703" s="36">
        <f>SUM(P705:P713)</f>
        <v>1092.7370806103427</v>
      </c>
      <c r="Q703" s="33"/>
      <c r="R703" s="34"/>
      <c r="S703" s="36">
        <f>SUM(S705:S713)</f>
        <v>15034.05259499217</v>
      </c>
      <c r="T703" s="37"/>
    </row>
    <row r="704" spans="2:20">
      <c r="B704" s="156"/>
      <c r="D704" s="128"/>
      <c r="E704" s="108"/>
      <c r="F704" s="41" t="s">
        <v>30</v>
      </c>
      <c r="G704" s="42" t="s">
        <v>31</v>
      </c>
      <c r="H704" s="43">
        <f t="shared" si="21"/>
        <v>6816</v>
      </c>
      <c r="I704" s="44">
        <f t="shared" si="22"/>
        <v>24.737080610342645</v>
      </c>
      <c r="J704" s="45">
        <f t="shared" si="23"/>
        <v>6792.0525949921703</v>
      </c>
      <c r="M704" s="46">
        <v>6816</v>
      </c>
      <c r="N704" s="47">
        <v>0</v>
      </c>
      <c r="O704" s="48">
        <v>54</v>
      </c>
      <c r="P704" s="49">
        <f>SUM(P705:P708)</f>
        <v>24.737080610342645</v>
      </c>
      <c r="Q704" s="47">
        <v>6816</v>
      </c>
      <c r="R704" s="48">
        <v>6762</v>
      </c>
      <c r="S704" s="49">
        <f>SUM(S705:S708)</f>
        <v>6792.0525949921703</v>
      </c>
      <c r="T704" s="50"/>
    </row>
    <row r="705" spans="2:20">
      <c r="B705" s="156"/>
      <c r="D705" s="128"/>
      <c r="E705" s="108"/>
      <c r="F705" s="51"/>
      <c r="G705" s="52" t="s">
        <v>32</v>
      </c>
      <c r="H705" s="53">
        <f t="shared" si="21"/>
        <v>240</v>
      </c>
      <c r="I705" s="54">
        <f t="shared" si="22"/>
        <v>0</v>
      </c>
      <c r="J705" s="55">
        <f t="shared" si="23"/>
        <v>240</v>
      </c>
      <c r="M705" s="56">
        <v>240</v>
      </c>
      <c r="N705" s="57">
        <v>0</v>
      </c>
      <c r="O705" s="58">
        <v>0</v>
      </c>
      <c r="P705" s="109">
        <f>O705*T705+N705*(1-T705)</f>
        <v>0</v>
      </c>
      <c r="Q705" s="57">
        <v>240</v>
      </c>
      <c r="R705" s="58">
        <v>240</v>
      </c>
      <c r="S705" s="59">
        <f>R705*T705+Q705*(1-T705)</f>
        <v>240</v>
      </c>
      <c r="T705" s="60">
        <f>$T$3</f>
        <v>0.17665027626111432</v>
      </c>
    </row>
    <row r="706" spans="2:20">
      <c r="B706" s="156"/>
      <c r="D706" s="128"/>
      <c r="E706" s="108"/>
      <c r="F706" s="51"/>
      <c r="G706" s="61" t="s">
        <v>33</v>
      </c>
      <c r="H706" s="62">
        <f t="shared" si="21"/>
        <v>2398</v>
      </c>
      <c r="I706" s="63">
        <f t="shared" si="22"/>
        <v>2.9445415648239166</v>
      </c>
      <c r="J706" s="64">
        <f t="shared" si="23"/>
        <v>2394.8451340376887</v>
      </c>
      <c r="M706" s="56">
        <v>2398</v>
      </c>
      <c r="N706" s="57">
        <v>0</v>
      </c>
      <c r="O706" s="58">
        <v>14</v>
      </c>
      <c r="P706" s="109">
        <f>O706*T706+N706*(1-T706)</f>
        <v>2.9445415648239166</v>
      </c>
      <c r="Q706" s="57">
        <v>2398</v>
      </c>
      <c r="R706" s="58">
        <v>2383</v>
      </c>
      <c r="S706" s="59">
        <f>R706*T706+Q706*(1-T706)</f>
        <v>2394.8451340376887</v>
      </c>
      <c r="T706" s="60">
        <f>$T$4</f>
        <v>0.2103243974874226</v>
      </c>
    </row>
    <row r="707" spans="2:20">
      <c r="B707" s="156"/>
      <c r="D707" s="128"/>
      <c r="E707" s="108"/>
      <c r="F707" s="51"/>
      <c r="G707" s="61" t="s">
        <v>34</v>
      </c>
      <c r="H707" s="62">
        <f t="shared" si="21"/>
        <v>4062</v>
      </c>
      <c r="I707" s="63">
        <f t="shared" si="22"/>
        <v>21.792539045518726</v>
      </c>
      <c r="J707" s="64">
        <f t="shared" si="23"/>
        <v>4040.2074609544816</v>
      </c>
      <c r="M707" s="56">
        <v>4062</v>
      </c>
      <c r="N707" s="57">
        <v>0</v>
      </c>
      <c r="O707" s="58">
        <v>40</v>
      </c>
      <c r="P707" s="109">
        <f>O707*T707+N707*(1-T707)</f>
        <v>21.792539045518726</v>
      </c>
      <c r="Q707" s="57">
        <v>4062</v>
      </c>
      <c r="R707" s="58">
        <v>4022</v>
      </c>
      <c r="S707" s="59">
        <f>R707*T707+Q707*(1-T707)</f>
        <v>4040.2074609544816</v>
      </c>
      <c r="T707" s="60">
        <f>$T$5</f>
        <v>0.54481347613796816</v>
      </c>
    </row>
    <row r="708" spans="2:20">
      <c r="B708" s="156"/>
      <c r="D708" s="128"/>
      <c r="E708" s="108"/>
      <c r="F708" s="65"/>
      <c r="G708" s="66" t="s">
        <v>35</v>
      </c>
      <c r="H708" s="67">
        <f t="shared" si="21"/>
        <v>117</v>
      </c>
      <c r="I708" s="68">
        <f t="shared" si="22"/>
        <v>0</v>
      </c>
      <c r="J708" s="69">
        <f t="shared" si="23"/>
        <v>117</v>
      </c>
      <c r="M708" s="70">
        <v>117</v>
      </c>
      <c r="N708" s="71">
        <v>0</v>
      </c>
      <c r="O708" s="72">
        <v>0</v>
      </c>
      <c r="P708" s="110">
        <f>O708*T708+N708*(1-T708)</f>
        <v>0</v>
      </c>
      <c r="Q708" s="71">
        <v>117</v>
      </c>
      <c r="R708" s="72">
        <v>117</v>
      </c>
      <c r="S708" s="73">
        <f>R708*T708+Q708*(1-T708)</f>
        <v>117</v>
      </c>
      <c r="T708" s="74">
        <f>$T$6</f>
        <v>0.24371299899973506</v>
      </c>
    </row>
    <row r="709" spans="2:20">
      <c r="B709" s="156"/>
      <c r="D709" s="128"/>
      <c r="E709" s="108"/>
      <c r="F709" s="75" t="s">
        <v>36</v>
      </c>
      <c r="G709" s="76"/>
      <c r="H709" s="77">
        <f t="shared" si="21"/>
        <v>6114</v>
      </c>
      <c r="I709" s="78">
        <f t="shared" si="22"/>
        <v>149</v>
      </c>
      <c r="J709" s="79">
        <f t="shared" si="23"/>
        <v>5965</v>
      </c>
      <c r="M709" s="80">
        <v>6114</v>
      </c>
      <c r="N709" s="81"/>
      <c r="O709" s="82"/>
      <c r="P709" s="83">
        <v>149</v>
      </c>
      <c r="Q709" s="81"/>
      <c r="R709" s="82"/>
      <c r="S709" s="83">
        <v>5965</v>
      </c>
      <c r="T709" s="84"/>
    </row>
    <row r="710" spans="2:20">
      <c r="B710" s="156"/>
      <c r="D710" s="128"/>
      <c r="E710" s="108"/>
      <c r="F710" s="75" t="s">
        <v>37</v>
      </c>
      <c r="G710" s="76"/>
      <c r="H710" s="77">
        <f t="shared" si="21"/>
        <v>2229</v>
      </c>
      <c r="I710" s="78">
        <f t="shared" si="22"/>
        <v>423</v>
      </c>
      <c r="J710" s="79">
        <f t="shared" si="23"/>
        <v>1807</v>
      </c>
      <c r="M710" s="85">
        <v>2229</v>
      </c>
      <c r="N710" s="86"/>
      <c r="O710" s="87"/>
      <c r="P710" s="88">
        <v>423</v>
      </c>
      <c r="Q710" s="86"/>
      <c r="R710" s="87"/>
      <c r="S710" s="88">
        <v>1807</v>
      </c>
      <c r="T710" s="89"/>
    </row>
    <row r="711" spans="2:20">
      <c r="B711" s="156"/>
      <c r="D711" s="128"/>
      <c r="E711" s="108"/>
      <c r="F711" s="75" t="s">
        <v>38</v>
      </c>
      <c r="G711" s="76"/>
      <c r="H711" s="77">
        <f t="shared" si="21"/>
        <v>758</v>
      </c>
      <c r="I711" s="78">
        <f t="shared" si="22"/>
        <v>342</v>
      </c>
      <c r="J711" s="79">
        <f t="shared" si="23"/>
        <v>416</v>
      </c>
      <c r="M711" s="85">
        <v>758</v>
      </c>
      <c r="N711" s="86"/>
      <c r="O711" s="87"/>
      <c r="P711" s="88">
        <v>342</v>
      </c>
      <c r="Q711" s="86"/>
      <c r="R711" s="87"/>
      <c r="S711" s="88">
        <v>416</v>
      </c>
      <c r="T711" s="89"/>
    </row>
    <row r="712" spans="2:20">
      <c r="B712" s="156"/>
      <c r="D712" s="128"/>
      <c r="E712" s="108"/>
      <c r="F712" s="75" t="s">
        <v>39</v>
      </c>
      <c r="G712" s="76"/>
      <c r="H712" s="77">
        <f t="shared" si="21"/>
        <v>156</v>
      </c>
      <c r="I712" s="78">
        <f t="shared" si="22"/>
        <v>102</v>
      </c>
      <c r="J712" s="79">
        <f t="shared" si="23"/>
        <v>54</v>
      </c>
      <c r="M712" s="85">
        <v>156</v>
      </c>
      <c r="N712" s="86"/>
      <c r="O712" s="87"/>
      <c r="P712" s="88">
        <v>102</v>
      </c>
      <c r="Q712" s="86"/>
      <c r="R712" s="87"/>
      <c r="S712" s="88">
        <v>54</v>
      </c>
      <c r="T712" s="89"/>
    </row>
    <row r="713" spans="2:20" ht="13.35" thickBot="1">
      <c r="B713" s="156"/>
      <c r="D713" s="128"/>
      <c r="E713" s="111"/>
      <c r="F713" s="91" t="s">
        <v>40</v>
      </c>
      <c r="G713" s="92"/>
      <c r="H713" s="93">
        <f t="shared" si="21"/>
        <v>52</v>
      </c>
      <c r="I713" s="94">
        <f t="shared" si="22"/>
        <v>52</v>
      </c>
      <c r="J713" s="95">
        <f t="shared" si="23"/>
        <v>0</v>
      </c>
      <c r="M713" s="96">
        <v>52</v>
      </c>
      <c r="N713" s="97"/>
      <c r="O713" s="98"/>
      <c r="P713" s="99">
        <v>52</v>
      </c>
      <c r="Q713" s="97"/>
      <c r="R713" s="98"/>
      <c r="S713" s="99">
        <v>0</v>
      </c>
      <c r="T713" s="100"/>
    </row>
    <row r="714" spans="2:20">
      <c r="B714" s="156"/>
      <c r="D714" s="128"/>
      <c r="E714" s="102" t="s">
        <v>44</v>
      </c>
      <c r="F714" s="103" t="s">
        <v>29</v>
      </c>
      <c r="G714" s="104"/>
      <c r="H714" s="105">
        <f t="shared" si="21"/>
        <v>14743</v>
      </c>
      <c r="I714" s="106">
        <f t="shared" si="22"/>
        <v>1290.2911708189235</v>
      </c>
      <c r="J714" s="107">
        <f t="shared" si="23"/>
        <v>13452.708829181076</v>
      </c>
      <c r="M714" s="32">
        <v>14743</v>
      </c>
      <c r="N714" s="33"/>
      <c r="O714" s="34"/>
      <c r="P714" s="36">
        <f>SUM(P716:P724)</f>
        <v>1290.2911708189235</v>
      </c>
      <c r="Q714" s="33"/>
      <c r="R714" s="34"/>
      <c r="S714" s="36">
        <f>SUM(S716:S724)</f>
        <v>13452.708829181076</v>
      </c>
      <c r="T714" s="37"/>
    </row>
    <row r="715" spans="2:20">
      <c r="B715" s="156"/>
      <c r="D715" s="128"/>
      <c r="E715" s="108"/>
      <c r="F715" s="41" t="s">
        <v>30</v>
      </c>
      <c r="G715" s="42" t="s">
        <v>31</v>
      </c>
      <c r="H715" s="43">
        <f t="shared" si="21"/>
        <v>4337</v>
      </c>
      <c r="I715" s="44">
        <f t="shared" si="22"/>
        <v>24.291170818923419</v>
      </c>
      <c r="J715" s="45">
        <f t="shared" si="23"/>
        <v>4313.708829181076</v>
      </c>
      <c r="M715" s="46">
        <v>4337</v>
      </c>
      <c r="N715" s="47">
        <v>0</v>
      </c>
      <c r="O715" s="48">
        <v>98</v>
      </c>
      <c r="P715" s="49">
        <f>SUM(P716:P719)</f>
        <v>24.291170818923419</v>
      </c>
      <c r="Q715" s="47">
        <v>4337</v>
      </c>
      <c r="R715" s="48">
        <v>4240</v>
      </c>
      <c r="S715" s="49">
        <f>SUM(S716:S719)</f>
        <v>4313.708829181076</v>
      </c>
      <c r="T715" s="50"/>
    </row>
    <row r="716" spans="2:20">
      <c r="B716" s="156"/>
      <c r="D716" s="128"/>
      <c r="E716" s="108"/>
      <c r="F716" s="51"/>
      <c r="G716" s="52" t="s">
        <v>32</v>
      </c>
      <c r="H716" s="53">
        <f t="shared" si="21"/>
        <v>648</v>
      </c>
      <c r="I716" s="54">
        <f t="shared" si="22"/>
        <v>0</v>
      </c>
      <c r="J716" s="55">
        <f t="shared" si="23"/>
        <v>648</v>
      </c>
      <c r="M716" s="56">
        <v>648</v>
      </c>
      <c r="N716" s="57">
        <v>0</v>
      </c>
      <c r="O716" s="58">
        <v>0</v>
      </c>
      <c r="P716" s="109">
        <f>O716*T716+N716*(1-T716)</f>
        <v>0</v>
      </c>
      <c r="Q716" s="57">
        <v>648</v>
      </c>
      <c r="R716" s="58">
        <v>648</v>
      </c>
      <c r="S716" s="59">
        <f>R716*T716+Q716*(1-T716)</f>
        <v>648</v>
      </c>
      <c r="T716" s="60">
        <f>$T$3</f>
        <v>0.17665027626111432</v>
      </c>
    </row>
    <row r="717" spans="2:20">
      <c r="B717" s="156"/>
      <c r="D717" s="128"/>
      <c r="E717" s="108"/>
      <c r="F717" s="51"/>
      <c r="G717" s="61" t="s">
        <v>33</v>
      </c>
      <c r="H717" s="62">
        <f t="shared" si="21"/>
        <v>2185</v>
      </c>
      <c r="I717" s="63">
        <f t="shared" si="22"/>
        <v>18.298222581405767</v>
      </c>
      <c r="J717" s="64">
        <f t="shared" si="23"/>
        <v>2166.7017774185942</v>
      </c>
      <c r="M717" s="56">
        <v>2185</v>
      </c>
      <c r="N717" s="57">
        <v>0</v>
      </c>
      <c r="O717" s="58">
        <v>87</v>
      </c>
      <c r="P717" s="109">
        <f>O717*T717+N717*(1-T717)</f>
        <v>18.298222581405767</v>
      </c>
      <c r="Q717" s="57">
        <v>2185</v>
      </c>
      <c r="R717" s="58">
        <v>2098</v>
      </c>
      <c r="S717" s="59">
        <f>R717*T717+Q717*(1-T717)</f>
        <v>2166.7017774185942</v>
      </c>
      <c r="T717" s="60">
        <f>$T$4</f>
        <v>0.2103243974874226</v>
      </c>
    </row>
    <row r="718" spans="2:20">
      <c r="B718" s="156"/>
      <c r="D718" s="128"/>
      <c r="E718" s="108"/>
      <c r="F718" s="51"/>
      <c r="G718" s="61" t="s">
        <v>34</v>
      </c>
      <c r="H718" s="62">
        <f t="shared" si="21"/>
        <v>1487</v>
      </c>
      <c r="I718" s="63">
        <f t="shared" si="22"/>
        <v>5.9929482375176502</v>
      </c>
      <c r="J718" s="64">
        <f t="shared" si="23"/>
        <v>1481.0070517624822</v>
      </c>
      <c r="M718" s="56">
        <v>1487</v>
      </c>
      <c r="N718" s="57">
        <v>0</v>
      </c>
      <c r="O718" s="58">
        <v>11</v>
      </c>
      <c r="P718" s="109">
        <f>O718*T718+N718*(1-T718)</f>
        <v>5.9929482375176502</v>
      </c>
      <c r="Q718" s="57">
        <v>1487</v>
      </c>
      <c r="R718" s="58">
        <v>1476</v>
      </c>
      <c r="S718" s="59">
        <f>R718*T718+Q718*(1-T718)</f>
        <v>1481.0070517624822</v>
      </c>
      <c r="T718" s="60">
        <f>$T$5</f>
        <v>0.54481347613796816</v>
      </c>
    </row>
    <row r="719" spans="2:20">
      <c r="B719" s="156"/>
      <c r="D719" s="128"/>
      <c r="E719" s="108"/>
      <c r="F719" s="65"/>
      <c r="G719" s="66" t="s">
        <v>35</v>
      </c>
      <c r="H719" s="67">
        <f t="shared" si="21"/>
        <v>18</v>
      </c>
      <c r="I719" s="68">
        <f t="shared" si="22"/>
        <v>0</v>
      </c>
      <c r="J719" s="69">
        <f t="shared" si="23"/>
        <v>18</v>
      </c>
      <c r="M719" s="70">
        <v>18</v>
      </c>
      <c r="N719" s="71">
        <v>0</v>
      </c>
      <c r="O719" s="72">
        <v>0</v>
      </c>
      <c r="P719" s="110">
        <f>O719*T719+N719*(1-T719)</f>
        <v>0</v>
      </c>
      <c r="Q719" s="71">
        <v>18</v>
      </c>
      <c r="R719" s="72">
        <v>18</v>
      </c>
      <c r="S719" s="73">
        <f>R719*T719+Q719*(1-T719)</f>
        <v>18</v>
      </c>
      <c r="T719" s="74">
        <f>$T$6</f>
        <v>0.24371299899973506</v>
      </c>
    </row>
    <row r="720" spans="2:20">
      <c r="B720" s="156"/>
      <c r="D720" s="128"/>
      <c r="E720" s="108"/>
      <c r="F720" s="75" t="s">
        <v>36</v>
      </c>
      <c r="G720" s="76"/>
      <c r="H720" s="77">
        <f t="shared" si="21"/>
        <v>5799</v>
      </c>
      <c r="I720" s="78">
        <f t="shared" si="22"/>
        <v>128</v>
      </c>
      <c r="J720" s="79">
        <f t="shared" si="23"/>
        <v>5670</v>
      </c>
      <c r="M720" s="80">
        <v>5799</v>
      </c>
      <c r="N720" s="81"/>
      <c r="O720" s="82"/>
      <c r="P720" s="83">
        <v>128</v>
      </c>
      <c r="Q720" s="81"/>
      <c r="R720" s="82"/>
      <c r="S720" s="83">
        <v>5670</v>
      </c>
      <c r="T720" s="84"/>
    </row>
    <row r="721" spans="2:20">
      <c r="B721" s="156"/>
      <c r="D721" s="128"/>
      <c r="E721" s="108"/>
      <c r="F721" s="75" t="s">
        <v>37</v>
      </c>
      <c r="G721" s="76"/>
      <c r="H721" s="77">
        <f t="shared" si="21"/>
        <v>2982</v>
      </c>
      <c r="I721" s="78">
        <f t="shared" si="22"/>
        <v>456</v>
      </c>
      <c r="J721" s="79">
        <f t="shared" si="23"/>
        <v>2527</v>
      </c>
      <c r="M721" s="85">
        <v>2982</v>
      </c>
      <c r="N721" s="86"/>
      <c r="O721" s="87"/>
      <c r="P721" s="88">
        <v>456</v>
      </c>
      <c r="Q721" s="86"/>
      <c r="R721" s="87"/>
      <c r="S721" s="88">
        <v>2527</v>
      </c>
      <c r="T721" s="89"/>
    </row>
    <row r="722" spans="2:20">
      <c r="B722" s="156"/>
      <c r="D722" s="128"/>
      <c r="E722" s="108"/>
      <c r="F722" s="75" t="s">
        <v>38</v>
      </c>
      <c r="G722" s="76"/>
      <c r="H722" s="77">
        <f t="shared" si="21"/>
        <v>1372</v>
      </c>
      <c r="I722" s="78">
        <f t="shared" si="22"/>
        <v>517</v>
      </c>
      <c r="J722" s="79">
        <f t="shared" si="23"/>
        <v>855</v>
      </c>
      <c r="M722" s="85">
        <v>1372</v>
      </c>
      <c r="N722" s="86"/>
      <c r="O722" s="87"/>
      <c r="P722" s="88">
        <v>517</v>
      </c>
      <c r="Q722" s="86"/>
      <c r="R722" s="87"/>
      <c r="S722" s="88">
        <v>855</v>
      </c>
      <c r="T722" s="89"/>
    </row>
    <row r="723" spans="2:20">
      <c r="B723" s="156"/>
      <c r="D723" s="128"/>
      <c r="E723" s="108"/>
      <c r="F723" s="75" t="s">
        <v>39</v>
      </c>
      <c r="G723" s="76"/>
      <c r="H723" s="77">
        <f t="shared" ref="H723:H852" si="24">M723</f>
        <v>243</v>
      </c>
      <c r="I723" s="78">
        <f t="shared" ref="I723:I852" si="25">P723</f>
        <v>165</v>
      </c>
      <c r="J723" s="79">
        <f t="shared" ref="J723:J852" si="26">S723</f>
        <v>78</v>
      </c>
      <c r="M723" s="85">
        <v>243</v>
      </c>
      <c r="N723" s="86"/>
      <c r="O723" s="87"/>
      <c r="P723" s="88">
        <v>165</v>
      </c>
      <c r="Q723" s="86"/>
      <c r="R723" s="87"/>
      <c r="S723" s="88">
        <v>78</v>
      </c>
      <c r="T723" s="89"/>
    </row>
    <row r="724" spans="2:20" ht="13.35" thickBot="1">
      <c r="B724" s="156"/>
      <c r="D724" s="128"/>
      <c r="E724" s="111"/>
      <c r="F724" s="91" t="s">
        <v>40</v>
      </c>
      <c r="G724" s="92"/>
      <c r="H724" s="93">
        <f t="shared" si="24"/>
        <v>9</v>
      </c>
      <c r="I724" s="94">
        <f t="shared" si="25"/>
        <v>0</v>
      </c>
      <c r="J724" s="95">
        <f t="shared" si="26"/>
        <v>9</v>
      </c>
      <c r="M724" s="96">
        <v>9</v>
      </c>
      <c r="N724" s="97"/>
      <c r="O724" s="98"/>
      <c r="P724" s="99">
        <v>0</v>
      </c>
      <c r="Q724" s="97"/>
      <c r="R724" s="98"/>
      <c r="S724" s="99">
        <v>9</v>
      </c>
      <c r="T724" s="100"/>
    </row>
    <row r="725" spans="2:20">
      <c r="B725" s="156"/>
      <c r="D725" s="128"/>
      <c r="E725" s="102" t="s">
        <v>45</v>
      </c>
      <c r="F725" s="103" t="s">
        <v>29</v>
      </c>
      <c r="G725" s="104"/>
      <c r="H725" s="105">
        <f t="shared" si="24"/>
        <v>10866</v>
      </c>
      <c r="I725" s="106">
        <f t="shared" si="25"/>
        <v>1219</v>
      </c>
      <c r="J725" s="107">
        <f t="shared" si="26"/>
        <v>9647</v>
      </c>
      <c r="M725" s="32">
        <v>10866</v>
      </c>
      <c r="N725" s="33"/>
      <c r="O725" s="34"/>
      <c r="P725" s="36">
        <f>SUM(P727:P735)</f>
        <v>1219</v>
      </c>
      <c r="Q725" s="33"/>
      <c r="R725" s="34"/>
      <c r="S725" s="36">
        <f>SUM(S727:S735)</f>
        <v>9647</v>
      </c>
      <c r="T725" s="37"/>
    </row>
    <row r="726" spans="2:20">
      <c r="B726" s="156"/>
      <c r="D726" s="128"/>
      <c r="E726" s="108"/>
      <c r="F726" s="41" t="s">
        <v>30</v>
      </c>
      <c r="G726" s="42" t="s">
        <v>31</v>
      </c>
      <c r="H726" s="43">
        <f t="shared" si="24"/>
        <v>2478</v>
      </c>
      <c r="I726" s="44">
        <f t="shared" si="25"/>
        <v>0</v>
      </c>
      <c r="J726" s="45">
        <f t="shared" si="26"/>
        <v>2477</v>
      </c>
      <c r="M726" s="46">
        <v>2478</v>
      </c>
      <c r="N726" s="47">
        <v>0</v>
      </c>
      <c r="O726" s="48">
        <v>0</v>
      </c>
      <c r="P726" s="49">
        <f>SUM(P727:P730)</f>
        <v>0</v>
      </c>
      <c r="Q726" s="47">
        <v>2478</v>
      </c>
      <c r="R726" s="48">
        <v>2478</v>
      </c>
      <c r="S726" s="49">
        <f>SUM(S727:S730)</f>
        <v>2477</v>
      </c>
      <c r="T726" s="50"/>
    </row>
    <row r="727" spans="2:20">
      <c r="B727" s="156"/>
      <c r="D727" s="128"/>
      <c r="E727" s="108"/>
      <c r="F727" s="51"/>
      <c r="G727" s="52" t="s">
        <v>32</v>
      </c>
      <c r="H727" s="53">
        <f t="shared" si="24"/>
        <v>150</v>
      </c>
      <c r="I727" s="54">
        <f t="shared" si="25"/>
        <v>0</v>
      </c>
      <c r="J727" s="55">
        <f t="shared" si="26"/>
        <v>150</v>
      </c>
      <c r="M727" s="56">
        <v>150</v>
      </c>
      <c r="N727" s="57">
        <v>0</v>
      </c>
      <c r="O727" s="58">
        <v>0</v>
      </c>
      <c r="P727" s="109">
        <f>O727*T727+N727*(1-T727)</f>
        <v>0</v>
      </c>
      <c r="Q727" s="57">
        <v>150</v>
      </c>
      <c r="R727" s="58">
        <v>150</v>
      </c>
      <c r="S727" s="59">
        <f>R727*T727+Q727*(1-T727)</f>
        <v>150</v>
      </c>
      <c r="T727" s="60">
        <f>$T$3</f>
        <v>0.17665027626111432</v>
      </c>
    </row>
    <row r="728" spans="2:20">
      <c r="B728" s="156"/>
      <c r="D728" s="128"/>
      <c r="E728" s="108"/>
      <c r="F728" s="51"/>
      <c r="G728" s="61" t="s">
        <v>33</v>
      </c>
      <c r="H728" s="62">
        <f t="shared" si="24"/>
        <v>1878</v>
      </c>
      <c r="I728" s="63">
        <f t="shared" si="25"/>
        <v>0</v>
      </c>
      <c r="J728" s="64">
        <f t="shared" si="26"/>
        <v>1878</v>
      </c>
      <c r="M728" s="56">
        <v>1878</v>
      </c>
      <c r="N728" s="57">
        <v>0</v>
      </c>
      <c r="O728" s="58">
        <v>0</v>
      </c>
      <c r="P728" s="109">
        <f>O728*T728+N728*(1-T728)</f>
        <v>0</v>
      </c>
      <c r="Q728" s="57">
        <v>1878</v>
      </c>
      <c r="R728" s="58">
        <v>1878</v>
      </c>
      <c r="S728" s="59">
        <f>R728*T728+Q728*(1-T728)</f>
        <v>1878</v>
      </c>
      <c r="T728" s="60">
        <f>$T$4</f>
        <v>0.2103243974874226</v>
      </c>
    </row>
    <row r="729" spans="2:20">
      <c r="B729" s="156"/>
      <c r="D729" s="128"/>
      <c r="E729" s="108"/>
      <c r="F729" s="51"/>
      <c r="G729" s="61" t="s">
        <v>34</v>
      </c>
      <c r="H729" s="62">
        <f t="shared" si="24"/>
        <v>390</v>
      </c>
      <c r="I729" s="63">
        <f t="shared" si="25"/>
        <v>0</v>
      </c>
      <c r="J729" s="64">
        <f t="shared" si="26"/>
        <v>390</v>
      </c>
      <c r="M729" s="56">
        <v>390</v>
      </c>
      <c r="N729" s="57">
        <v>0</v>
      </c>
      <c r="O729" s="58">
        <v>0</v>
      </c>
      <c r="P729" s="109">
        <f>O729*T729+N729*(1-T729)</f>
        <v>0</v>
      </c>
      <c r="Q729" s="57">
        <v>390</v>
      </c>
      <c r="R729" s="58">
        <v>390</v>
      </c>
      <c r="S729" s="59">
        <f>R729*T729+Q729*(1-T729)</f>
        <v>390</v>
      </c>
      <c r="T729" s="60">
        <f>$T$5</f>
        <v>0.54481347613796816</v>
      </c>
    </row>
    <row r="730" spans="2:20">
      <c r="B730" s="156"/>
      <c r="D730" s="128"/>
      <c r="E730" s="108"/>
      <c r="F730" s="65"/>
      <c r="G730" s="66" t="s">
        <v>35</v>
      </c>
      <c r="H730" s="67">
        <f t="shared" si="24"/>
        <v>59</v>
      </c>
      <c r="I730" s="68">
        <f t="shared" si="25"/>
        <v>0</v>
      </c>
      <c r="J730" s="69">
        <f t="shared" si="26"/>
        <v>58.999999999999993</v>
      </c>
      <c r="M730" s="70">
        <v>59</v>
      </c>
      <c r="N730" s="71">
        <v>0</v>
      </c>
      <c r="O730" s="72">
        <v>0</v>
      </c>
      <c r="P730" s="110">
        <f>O730*T730+N730*(1-T730)</f>
        <v>0</v>
      </c>
      <c r="Q730" s="71">
        <v>59</v>
      </c>
      <c r="R730" s="72">
        <v>59</v>
      </c>
      <c r="S730" s="73">
        <f>R730*T730+Q730*(1-T730)</f>
        <v>58.999999999999993</v>
      </c>
      <c r="T730" s="74">
        <f>$T$6</f>
        <v>0.24371299899973506</v>
      </c>
    </row>
    <row r="731" spans="2:20">
      <c r="B731" s="156"/>
      <c r="D731" s="128"/>
      <c r="E731" s="108"/>
      <c r="F731" s="75" t="s">
        <v>36</v>
      </c>
      <c r="G731" s="76"/>
      <c r="H731" s="77">
        <f t="shared" si="24"/>
        <v>3734</v>
      </c>
      <c r="I731" s="78">
        <f t="shared" si="25"/>
        <v>95</v>
      </c>
      <c r="J731" s="79">
        <f t="shared" si="26"/>
        <v>3640</v>
      </c>
      <c r="M731" s="80">
        <v>3734</v>
      </c>
      <c r="N731" s="81"/>
      <c r="O731" s="82"/>
      <c r="P731" s="83">
        <v>95</v>
      </c>
      <c r="Q731" s="81"/>
      <c r="R731" s="82"/>
      <c r="S731" s="83">
        <v>3640</v>
      </c>
      <c r="T731" s="84"/>
    </row>
    <row r="732" spans="2:20">
      <c r="B732" s="156"/>
      <c r="D732" s="128"/>
      <c r="E732" s="108"/>
      <c r="F732" s="75" t="s">
        <v>37</v>
      </c>
      <c r="G732" s="76"/>
      <c r="H732" s="77">
        <f t="shared" si="24"/>
        <v>2508</v>
      </c>
      <c r="I732" s="78">
        <f t="shared" si="25"/>
        <v>147</v>
      </c>
      <c r="J732" s="79">
        <f t="shared" si="26"/>
        <v>2361</v>
      </c>
      <c r="M732" s="85">
        <v>2508</v>
      </c>
      <c r="N732" s="86"/>
      <c r="O732" s="87"/>
      <c r="P732" s="88">
        <v>147</v>
      </c>
      <c r="Q732" s="86"/>
      <c r="R732" s="87"/>
      <c r="S732" s="88">
        <v>2361</v>
      </c>
      <c r="T732" s="89"/>
    </row>
    <row r="733" spans="2:20">
      <c r="B733" s="156"/>
      <c r="D733" s="128"/>
      <c r="E733" s="108"/>
      <c r="F733" s="75" t="s">
        <v>38</v>
      </c>
      <c r="G733" s="76"/>
      <c r="H733" s="77">
        <f t="shared" si="24"/>
        <v>1707</v>
      </c>
      <c r="I733" s="78">
        <f t="shared" si="25"/>
        <v>671</v>
      </c>
      <c r="J733" s="79">
        <f t="shared" si="26"/>
        <v>1035</v>
      </c>
      <c r="M733" s="85">
        <v>1707</v>
      </c>
      <c r="N733" s="86"/>
      <c r="O733" s="87"/>
      <c r="P733" s="88">
        <v>671</v>
      </c>
      <c r="Q733" s="86"/>
      <c r="R733" s="87"/>
      <c r="S733" s="88">
        <v>1035</v>
      </c>
      <c r="T733" s="89"/>
    </row>
    <row r="734" spans="2:20">
      <c r="B734" s="156"/>
      <c r="D734" s="128"/>
      <c r="E734" s="108"/>
      <c r="F734" s="75" t="s">
        <v>39</v>
      </c>
      <c r="G734" s="76"/>
      <c r="H734" s="77">
        <f t="shared" si="24"/>
        <v>358</v>
      </c>
      <c r="I734" s="78">
        <f t="shared" si="25"/>
        <v>242</v>
      </c>
      <c r="J734" s="79">
        <f t="shared" si="26"/>
        <v>116</v>
      </c>
      <c r="M734" s="85">
        <v>358</v>
      </c>
      <c r="N734" s="86"/>
      <c r="O734" s="87"/>
      <c r="P734" s="88">
        <v>242</v>
      </c>
      <c r="Q734" s="86"/>
      <c r="R734" s="87"/>
      <c r="S734" s="88">
        <v>116</v>
      </c>
      <c r="T734" s="89"/>
    </row>
    <row r="735" spans="2:20" ht="13.35" thickBot="1">
      <c r="B735" s="156"/>
      <c r="D735" s="128"/>
      <c r="E735" s="111"/>
      <c r="F735" s="91" t="s">
        <v>40</v>
      </c>
      <c r="G735" s="92"/>
      <c r="H735" s="93">
        <f t="shared" si="24"/>
        <v>81</v>
      </c>
      <c r="I735" s="94">
        <f t="shared" si="25"/>
        <v>64</v>
      </c>
      <c r="J735" s="95">
        <f t="shared" si="26"/>
        <v>18</v>
      </c>
      <c r="M735" s="96">
        <v>81</v>
      </c>
      <c r="N735" s="97"/>
      <c r="O735" s="98"/>
      <c r="P735" s="99">
        <v>64</v>
      </c>
      <c r="Q735" s="97"/>
      <c r="R735" s="98"/>
      <c r="S735" s="99">
        <v>18</v>
      </c>
      <c r="T735" s="100"/>
    </row>
    <row r="736" spans="2:20">
      <c r="B736" s="156"/>
      <c r="D736" s="128"/>
      <c r="E736" s="102" t="s">
        <v>46</v>
      </c>
      <c r="F736" s="103" t="s">
        <v>29</v>
      </c>
      <c r="G736" s="104"/>
      <c r="H736" s="105">
        <f t="shared" si="24"/>
        <v>7153</v>
      </c>
      <c r="I736" s="106">
        <f t="shared" si="25"/>
        <v>788</v>
      </c>
      <c r="J736" s="107">
        <f t="shared" si="26"/>
        <v>6367</v>
      </c>
      <c r="M736" s="32">
        <v>7153</v>
      </c>
      <c r="N736" s="33"/>
      <c r="O736" s="34"/>
      <c r="P736" s="36">
        <f>SUM(P738:P746)</f>
        <v>788</v>
      </c>
      <c r="Q736" s="33"/>
      <c r="R736" s="34"/>
      <c r="S736" s="36">
        <f>SUM(S738:S746)</f>
        <v>6367</v>
      </c>
      <c r="T736" s="37"/>
    </row>
    <row r="737" spans="2:20">
      <c r="B737" s="156"/>
      <c r="D737" s="128"/>
      <c r="E737" s="108"/>
      <c r="F737" s="41" t="s">
        <v>30</v>
      </c>
      <c r="G737" s="42" t="s">
        <v>31</v>
      </c>
      <c r="H737" s="43">
        <f t="shared" si="24"/>
        <v>1207</v>
      </c>
      <c r="I737" s="44">
        <f t="shared" si="25"/>
        <v>0</v>
      </c>
      <c r="J737" s="45">
        <f t="shared" si="26"/>
        <v>1207</v>
      </c>
      <c r="M737" s="46">
        <v>1207</v>
      </c>
      <c r="N737" s="47">
        <v>0</v>
      </c>
      <c r="O737" s="48">
        <v>0</v>
      </c>
      <c r="P737" s="49">
        <f>SUM(P738:P741)</f>
        <v>0</v>
      </c>
      <c r="Q737" s="47">
        <v>1207</v>
      </c>
      <c r="R737" s="48">
        <v>1207</v>
      </c>
      <c r="S737" s="49">
        <f>SUM(S738:S741)</f>
        <v>1207</v>
      </c>
      <c r="T737" s="50"/>
    </row>
    <row r="738" spans="2:20">
      <c r="B738" s="156"/>
      <c r="D738" s="128"/>
      <c r="E738" s="108"/>
      <c r="F738" s="51"/>
      <c r="G738" s="52" t="s">
        <v>32</v>
      </c>
      <c r="H738" s="53">
        <f t="shared" si="24"/>
        <v>33</v>
      </c>
      <c r="I738" s="54">
        <f t="shared" si="25"/>
        <v>0</v>
      </c>
      <c r="J738" s="55">
        <f t="shared" si="26"/>
        <v>33</v>
      </c>
      <c r="M738" s="56">
        <v>33</v>
      </c>
      <c r="N738" s="57">
        <v>0</v>
      </c>
      <c r="O738" s="58">
        <v>0</v>
      </c>
      <c r="P738" s="109">
        <f>O738*T738+N738*(1-T738)</f>
        <v>0</v>
      </c>
      <c r="Q738" s="57">
        <v>33</v>
      </c>
      <c r="R738" s="58">
        <v>33</v>
      </c>
      <c r="S738" s="59">
        <f>R738*T738+Q738*(1-T738)</f>
        <v>33</v>
      </c>
      <c r="T738" s="60">
        <f>$T$3</f>
        <v>0.17665027626111432</v>
      </c>
    </row>
    <row r="739" spans="2:20">
      <c r="B739" s="156"/>
      <c r="D739" s="128"/>
      <c r="E739" s="108"/>
      <c r="F739" s="51"/>
      <c r="G739" s="61" t="s">
        <v>33</v>
      </c>
      <c r="H739" s="62">
        <f t="shared" si="24"/>
        <v>961</v>
      </c>
      <c r="I739" s="63">
        <f t="shared" si="25"/>
        <v>0</v>
      </c>
      <c r="J739" s="64">
        <f t="shared" si="26"/>
        <v>961</v>
      </c>
      <c r="M739" s="56">
        <v>961</v>
      </c>
      <c r="N739" s="57">
        <v>0</v>
      </c>
      <c r="O739" s="58">
        <v>0</v>
      </c>
      <c r="P739" s="109">
        <f>O739*T739+N739*(1-T739)</f>
        <v>0</v>
      </c>
      <c r="Q739" s="57">
        <v>961</v>
      </c>
      <c r="R739" s="58">
        <v>961</v>
      </c>
      <c r="S739" s="59">
        <f>R739*T739+Q739*(1-T739)</f>
        <v>961</v>
      </c>
      <c r="T739" s="60">
        <f>$T$4</f>
        <v>0.2103243974874226</v>
      </c>
    </row>
    <row r="740" spans="2:20">
      <c r="B740" s="156"/>
      <c r="D740" s="128"/>
      <c r="E740" s="108"/>
      <c r="F740" s="51"/>
      <c r="G740" s="61" t="s">
        <v>34</v>
      </c>
      <c r="H740" s="62">
        <f t="shared" si="24"/>
        <v>204</v>
      </c>
      <c r="I740" s="63">
        <f t="shared" si="25"/>
        <v>0</v>
      </c>
      <c r="J740" s="64">
        <f t="shared" si="26"/>
        <v>204</v>
      </c>
      <c r="M740" s="56">
        <v>204</v>
      </c>
      <c r="N740" s="57">
        <v>0</v>
      </c>
      <c r="O740" s="58">
        <v>0</v>
      </c>
      <c r="P740" s="109">
        <f>O740*T740+N740*(1-T740)</f>
        <v>0</v>
      </c>
      <c r="Q740" s="57">
        <v>204</v>
      </c>
      <c r="R740" s="58">
        <v>204</v>
      </c>
      <c r="S740" s="59">
        <f>R740*T740+Q740*(1-T740)</f>
        <v>204</v>
      </c>
      <c r="T740" s="60">
        <f>$T$5</f>
        <v>0.54481347613796816</v>
      </c>
    </row>
    <row r="741" spans="2:20">
      <c r="B741" s="156"/>
      <c r="D741" s="128"/>
      <c r="E741" s="108"/>
      <c r="F741" s="65"/>
      <c r="G741" s="66" t="s">
        <v>35</v>
      </c>
      <c r="H741" s="67">
        <f t="shared" si="24"/>
        <v>9</v>
      </c>
      <c r="I741" s="68">
        <f t="shared" si="25"/>
        <v>0</v>
      </c>
      <c r="J741" s="69">
        <f t="shared" si="26"/>
        <v>9</v>
      </c>
      <c r="M741" s="70">
        <v>9</v>
      </c>
      <c r="N741" s="71">
        <v>0</v>
      </c>
      <c r="O741" s="72">
        <v>0</v>
      </c>
      <c r="P741" s="110">
        <f>O741*T741+N741*(1-T741)</f>
        <v>0</v>
      </c>
      <c r="Q741" s="71">
        <v>9</v>
      </c>
      <c r="R741" s="72">
        <v>9</v>
      </c>
      <c r="S741" s="73">
        <f>R741*T741+Q741*(1-T741)</f>
        <v>9</v>
      </c>
      <c r="T741" s="74">
        <f>$T$6</f>
        <v>0.24371299899973506</v>
      </c>
    </row>
    <row r="742" spans="2:20">
      <c r="B742" s="156"/>
      <c r="D742" s="128"/>
      <c r="E742" s="108"/>
      <c r="F742" s="75" t="s">
        <v>36</v>
      </c>
      <c r="G742" s="76"/>
      <c r="H742" s="77">
        <f t="shared" si="24"/>
        <v>2082</v>
      </c>
      <c r="I742" s="78">
        <f t="shared" si="25"/>
        <v>87</v>
      </c>
      <c r="J742" s="79">
        <f t="shared" si="26"/>
        <v>1995</v>
      </c>
      <c r="M742" s="80">
        <v>2082</v>
      </c>
      <c r="N742" s="81"/>
      <c r="O742" s="82"/>
      <c r="P742" s="83">
        <v>87</v>
      </c>
      <c r="Q742" s="81"/>
      <c r="R742" s="82"/>
      <c r="S742" s="83">
        <v>1995</v>
      </c>
      <c r="T742" s="84"/>
    </row>
    <row r="743" spans="2:20">
      <c r="B743" s="156"/>
      <c r="D743" s="128"/>
      <c r="E743" s="108"/>
      <c r="F743" s="75" t="s">
        <v>37</v>
      </c>
      <c r="G743" s="76"/>
      <c r="H743" s="77">
        <f t="shared" si="24"/>
        <v>2277</v>
      </c>
      <c r="I743" s="78">
        <f t="shared" si="25"/>
        <v>187</v>
      </c>
      <c r="J743" s="79">
        <f t="shared" si="26"/>
        <v>2091</v>
      </c>
      <c r="M743" s="85">
        <v>2277</v>
      </c>
      <c r="N743" s="86"/>
      <c r="O743" s="87"/>
      <c r="P743" s="88">
        <v>187</v>
      </c>
      <c r="Q743" s="86"/>
      <c r="R743" s="87"/>
      <c r="S743" s="88">
        <v>2091</v>
      </c>
      <c r="T743" s="89"/>
    </row>
    <row r="744" spans="2:20">
      <c r="B744" s="156"/>
      <c r="D744" s="128"/>
      <c r="E744" s="108"/>
      <c r="F744" s="75" t="s">
        <v>38</v>
      </c>
      <c r="G744" s="76"/>
      <c r="H744" s="77">
        <f t="shared" si="24"/>
        <v>1255</v>
      </c>
      <c r="I744" s="78">
        <f t="shared" si="25"/>
        <v>310</v>
      </c>
      <c r="J744" s="79">
        <f t="shared" si="26"/>
        <v>946</v>
      </c>
      <c r="M744" s="85">
        <v>1255</v>
      </c>
      <c r="N744" s="86"/>
      <c r="O744" s="87"/>
      <c r="P744" s="88">
        <v>310</v>
      </c>
      <c r="Q744" s="86"/>
      <c r="R744" s="87"/>
      <c r="S744" s="88">
        <v>946</v>
      </c>
      <c r="T744" s="89"/>
    </row>
    <row r="745" spans="2:20">
      <c r="B745" s="156"/>
      <c r="D745" s="128"/>
      <c r="E745" s="108"/>
      <c r="F745" s="75" t="s">
        <v>39</v>
      </c>
      <c r="G745" s="76"/>
      <c r="H745" s="77">
        <f t="shared" si="24"/>
        <v>253</v>
      </c>
      <c r="I745" s="78">
        <f t="shared" si="25"/>
        <v>142</v>
      </c>
      <c r="J745" s="79">
        <f t="shared" si="26"/>
        <v>111</v>
      </c>
      <c r="M745" s="85">
        <v>253</v>
      </c>
      <c r="N745" s="86"/>
      <c r="O745" s="87"/>
      <c r="P745" s="88">
        <v>142</v>
      </c>
      <c r="Q745" s="86"/>
      <c r="R745" s="87"/>
      <c r="S745" s="88">
        <v>111</v>
      </c>
      <c r="T745" s="89"/>
    </row>
    <row r="746" spans="2:20" ht="13.35" thickBot="1">
      <c r="B746" s="156"/>
      <c r="D746" s="128"/>
      <c r="E746" s="111"/>
      <c r="F746" s="91" t="s">
        <v>40</v>
      </c>
      <c r="G746" s="92"/>
      <c r="H746" s="93">
        <f t="shared" si="24"/>
        <v>79</v>
      </c>
      <c r="I746" s="94">
        <f t="shared" si="25"/>
        <v>62</v>
      </c>
      <c r="J746" s="95">
        <f t="shared" si="26"/>
        <v>17</v>
      </c>
      <c r="M746" s="96">
        <v>79</v>
      </c>
      <c r="N746" s="97"/>
      <c r="O746" s="98"/>
      <c r="P746" s="99">
        <v>62</v>
      </c>
      <c r="Q746" s="97"/>
      <c r="R746" s="98"/>
      <c r="S746" s="99">
        <v>17</v>
      </c>
      <c r="T746" s="100"/>
    </row>
    <row r="747" spans="2:20">
      <c r="B747" s="156"/>
      <c r="D747" s="128"/>
      <c r="E747" s="102" t="s">
        <v>47</v>
      </c>
      <c r="F747" s="103" t="s">
        <v>29</v>
      </c>
      <c r="G747" s="104"/>
      <c r="H747" s="105">
        <f t="shared" si="24"/>
        <v>4782</v>
      </c>
      <c r="I747" s="106">
        <f t="shared" si="25"/>
        <v>507</v>
      </c>
      <c r="J747" s="107">
        <f t="shared" si="26"/>
        <v>4277</v>
      </c>
      <c r="M747" s="32">
        <v>4782</v>
      </c>
      <c r="N747" s="33"/>
      <c r="O747" s="34"/>
      <c r="P747" s="36">
        <f>SUM(P749:P757)</f>
        <v>507</v>
      </c>
      <c r="Q747" s="33"/>
      <c r="R747" s="34"/>
      <c r="S747" s="36">
        <f>SUM(S749:S757)</f>
        <v>4277</v>
      </c>
      <c r="T747" s="37"/>
    </row>
    <row r="748" spans="2:20">
      <c r="B748" s="156"/>
      <c r="D748" s="128"/>
      <c r="E748" s="108"/>
      <c r="F748" s="41" t="s">
        <v>30</v>
      </c>
      <c r="G748" s="42" t="s">
        <v>31</v>
      </c>
      <c r="H748" s="43">
        <f t="shared" si="24"/>
        <v>814</v>
      </c>
      <c r="I748" s="44">
        <f t="shared" si="25"/>
        <v>0</v>
      </c>
      <c r="J748" s="45">
        <f t="shared" si="26"/>
        <v>815</v>
      </c>
      <c r="M748" s="46">
        <v>814</v>
      </c>
      <c r="N748" s="47">
        <v>0</v>
      </c>
      <c r="O748" s="48">
        <v>0</v>
      </c>
      <c r="P748" s="49">
        <f>SUM(P749:P752)</f>
        <v>0</v>
      </c>
      <c r="Q748" s="47">
        <v>814</v>
      </c>
      <c r="R748" s="48">
        <v>814</v>
      </c>
      <c r="S748" s="49">
        <f>SUM(S749:S752)</f>
        <v>815</v>
      </c>
      <c r="T748" s="50"/>
    </row>
    <row r="749" spans="2:20">
      <c r="B749" s="156"/>
      <c r="D749" s="128"/>
      <c r="E749" s="108"/>
      <c r="F749" s="51"/>
      <c r="G749" s="52" t="s">
        <v>32</v>
      </c>
      <c r="H749" s="53">
        <f t="shared" si="24"/>
        <v>20</v>
      </c>
      <c r="I749" s="54">
        <f t="shared" si="25"/>
        <v>0</v>
      </c>
      <c r="J749" s="55">
        <f t="shared" si="26"/>
        <v>20</v>
      </c>
      <c r="M749" s="56">
        <v>20</v>
      </c>
      <c r="N749" s="57">
        <v>0</v>
      </c>
      <c r="O749" s="58">
        <v>0</v>
      </c>
      <c r="P749" s="109">
        <f>O749*T749+N749*(1-T749)</f>
        <v>0</v>
      </c>
      <c r="Q749" s="57">
        <v>20</v>
      </c>
      <c r="R749" s="58">
        <v>20</v>
      </c>
      <c r="S749" s="59">
        <f>R749*T749+Q749*(1-T749)</f>
        <v>20</v>
      </c>
      <c r="T749" s="60">
        <f>$T$3</f>
        <v>0.17665027626111432</v>
      </c>
    </row>
    <row r="750" spans="2:20">
      <c r="B750" s="156"/>
      <c r="D750" s="128"/>
      <c r="E750" s="108"/>
      <c r="F750" s="51"/>
      <c r="G750" s="61" t="s">
        <v>33</v>
      </c>
      <c r="H750" s="62">
        <f t="shared" si="24"/>
        <v>776</v>
      </c>
      <c r="I750" s="63">
        <f t="shared" si="25"/>
        <v>0</v>
      </c>
      <c r="J750" s="64">
        <f t="shared" si="26"/>
        <v>776</v>
      </c>
      <c r="M750" s="56">
        <v>776</v>
      </c>
      <c r="N750" s="57">
        <v>0</v>
      </c>
      <c r="O750" s="58">
        <v>0</v>
      </c>
      <c r="P750" s="109">
        <f>O750*T750+N750*(1-T750)</f>
        <v>0</v>
      </c>
      <c r="Q750" s="57">
        <v>776</v>
      </c>
      <c r="R750" s="58">
        <v>776</v>
      </c>
      <c r="S750" s="59">
        <f>R750*T750+Q750*(1-T750)</f>
        <v>776</v>
      </c>
      <c r="T750" s="60">
        <f>$T$4</f>
        <v>0.2103243974874226</v>
      </c>
    </row>
    <row r="751" spans="2:20">
      <c r="B751" s="156"/>
      <c r="D751" s="128"/>
      <c r="E751" s="108"/>
      <c r="F751" s="51"/>
      <c r="G751" s="61" t="s">
        <v>34</v>
      </c>
      <c r="H751" s="62">
        <f t="shared" si="24"/>
        <v>19</v>
      </c>
      <c r="I751" s="63">
        <f t="shared" si="25"/>
        <v>0</v>
      </c>
      <c r="J751" s="64">
        <f t="shared" si="26"/>
        <v>19</v>
      </c>
      <c r="M751" s="56">
        <v>19</v>
      </c>
      <c r="N751" s="57">
        <v>0</v>
      </c>
      <c r="O751" s="58">
        <v>0</v>
      </c>
      <c r="P751" s="109">
        <f>O751*T751+N751*(1-T751)</f>
        <v>0</v>
      </c>
      <c r="Q751" s="57">
        <v>19</v>
      </c>
      <c r="R751" s="58">
        <v>19</v>
      </c>
      <c r="S751" s="59">
        <f>R751*T751+Q751*(1-T751)</f>
        <v>19</v>
      </c>
      <c r="T751" s="60">
        <f>$T$5</f>
        <v>0.54481347613796816</v>
      </c>
    </row>
    <row r="752" spans="2:20">
      <c r="B752" s="156"/>
      <c r="D752" s="128"/>
      <c r="E752" s="108"/>
      <c r="F752" s="65"/>
      <c r="G752" s="66" t="s">
        <v>35</v>
      </c>
      <c r="H752" s="67">
        <f t="shared" si="24"/>
        <v>0</v>
      </c>
      <c r="I752" s="68">
        <f t="shared" si="25"/>
        <v>0</v>
      </c>
      <c r="J752" s="69">
        <f t="shared" si="26"/>
        <v>0</v>
      </c>
      <c r="M752" s="70">
        <v>0</v>
      </c>
      <c r="N752" s="71">
        <v>0</v>
      </c>
      <c r="O752" s="72">
        <v>0</v>
      </c>
      <c r="P752" s="110">
        <f>O752*T752+N752*(1-T752)</f>
        <v>0</v>
      </c>
      <c r="Q752" s="71">
        <v>0</v>
      </c>
      <c r="R752" s="72">
        <v>0</v>
      </c>
      <c r="S752" s="73">
        <f>R752*T752+Q752*(1-T752)</f>
        <v>0</v>
      </c>
      <c r="T752" s="74">
        <f>$T$6</f>
        <v>0.24371299899973506</v>
      </c>
    </row>
    <row r="753" spans="2:20">
      <c r="B753" s="156"/>
      <c r="D753" s="128"/>
      <c r="E753" s="108"/>
      <c r="F753" s="75" t="s">
        <v>36</v>
      </c>
      <c r="G753" s="76"/>
      <c r="H753" s="77">
        <f t="shared" si="24"/>
        <v>1257</v>
      </c>
      <c r="I753" s="78">
        <f t="shared" si="25"/>
        <v>0</v>
      </c>
      <c r="J753" s="79">
        <f t="shared" si="26"/>
        <v>1257</v>
      </c>
      <c r="M753" s="80">
        <v>1257</v>
      </c>
      <c r="N753" s="81"/>
      <c r="O753" s="82"/>
      <c r="P753" s="83">
        <v>0</v>
      </c>
      <c r="Q753" s="81"/>
      <c r="R753" s="82"/>
      <c r="S753" s="83">
        <v>1257</v>
      </c>
      <c r="T753" s="84"/>
    </row>
    <row r="754" spans="2:20">
      <c r="B754" s="156"/>
      <c r="D754" s="128"/>
      <c r="E754" s="108"/>
      <c r="F754" s="75" t="s">
        <v>37</v>
      </c>
      <c r="G754" s="76"/>
      <c r="H754" s="77">
        <f t="shared" si="24"/>
        <v>1388</v>
      </c>
      <c r="I754" s="78">
        <f t="shared" si="25"/>
        <v>75</v>
      </c>
      <c r="J754" s="79">
        <f t="shared" si="26"/>
        <v>1313</v>
      </c>
      <c r="M754" s="85">
        <v>1388</v>
      </c>
      <c r="N754" s="86"/>
      <c r="O754" s="87"/>
      <c r="P754" s="88">
        <v>75</v>
      </c>
      <c r="Q754" s="86"/>
      <c r="R754" s="87"/>
      <c r="S754" s="88">
        <v>1313</v>
      </c>
      <c r="T754" s="89"/>
    </row>
    <row r="755" spans="2:20">
      <c r="B755" s="156"/>
      <c r="D755" s="128"/>
      <c r="E755" s="108"/>
      <c r="F755" s="75" t="s">
        <v>38</v>
      </c>
      <c r="G755" s="76"/>
      <c r="H755" s="77">
        <f t="shared" si="24"/>
        <v>1006</v>
      </c>
      <c r="I755" s="78">
        <f t="shared" si="25"/>
        <v>281</v>
      </c>
      <c r="J755" s="79">
        <f t="shared" si="26"/>
        <v>726</v>
      </c>
      <c r="M755" s="85">
        <v>1006</v>
      </c>
      <c r="N755" s="86"/>
      <c r="O755" s="87"/>
      <c r="P755" s="88">
        <v>281</v>
      </c>
      <c r="Q755" s="86"/>
      <c r="R755" s="87"/>
      <c r="S755" s="88">
        <v>726</v>
      </c>
      <c r="T755" s="89"/>
    </row>
    <row r="756" spans="2:20">
      <c r="B756" s="156"/>
      <c r="D756" s="128"/>
      <c r="E756" s="108"/>
      <c r="F756" s="75" t="s">
        <v>39</v>
      </c>
      <c r="G756" s="76"/>
      <c r="H756" s="77">
        <f t="shared" si="24"/>
        <v>284</v>
      </c>
      <c r="I756" s="78">
        <f t="shared" si="25"/>
        <v>136</v>
      </c>
      <c r="J756" s="79">
        <f t="shared" si="26"/>
        <v>147</v>
      </c>
      <c r="M756" s="85">
        <v>284</v>
      </c>
      <c r="N756" s="86"/>
      <c r="O756" s="87"/>
      <c r="P756" s="88">
        <v>136</v>
      </c>
      <c r="Q756" s="86"/>
      <c r="R756" s="87"/>
      <c r="S756" s="88">
        <v>147</v>
      </c>
      <c r="T756" s="89"/>
    </row>
    <row r="757" spans="2:20" ht="13.35" thickBot="1">
      <c r="B757" s="156"/>
      <c r="D757" s="128"/>
      <c r="E757" s="111"/>
      <c r="F757" s="91" t="s">
        <v>40</v>
      </c>
      <c r="G757" s="92"/>
      <c r="H757" s="93">
        <f t="shared" si="24"/>
        <v>33</v>
      </c>
      <c r="I757" s="94">
        <f t="shared" si="25"/>
        <v>15</v>
      </c>
      <c r="J757" s="95">
        <f t="shared" si="26"/>
        <v>19</v>
      </c>
      <c r="M757" s="96">
        <v>33</v>
      </c>
      <c r="N757" s="97"/>
      <c r="O757" s="98"/>
      <c r="P757" s="99">
        <v>15</v>
      </c>
      <c r="Q757" s="97"/>
      <c r="R757" s="98"/>
      <c r="S757" s="99">
        <v>19</v>
      </c>
      <c r="T757" s="100"/>
    </row>
    <row r="758" spans="2:20">
      <c r="B758" s="156"/>
      <c r="C758" s="126"/>
      <c r="D758" s="128"/>
      <c r="E758" s="102" t="s">
        <v>48</v>
      </c>
      <c r="F758" s="103" t="s">
        <v>29</v>
      </c>
      <c r="G758" s="104"/>
      <c r="H758" s="105">
        <f t="shared" si="24"/>
        <v>3167</v>
      </c>
      <c r="I758" s="106">
        <f t="shared" si="25"/>
        <v>175.83746114221071</v>
      </c>
      <c r="J758" s="107">
        <f t="shared" si="26"/>
        <v>2991.1625388577895</v>
      </c>
      <c r="M758" s="32">
        <v>3167</v>
      </c>
      <c r="N758" s="33"/>
      <c r="O758" s="34"/>
      <c r="P758" s="36">
        <f>SUM(P760:P768)</f>
        <v>175.83746114221071</v>
      </c>
      <c r="Q758" s="33"/>
      <c r="R758" s="34"/>
      <c r="S758" s="36">
        <f>SUM(S760:S768)</f>
        <v>2991.1625388577895</v>
      </c>
      <c r="T758" s="37"/>
    </row>
    <row r="759" spans="2:20">
      <c r="B759" s="156"/>
      <c r="C759" s="126"/>
      <c r="D759" s="128"/>
      <c r="E759" s="108"/>
      <c r="F759" s="41" t="s">
        <v>30</v>
      </c>
      <c r="G759" s="42" t="s">
        <v>31</v>
      </c>
      <c r="H759" s="43">
        <f t="shared" si="24"/>
        <v>587</v>
      </c>
      <c r="I759" s="44">
        <f t="shared" si="25"/>
        <v>4.8374611422107199</v>
      </c>
      <c r="J759" s="45">
        <f t="shared" si="26"/>
        <v>582.16253885778929</v>
      </c>
      <c r="M759" s="46">
        <v>587</v>
      </c>
      <c r="N759" s="47">
        <v>0</v>
      </c>
      <c r="O759" s="48">
        <v>23</v>
      </c>
      <c r="P759" s="49">
        <f>SUM(P760:P763)</f>
        <v>4.8374611422107199</v>
      </c>
      <c r="Q759" s="47">
        <v>587</v>
      </c>
      <c r="R759" s="48">
        <v>564</v>
      </c>
      <c r="S759" s="49">
        <f>SUM(S760:S763)</f>
        <v>582.16253885778929</v>
      </c>
      <c r="T759" s="50"/>
    </row>
    <row r="760" spans="2:20">
      <c r="B760" s="156"/>
      <c r="C760" s="126"/>
      <c r="D760" s="128"/>
      <c r="E760" s="108"/>
      <c r="F760" s="51"/>
      <c r="G760" s="52" t="s">
        <v>32</v>
      </c>
      <c r="H760" s="53">
        <f t="shared" si="24"/>
        <v>49</v>
      </c>
      <c r="I760" s="54">
        <f t="shared" si="25"/>
        <v>0</v>
      </c>
      <c r="J760" s="55">
        <f t="shared" si="26"/>
        <v>49</v>
      </c>
      <c r="M760" s="56">
        <v>49</v>
      </c>
      <c r="N760" s="57">
        <v>0</v>
      </c>
      <c r="O760" s="58">
        <v>0</v>
      </c>
      <c r="P760" s="109">
        <f>O760*T760+N760*(1-T760)</f>
        <v>0</v>
      </c>
      <c r="Q760" s="57">
        <v>49</v>
      </c>
      <c r="R760" s="58">
        <v>49</v>
      </c>
      <c r="S760" s="59">
        <f>R760*T760+Q760*(1-T760)</f>
        <v>49</v>
      </c>
      <c r="T760" s="60">
        <f>$T$3</f>
        <v>0.17665027626111432</v>
      </c>
    </row>
    <row r="761" spans="2:20">
      <c r="B761" s="156"/>
      <c r="C761" s="126"/>
      <c r="D761" s="128"/>
      <c r="E761" s="108"/>
      <c r="F761" s="51"/>
      <c r="G761" s="61" t="s">
        <v>33</v>
      </c>
      <c r="H761" s="62">
        <f t="shared" si="24"/>
        <v>538</v>
      </c>
      <c r="I761" s="63">
        <f t="shared" si="25"/>
        <v>4.8374611422107199</v>
      </c>
      <c r="J761" s="64">
        <f t="shared" si="26"/>
        <v>533.16253885778929</v>
      </c>
      <c r="M761" s="56">
        <v>538</v>
      </c>
      <c r="N761" s="57">
        <v>0</v>
      </c>
      <c r="O761" s="58">
        <v>23</v>
      </c>
      <c r="P761" s="109">
        <f>O761*T761+N761*(1-T761)</f>
        <v>4.8374611422107199</v>
      </c>
      <c r="Q761" s="57">
        <v>538</v>
      </c>
      <c r="R761" s="58">
        <v>515</v>
      </c>
      <c r="S761" s="59">
        <f>R761*T761+Q761*(1-T761)</f>
        <v>533.16253885778929</v>
      </c>
      <c r="T761" s="60">
        <f>$T$4</f>
        <v>0.2103243974874226</v>
      </c>
    </row>
    <row r="762" spans="2:20">
      <c r="B762" s="156"/>
      <c r="C762" s="126"/>
      <c r="D762" s="128"/>
      <c r="E762" s="108"/>
      <c r="F762" s="51"/>
      <c r="G762" s="61" t="s">
        <v>34</v>
      </c>
      <c r="H762" s="62">
        <f t="shared" si="24"/>
        <v>0</v>
      </c>
      <c r="I762" s="63">
        <f t="shared" si="25"/>
        <v>0</v>
      </c>
      <c r="J762" s="64">
        <f t="shared" si="26"/>
        <v>0</v>
      </c>
      <c r="M762" s="56">
        <v>0</v>
      </c>
      <c r="N762" s="57">
        <v>0</v>
      </c>
      <c r="O762" s="58">
        <v>0</v>
      </c>
      <c r="P762" s="109">
        <f>O762*T762+N762*(1-T762)</f>
        <v>0</v>
      </c>
      <c r="Q762" s="57">
        <v>0</v>
      </c>
      <c r="R762" s="58">
        <v>0</v>
      </c>
      <c r="S762" s="59">
        <f>R762*T762+Q762*(1-T762)</f>
        <v>0</v>
      </c>
      <c r="T762" s="60">
        <f>$T$5</f>
        <v>0.54481347613796816</v>
      </c>
    </row>
    <row r="763" spans="2:20">
      <c r="B763" s="156"/>
      <c r="C763" s="126"/>
      <c r="D763" s="128"/>
      <c r="E763" s="108"/>
      <c r="F763" s="65"/>
      <c r="G763" s="66" t="s">
        <v>35</v>
      </c>
      <c r="H763" s="67">
        <f t="shared" si="24"/>
        <v>0</v>
      </c>
      <c r="I763" s="68">
        <f t="shared" si="25"/>
        <v>0</v>
      </c>
      <c r="J763" s="69">
        <f t="shared" si="26"/>
        <v>0</v>
      </c>
      <c r="M763" s="70">
        <v>0</v>
      </c>
      <c r="N763" s="71">
        <v>0</v>
      </c>
      <c r="O763" s="72">
        <v>0</v>
      </c>
      <c r="P763" s="110">
        <f>O763*T763+N763*(1-T763)</f>
        <v>0</v>
      </c>
      <c r="Q763" s="71">
        <v>0</v>
      </c>
      <c r="R763" s="72">
        <v>0</v>
      </c>
      <c r="S763" s="73">
        <f>R763*T763+Q763*(1-T763)</f>
        <v>0</v>
      </c>
      <c r="T763" s="74">
        <f>$T$6</f>
        <v>0.24371299899973506</v>
      </c>
    </row>
    <row r="764" spans="2:20">
      <c r="B764" s="156"/>
      <c r="C764" s="126"/>
      <c r="D764" s="128"/>
      <c r="E764" s="108"/>
      <c r="F764" s="75" t="s">
        <v>36</v>
      </c>
      <c r="G764" s="76"/>
      <c r="H764" s="77">
        <f t="shared" si="24"/>
        <v>949</v>
      </c>
      <c r="I764" s="78">
        <f t="shared" si="25"/>
        <v>0</v>
      </c>
      <c r="J764" s="79">
        <f t="shared" si="26"/>
        <v>949</v>
      </c>
      <c r="M764" s="80">
        <v>949</v>
      </c>
      <c r="N764" s="81"/>
      <c r="O764" s="82"/>
      <c r="P764" s="83">
        <v>0</v>
      </c>
      <c r="Q764" s="81"/>
      <c r="R764" s="82"/>
      <c r="S764" s="83">
        <v>949</v>
      </c>
      <c r="T764" s="84"/>
    </row>
    <row r="765" spans="2:20">
      <c r="B765" s="156"/>
      <c r="C765" s="126"/>
      <c r="D765" s="128"/>
      <c r="E765" s="108"/>
      <c r="F765" s="75" t="s">
        <v>37</v>
      </c>
      <c r="G765" s="76"/>
      <c r="H765" s="77">
        <f t="shared" si="24"/>
        <v>845</v>
      </c>
      <c r="I765" s="78">
        <f t="shared" si="25"/>
        <v>29</v>
      </c>
      <c r="J765" s="79">
        <f t="shared" si="26"/>
        <v>817</v>
      </c>
      <c r="M765" s="85">
        <v>845</v>
      </c>
      <c r="N765" s="86"/>
      <c r="O765" s="87"/>
      <c r="P765" s="88">
        <v>29</v>
      </c>
      <c r="Q765" s="86"/>
      <c r="R765" s="87"/>
      <c r="S765" s="88">
        <v>817</v>
      </c>
      <c r="T765" s="89"/>
    </row>
    <row r="766" spans="2:20">
      <c r="B766" s="156"/>
      <c r="C766" s="126"/>
      <c r="D766" s="128"/>
      <c r="E766" s="108"/>
      <c r="F766" s="75" t="s">
        <v>38</v>
      </c>
      <c r="G766" s="76"/>
      <c r="H766" s="77">
        <f t="shared" si="24"/>
        <v>637</v>
      </c>
      <c r="I766" s="78">
        <f t="shared" si="25"/>
        <v>128</v>
      </c>
      <c r="J766" s="79">
        <f t="shared" si="26"/>
        <v>509</v>
      </c>
      <c r="M766" s="85">
        <v>637</v>
      </c>
      <c r="N766" s="86"/>
      <c r="O766" s="87"/>
      <c r="P766" s="88">
        <v>128</v>
      </c>
      <c r="Q766" s="86"/>
      <c r="R766" s="87"/>
      <c r="S766" s="88">
        <v>509</v>
      </c>
      <c r="T766" s="89"/>
    </row>
    <row r="767" spans="2:20">
      <c r="B767" s="156"/>
      <c r="C767" s="126"/>
      <c r="D767" s="128"/>
      <c r="E767" s="108"/>
      <c r="F767" s="75" t="s">
        <v>39</v>
      </c>
      <c r="G767" s="76"/>
      <c r="H767" s="77">
        <f t="shared" si="24"/>
        <v>148</v>
      </c>
      <c r="I767" s="78">
        <f t="shared" si="25"/>
        <v>14</v>
      </c>
      <c r="J767" s="79">
        <f t="shared" si="26"/>
        <v>134</v>
      </c>
      <c r="M767" s="85">
        <v>148</v>
      </c>
      <c r="N767" s="86"/>
      <c r="O767" s="87"/>
      <c r="P767" s="88">
        <v>14</v>
      </c>
      <c r="Q767" s="86"/>
      <c r="R767" s="87"/>
      <c r="S767" s="88">
        <v>134</v>
      </c>
      <c r="T767" s="89"/>
    </row>
    <row r="768" spans="2:20" ht="13.35" thickBot="1">
      <c r="B768" s="156"/>
      <c r="C768" s="126"/>
      <c r="D768" s="128"/>
      <c r="E768" s="111"/>
      <c r="F768" s="91" t="s">
        <v>40</v>
      </c>
      <c r="G768" s="92"/>
      <c r="H768" s="93">
        <f t="shared" si="24"/>
        <v>0</v>
      </c>
      <c r="I768" s="94">
        <f t="shared" si="25"/>
        <v>0</v>
      </c>
      <c r="J768" s="95">
        <f t="shared" si="26"/>
        <v>0</v>
      </c>
      <c r="M768" s="96">
        <v>0</v>
      </c>
      <c r="N768" s="97"/>
      <c r="O768" s="98"/>
      <c r="P768" s="99">
        <v>0</v>
      </c>
      <c r="Q768" s="97"/>
      <c r="R768" s="98"/>
      <c r="S768" s="99">
        <v>0</v>
      </c>
      <c r="T768" s="100"/>
    </row>
    <row r="769" spans="2:20">
      <c r="B769" s="156"/>
      <c r="C769" s="126"/>
      <c r="D769" s="128"/>
      <c r="E769" s="102" t="s">
        <v>49</v>
      </c>
      <c r="F769" s="103" t="s">
        <v>29</v>
      </c>
      <c r="G769" s="104"/>
      <c r="H769" s="105">
        <f t="shared" si="24"/>
        <v>2053</v>
      </c>
      <c r="I769" s="106">
        <f t="shared" si="25"/>
        <v>134</v>
      </c>
      <c r="J769" s="107">
        <f t="shared" si="26"/>
        <v>1919</v>
      </c>
      <c r="M769" s="32">
        <v>2053</v>
      </c>
      <c r="N769" s="33"/>
      <c r="O769" s="34"/>
      <c r="P769" s="36">
        <f>SUM(P771:P779)</f>
        <v>134</v>
      </c>
      <c r="Q769" s="33"/>
      <c r="R769" s="34"/>
      <c r="S769" s="36">
        <f>SUM(S771:S779)</f>
        <v>1919</v>
      </c>
      <c r="T769" s="37"/>
    </row>
    <row r="770" spans="2:20">
      <c r="B770" s="156"/>
      <c r="C770" s="126"/>
      <c r="D770" s="128"/>
      <c r="E770" s="108"/>
      <c r="F770" s="41" t="s">
        <v>30</v>
      </c>
      <c r="G770" s="42" t="s">
        <v>31</v>
      </c>
      <c r="H770" s="43">
        <f t="shared" si="24"/>
        <v>317</v>
      </c>
      <c r="I770" s="44">
        <f t="shared" si="25"/>
        <v>0</v>
      </c>
      <c r="J770" s="45">
        <f t="shared" si="26"/>
        <v>317</v>
      </c>
      <c r="M770" s="46">
        <v>317</v>
      </c>
      <c r="N770" s="47">
        <v>0</v>
      </c>
      <c r="O770" s="48">
        <v>0</v>
      </c>
      <c r="P770" s="49">
        <f>SUM(P771:P774)</f>
        <v>0</v>
      </c>
      <c r="Q770" s="47">
        <v>317</v>
      </c>
      <c r="R770" s="48">
        <v>317</v>
      </c>
      <c r="S770" s="49">
        <f>SUM(S771:S774)</f>
        <v>317</v>
      </c>
      <c r="T770" s="50"/>
    </row>
    <row r="771" spans="2:20">
      <c r="B771" s="156"/>
      <c r="C771" s="126"/>
      <c r="D771" s="128"/>
      <c r="E771" s="108"/>
      <c r="F771" s="51"/>
      <c r="G771" s="52" t="s">
        <v>32</v>
      </c>
      <c r="H771" s="53">
        <f t="shared" si="24"/>
        <v>0</v>
      </c>
      <c r="I771" s="54">
        <f t="shared" si="25"/>
        <v>0</v>
      </c>
      <c r="J771" s="55">
        <f t="shared" si="26"/>
        <v>0</v>
      </c>
      <c r="M771" s="56">
        <v>0</v>
      </c>
      <c r="N771" s="57">
        <v>0</v>
      </c>
      <c r="O771" s="58">
        <v>0</v>
      </c>
      <c r="P771" s="109">
        <f>O771*T771+N771*(1-T771)</f>
        <v>0</v>
      </c>
      <c r="Q771" s="57">
        <v>0</v>
      </c>
      <c r="R771" s="58">
        <v>0</v>
      </c>
      <c r="S771" s="59">
        <f>R771*T771+Q771*(1-T771)</f>
        <v>0</v>
      </c>
      <c r="T771" s="60">
        <f>$T$3</f>
        <v>0.17665027626111432</v>
      </c>
    </row>
    <row r="772" spans="2:20">
      <c r="B772" s="156"/>
      <c r="C772" s="126"/>
      <c r="D772" s="128"/>
      <c r="E772" s="108"/>
      <c r="F772" s="51"/>
      <c r="G772" s="61" t="s">
        <v>33</v>
      </c>
      <c r="H772" s="62">
        <f t="shared" si="24"/>
        <v>306</v>
      </c>
      <c r="I772" s="63">
        <f t="shared" si="25"/>
        <v>0</v>
      </c>
      <c r="J772" s="64">
        <f t="shared" si="26"/>
        <v>306</v>
      </c>
      <c r="M772" s="56">
        <v>306</v>
      </c>
      <c r="N772" s="57">
        <v>0</v>
      </c>
      <c r="O772" s="58">
        <v>0</v>
      </c>
      <c r="P772" s="109">
        <f>O772*T772+N772*(1-T772)</f>
        <v>0</v>
      </c>
      <c r="Q772" s="57">
        <v>306</v>
      </c>
      <c r="R772" s="58">
        <v>306</v>
      </c>
      <c r="S772" s="59">
        <f>R772*T772+Q772*(1-T772)</f>
        <v>306</v>
      </c>
      <c r="T772" s="60">
        <f>$T$4</f>
        <v>0.2103243974874226</v>
      </c>
    </row>
    <row r="773" spans="2:20">
      <c r="B773" s="156"/>
      <c r="C773" s="126"/>
      <c r="D773" s="128"/>
      <c r="E773" s="108"/>
      <c r="F773" s="51"/>
      <c r="G773" s="61" t="s">
        <v>34</v>
      </c>
      <c r="H773" s="62">
        <f t="shared" si="24"/>
        <v>11</v>
      </c>
      <c r="I773" s="63">
        <f t="shared" si="25"/>
        <v>0</v>
      </c>
      <c r="J773" s="64">
        <f t="shared" si="26"/>
        <v>11</v>
      </c>
      <c r="M773" s="56">
        <v>11</v>
      </c>
      <c r="N773" s="57">
        <v>0</v>
      </c>
      <c r="O773" s="58">
        <v>0</v>
      </c>
      <c r="P773" s="109">
        <f>O773*T773+N773*(1-T773)</f>
        <v>0</v>
      </c>
      <c r="Q773" s="57">
        <v>11</v>
      </c>
      <c r="R773" s="58">
        <v>11</v>
      </c>
      <c r="S773" s="59">
        <f>R773*T773+Q773*(1-T773)</f>
        <v>11</v>
      </c>
      <c r="T773" s="60">
        <f>$T$5</f>
        <v>0.54481347613796816</v>
      </c>
    </row>
    <row r="774" spans="2:20">
      <c r="B774" s="156"/>
      <c r="C774" s="126"/>
      <c r="D774" s="128"/>
      <c r="E774" s="108"/>
      <c r="F774" s="65"/>
      <c r="G774" s="66" t="s">
        <v>35</v>
      </c>
      <c r="H774" s="67">
        <f t="shared" si="24"/>
        <v>0</v>
      </c>
      <c r="I774" s="68">
        <f t="shared" si="25"/>
        <v>0</v>
      </c>
      <c r="J774" s="69">
        <f t="shared" si="26"/>
        <v>0</v>
      </c>
      <c r="M774" s="70">
        <v>0</v>
      </c>
      <c r="N774" s="71">
        <v>0</v>
      </c>
      <c r="O774" s="72">
        <v>0</v>
      </c>
      <c r="P774" s="110">
        <f>O774*T774+N774*(1-T774)</f>
        <v>0</v>
      </c>
      <c r="Q774" s="71">
        <v>0</v>
      </c>
      <c r="R774" s="72">
        <v>0</v>
      </c>
      <c r="S774" s="73">
        <f>R774*T774+Q774*(1-T774)</f>
        <v>0</v>
      </c>
      <c r="T774" s="74">
        <f>$T$6</f>
        <v>0.24371299899973506</v>
      </c>
    </row>
    <row r="775" spans="2:20">
      <c r="B775" s="156"/>
      <c r="C775" s="126"/>
      <c r="D775" s="128"/>
      <c r="E775" s="108"/>
      <c r="F775" s="75" t="s">
        <v>36</v>
      </c>
      <c r="G775" s="76"/>
      <c r="H775" s="77">
        <f t="shared" si="24"/>
        <v>447</v>
      </c>
      <c r="I775" s="78">
        <f t="shared" si="25"/>
        <v>0</v>
      </c>
      <c r="J775" s="79">
        <f t="shared" si="26"/>
        <v>447</v>
      </c>
      <c r="M775" s="80">
        <v>447</v>
      </c>
      <c r="N775" s="81"/>
      <c r="O775" s="82"/>
      <c r="P775" s="83">
        <v>0</v>
      </c>
      <c r="Q775" s="81"/>
      <c r="R775" s="82"/>
      <c r="S775" s="83">
        <v>447</v>
      </c>
      <c r="T775" s="84"/>
    </row>
    <row r="776" spans="2:20">
      <c r="B776" s="156"/>
      <c r="C776" s="126"/>
      <c r="D776" s="128"/>
      <c r="E776" s="108"/>
      <c r="F776" s="75" t="s">
        <v>37</v>
      </c>
      <c r="G776" s="76"/>
      <c r="H776" s="77">
        <f t="shared" si="24"/>
        <v>657</v>
      </c>
      <c r="I776" s="78">
        <f t="shared" si="25"/>
        <v>0</v>
      </c>
      <c r="J776" s="79">
        <f t="shared" si="26"/>
        <v>657</v>
      </c>
      <c r="M776" s="85">
        <v>657</v>
      </c>
      <c r="N776" s="86"/>
      <c r="O776" s="87"/>
      <c r="P776" s="88">
        <v>0</v>
      </c>
      <c r="Q776" s="86"/>
      <c r="R776" s="87"/>
      <c r="S776" s="88">
        <v>657</v>
      </c>
      <c r="T776" s="89"/>
    </row>
    <row r="777" spans="2:20">
      <c r="B777" s="156"/>
      <c r="C777" s="126"/>
      <c r="D777" s="128"/>
      <c r="E777" s="108"/>
      <c r="F777" s="75" t="s">
        <v>38</v>
      </c>
      <c r="G777" s="76"/>
      <c r="H777" s="77">
        <f t="shared" si="24"/>
        <v>449</v>
      </c>
      <c r="I777" s="78">
        <f t="shared" si="25"/>
        <v>70</v>
      </c>
      <c r="J777" s="79">
        <f t="shared" si="26"/>
        <v>379</v>
      </c>
      <c r="M777" s="85">
        <v>449</v>
      </c>
      <c r="N777" s="86"/>
      <c r="O777" s="87"/>
      <c r="P777" s="88">
        <v>70</v>
      </c>
      <c r="Q777" s="86"/>
      <c r="R777" s="87"/>
      <c r="S777" s="88">
        <v>379</v>
      </c>
      <c r="T777" s="89"/>
    </row>
    <row r="778" spans="2:20">
      <c r="B778" s="156"/>
      <c r="C778" s="126"/>
      <c r="D778" s="128"/>
      <c r="E778" s="108"/>
      <c r="F778" s="75" t="s">
        <v>39</v>
      </c>
      <c r="G778" s="76"/>
      <c r="H778" s="77">
        <f t="shared" si="24"/>
        <v>168</v>
      </c>
      <c r="I778" s="78">
        <f t="shared" si="25"/>
        <v>49</v>
      </c>
      <c r="J778" s="79">
        <f t="shared" si="26"/>
        <v>119</v>
      </c>
      <c r="M778" s="85">
        <v>168</v>
      </c>
      <c r="N778" s="86"/>
      <c r="O778" s="87"/>
      <c r="P778" s="88">
        <v>49</v>
      </c>
      <c r="Q778" s="86"/>
      <c r="R778" s="87"/>
      <c r="S778" s="88">
        <v>119</v>
      </c>
      <c r="T778" s="89"/>
    </row>
    <row r="779" spans="2:20" ht="13.35" thickBot="1">
      <c r="B779" s="156"/>
      <c r="C779" s="126"/>
      <c r="D779" s="128"/>
      <c r="E779" s="111"/>
      <c r="F779" s="91" t="s">
        <v>40</v>
      </c>
      <c r="G779" s="92"/>
      <c r="H779" s="93">
        <f t="shared" si="24"/>
        <v>15</v>
      </c>
      <c r="I779" s="94">
        <f t="shared" si="25"/>
        <v>15</v>
      </c>
      <c r="J779" s="95">
        <f t="shared" si="26"/>
        <v>0</v>
      </c>
      <c r="M779" s="96">
        <v>15</v>
      </c>
      <c r="N779" s="97"/>
      <c r="O779" s="98"/>
      <c r="P779" s="99">
        <v>15</v>
      </c>
      <c r="Q779" s="97"/>
      <c r="R779" s="98"/>
      <c r="S779" s="99">
        <v>0</v>
      </c>
      <c r="T779" s="100"/>
    </row>
    <row r="780" spans="2:20">
      <c r="B780" s="156"/>
      <c r="C780" s="126"/>
      <c r="D780" s="128"/>
      <c r="E780" s="102" t="s">
        <v>50</v>
      </c>
      <c r="F780" s="103" t="s">
        <v>29</v>
      </c>
      <c r="G780" s="104"/>
      <c r="H780" s="105">
        <f t="shared" si="24"/>
        <v>1590</v>
      </c>
      <c r="I780" s="106">
        <f t="shared" si="25"/>
        <v>205</v>
      </c>
      <c r="J780" s="107">
        <f t="shared" si="26"/>
        <v>1385</v>
      </c>
      <c r="M780" s="32">
        <v>1590</v>
      </c>
      <c r="N780" s="33"/>
      <c r="O780" s="34"/>
      <c r="P780" s="36">
        <f>SUM(P782:P790)</f>
        <v>205</v>
      </c>
      <c r="Q780" s="33"/>
      <c r="R780" s="34"/>
      <c r="S780" s="36">
        <f>SUM(S782:S790)</f>
        <v>1385</v>
      </c>
      <c r="T780" s="37"/>
    </row>
    <row r="781" spans="2:20">
      <c r="B781" s="156"/>
      <c r="C781" s="126"/>
      <c r="D781" s="128"/>
      <c r="E781" s="108"/>
      <c r="F781" s="41" t="s">
        <v>30</v>
      </c>
      <c r="G781" s="42" t="s">
        <v>31</v>
      </c>
      <c r="H781" s="43">
        <f t="shared" si="24"/>
        <v>232</v>
      </c>
      <c r="I781" s="44">
        <f t="shared" si="25"/>
        <v>0</v>
      </c>
      <c r="J781" s="45">
        <f t="shared" si="26"/>
        <v>233</v>
      </c>
      <c r="M781" s="46">
        <v>232</v>
      </c>
      <c r="N781" s="47">
        <v>0</v>
      </c>
      <c r="O781" s="48">
        <v>0</v>
      </c>
      <c r="P781" s="49">
        <f>SUM(P782:P785)</f>
        <v>0</v>
      </c>
      <c r="Q781" s="47">
        <v>232</v>
      </c>
      <c r="R781" s="48">
        <v>232</v>
      </c>
      <c r="S781" s="49">
        <f>SUM(S782:S785)</f>
        <v>233</v>
      </c>
      <c r="T781" s="50"/>
    </row>
    <row r="782" spans="2:20">
      <c r="B782" s="156"/>
      <c r="C782" s="126"/>
      <c r="D782" s="128"/>
      <c r="E782" s="108"/>
      <c r="F782" s="51"/>
      <c r="G782" s="52" t="s">
        <v>32</v>
      </c>
      <c r="H782" s="53">
        <f t="shared" si="24"/>
        <v>0</v>
      </c>
      <c r="I782" s="54">
        <f t="shared" si="25"/>
        <v>0</v>
      </c>
      <c r="J782" s="55">
        <f t="shared" si="26"/>
        <v>0</v>
      </c>
      <c r="M782" s="56">
        <v>0</v>
      </c>
      <c r="N782" s="57">
        <v>0</v>
      </c>
      <c r="O782" s="58">
        <v>0</v>
      </c>
      <c r="P782" s="109">
        <f>O782*T782+N782*(1-T782)</f>
        <v>0</v>
      </c>
      <c r="Q782" s="57">
        <v>0</v>
      </c>
      <c r="R782" s="58">
        <v>0</v>
      </c>
      <c r="S782" s="59">
        <f>R782*T782+Q782*(1-T782)</f>
        <v>0</v>
      </c>
      <c r="T782" s="60">
        <f>$T$3</f>
        <v>0.17665027626111432</v>
      </c>
    </row>
    <row r="783" spans="2:20">
      <c r="B783" s="156"/>
      <c r="C783" s="126"/>
      <c r="D783" s="128"/>
      <c r="E783" s="108"/>
      <c r="F783" s="51"/>
      <c r="G783" s="61" t="s">
        <v>33</v>
      </c>
      <c r="H783" s="62">
        <f t="shared" si="24"/>
        <v>212</v>
      </c>
      <c r="I783" s="63">
        <f t="shared" si="25"/>
        <v>0</v>
      </c>
      <c r="J783" s="64">
        <f t="shared" si="26"/>
        <v>212</v>
      </c>
      <c r="M783" s="56">
        <v>212</v>
      </c>
      <c r="N783" s="57">
        <v>0</v>
      </c>
      <c r="O783" s="58">
        <v>0</v>
      </c>
      <c r="P783" s="109">
        <f>O783*T783+N783*(1-T783)</f>
        <v>0</v>
      </c>
      <c r="Q783" s="57">
        <v>212</v>
      </c>
      <c r="R783" s="58">
        <v>212</v>
      </c>
      <c r="S783" s="59">
        <f>R783*T783+Q783*(1-T783)</f>
        <v>212</v>
      </c>
      <c r="T783" s="60">
        <f>$T$4</f>
        <v>0.2103243974874226</v>
      </c>
    </row>
    <row r="784" spans="2:20">
      <c r="B784" s="156"/>
      <c r="C784" s="126"/>
      <c r="D784" s="128"/>
      <c r="E784" s="108"/>
      <c r="F784" s="51"/>
      <c r="G784" s="61" t="s">
        <v>34</v>
      </c>
      <c r="H784" s="62">
        <f t="shared" si="24"/>
        <v>21</v>
      </c>
      <c r="I784" s="63">
        <f t="shared" si="25"/>
        <v>0</v>
      </c>
      <c r="J784" s="64">
        <f t="shared" si="26"/>
        <v>21</v>
      </c>
      <c r="M784" s="56">
        <v>21</v>
      </c>
      <c r="N784" s="57">
        <v>0</v>
      </c>
      <c r="O784" s="58">
        <v>0</v>
      </c>
      <c r="P784" s="109">
        <f>O784*T784+N784*(1-T784)</f>
        <v>0</v>
      </c>
      <c r="Q784" s="57">
        <v>21</v>
      </c>
      <c r="R784" s="58">
        <v>21</v>
      </c>
      <c r="S784" s="59">
        <f>R784*T784+Q784*(1-T784)</f>
        <v>21</v>
      </c>
      <c r="T784" s="60">
        <f>$T$5</f>
        <v>0.54481347613796816</v>
      </c>
    </row>
    <row r="785" spans="2:20">
      <c r="B785" s="156"/>
      <c r="C785" s="126"/>
      <c r="D785" s="128"/>
      <c r="E785" s="108"/>
      <c r="F785" s="65"/>
      <c r="G785" s="66" t="s">
        <v>35</v>
      </c>
      <c r="H785" s="67">
        <f t="shared" si="24"/>
        <v>0</v>
      </c>
      <c r="I785" s="68">
        <f t="shared" si="25"/>
        <v>0</v>
      </c>
      <c r="J785" s="69">
        <f t="shared" si="26"/>
        <v>0</v>
      </c>
      <c r="M785" s="70">
        <v>0</v>
      </c>
      <c r="N785" s="71">
        <v>0</v>
      </c>
      <c r="O785" s="72">
        <v>0</v>
      </c>
      <c r="P785" s="110">
        <f>O785*T785+N785*(1-T785)</f>
        <v>0</v>
      </c>
      <c r="Q785" s="71">
        <v>0</v>
      </c>
      <c r="R785" s="72">
        <v>0</v>
      </c>
      <c r="S785" s="73">
        <f>R785*T785+Q785*(1-T785)</f>
        <v>0</v>
      </c>
      <c r="T785" s="74">
        <f>$T$6</f>
        <v>0.24371299899973506</v>
      </c>
    </row>
    <row r="786" spans="2:20">
      <c r="B786" s="156"/>
      <c r="C786" s="126"/>
      <c r="D786" s="128"/>
      <c r="E786" s="108"/>
      <c r="F786" s="75" t="s">
        <v>36</v>
      </c>
      <c r="G786" s="76"/>
      <c r="H786" s="77">
        <f t="shared" si="24"/>
        <v>435</v>
      </c>
      <c r="I786" s="78">
        <f t="shared" si="25"/>
        <v>0</v>
      </c>
      <c r="J786" s="79">
        <f t="shared" si="26"/>
        <v>435</v>
      </c>
      <c r="M786" s="80">
        <v>435</v>
      </c>
      <c r="N786" s="81"/>
      <c r="O786" s="82"/>
      <c r="P786" s="83">
        <v>0</v>
      </c>
      <c r="Q786" s="81"/>
      <c r="R786" s="82"/>
      <c r="S786" s="83">
        <v>435</v>
      </c>
      <c r="T786" s="84"/>
    </row>
    <row r="787" spans="2:20">
      <c r="B787" s="156"/>
      <c r="C787" s="126"/>
      <c r="D787" s="128"/>
      <c r="E787" s="108"/>
      <c r="F787" s="75" t="s">
        <v>37</v>
      </c>
      <c r="G787" s="76"/>
      <c r="H787" s="77">
        <f t="shared" si="24"/>
        <v>352</v>
      </c>
      <c r="I787" s="78">
        <f t="shared" si="25"/>
        <v>19</v>
      </c>
      <c r="J787" s="79">
        <f t="shared" si="26"/>
        <v>333</v>
      </c>
      <c r="M787" s="85">
        <v>352</v>
      </c>
      <c r="N787" s="86"/>
      <c r="O787" s="87"/>
      <c r="P787" s="88">
        <v>19</v>
      </c>
      <c r="Q787" s="86"/>
      <c r="R787" s="87"/>
      <c r="S787" s="88">
        <v>333</v>
      </c>
      <c r="T787" s="89"/>
    </row>
    <row r="788" spans="2:20">
      <c r="B788" s="156"/>
      <c r="C788" s="126"/>
      <c r="D788" s="128"/>
      <c r="E788" s="108"/>
      <c r="F788" s="75" t="s">
        <v>38</v>
      </c>
      <c r="G788" s="76"/>
      <c r="H788" s="77">
        <f t="shared" si="24"/>
        <v>457</v>
      </c>
      <c r="I788" s="78">
        <f t="shared" si="25"/>
        <v>130</v>
      </c>
      <c r="J788" s="79">
        <f t="shared" si="26"/>
        <v>327</v>
      </c>
      <c r="M788" s="85">
        <v>457</v>
      </c>
      <c r="N788" s="86"/>
      <c r="O788" s="87"/>
      <c r="P788" s="88">
        <v>130</v>
      </c>
      <c r="Q788" s="86"/>
      <c r="R788" s="87"/>
      <c r="S788" s="88">
        <v>327</v>
      </c>
      <c r="T788" s="89"/>
    </row>
    <row r="789" spans="2:20">
      <c r="B789" s="156"/>
      <c r="C789" s="126"/>
      <c r="D789" s="128"/>
      <c r="E789" s="108"/>
      <c r="F789" s="75" t="s">
        <v>39</v>
      </c>
      <c r="G789" s="76"/>
      <c r="H789" s="77">
        <f t="shared" si="24"/>
        <v>56</v>
      </c>
      <c r="I789" s="78">
        <f t="shared" si="25"/>
        <v>15</v>
      </c>
      <c r="J789" s="79">
        <f t="shared" si="26"/>
        <v>41</v>
      </c>
      <c r="M789" s="85">
        <v>56</v>
      </c>
      <c r="N789" s="86"/>
      <c r="O789" s="87"/>
      <c r="P789" s="88">
        <v>15</v>
      </c>
      <c r="Q789" s="86"/>
      <c r="R789" s="87"/>
      <c r="S789" s="88">
        <v>41</v>
      </c>
      <c r="T789" s="89"/>
    </row>
    <row r="790" spans="2:20" ht="13.35" thickBot="1">
      <c r="B790" s="156"/>
      <c r="C790" s="126"/>
      <c r="D790" s="128"/>
      <c r="E790" s="111"/>
      <c r="F790" s="91" t="s">
        <v>40</v>
      </c>
      <c r="G790" s="92"/>
      <c r="H790" s="93">
        <f t="shared" si="24"/>
        <v>57</v>
      </c>
      <c r="I790" s="94">
        <f t="shared" si="25"/>
        <v>41</v>
      </c>
      <c r="J790" s="95">
        <f t="shared" si="26"/>
        <v>16</v>
      </c>
      <c r="M790" s="96">
        <v>57</v>
      </c>
      <c r="N790" s="97"/>
      <c r="O790" s="98"/>
      <c r="P790" s="99">
        <v>41</v>
      </c>
      <c r="Q790" s="97"/>
      <c r="R790" s="98"/>
      <c r="S790" s="99">
        <v>16</v>
      </c>
      <c r="T790" s="100"/>
    </row>
    <row r="791" spans="2:20">
      <c r="B791" s="156"/>
      <c r="C791" s="126"/>
      <c r="D791" s="128"/>
      <c r="E791" s="102" t="s">
        <v>51</v>
      </c>
      <c r="F791" s="103" t="s">
        <v>29</v>
      </c>
      <c r="G791" s="104"/>
      <c r="H791" s="105">
        <f t="shared" si="24"/>
        <v>2150</v>
      </c>
      <c r="I791" s="106">
        <f t="shared" si="25"/>
        <v>124</v>
      </c>
      <c r="J791" s="107">
        <f t="shared" si="26"/>
        <v>2025</v>
      </c>
      <c r="M791" s="32">
        <v>2150</v>
      </c>
      <c r="N791" s="33"/>
      <c r="O791" s="34"/>
      <c r="P791" s="36">
        <f>SUM(P793:P801)</f>
        <v>124</v>
      </c>
      <c r="Q791" s="33"/>
      <c r="R791" s="34"/>
      <c r="S791" s="36">
        <f>SUM(S793:S801)</f>
        <v>2025</v>
      </c>
      <c r="T791" s="37"/>
    </row>
    <row r="792" spans="2:20">
      <c r="B792" s="156"/>
      <c r="C792" s="126"/>
      <c r="D792" s="128"/>
      <c r="E792" s="108"/>
      <c r="F792" s="41" t="s">
        <v>30</v>
      </c>
      <c r="G792" s="42" t="s">
        <v>31</v>
      </c>
      <c r="H792" s="43">
        <f t="shared" si="24"/>
        <v>176</v>
      </c>
      <c r="I792" s="44">
        <f t="shared" si="25"/>
        <v>0</v>
      </c>
      <c r="J792" s="45">
        <f t="shared" si="26"/>
        <v>175</v>
      </c>
      <c r="M792" s="46">
        <v>176</v>
      </c>
      <c r="N792" s="47">
        <v>0</v>
      </c>
      <c r="O792" s="48">
        <v>0</v>
      </c>
      <c r="P792" s="49">
        <f>SUM(P793:P796)</f>
        <v>0</v>
      </c>
      <c r="Q792" s="47">
        <v>176</v>
      </c>
      <c r="R792" s="48">
        <v>176</v>
      </c>
      <c r="S792" s="49">
        <f>SUM(S793:S796)</f>
        <v>175</v>
      </c>
      <c r="T792" s="50"/>
    </row>
    <row r="793" spans="2:20">
      <c r="B793" s="156"/>
      <c r="C793" s="126"/>
      <c r="D793" s="128"/>
      <c r="E793" s="108"/>
      <c r="F793" s="51"/>
      <c r="G793" s="52" t="s">
        <v>32</v>
      </c>
      <c r="H793" s="53">
        <f t="shared" si="24"/>
        <v>0</v>
      </c>
      <c r="I793" s="54">
        <f t="shared" si="25"/>
        <v>0</v>
      </c>
      <c r="J793" s="55">
        <f t="shared" si="26"/>
        <v>0</v>
      </c>
      <c r="M793" s="56">
        <v>0</v>
      </c>
      <c r="N793" s="57">
        <v>0</v>
      </c>
      <c r="O793" s="58">
        <v>0</v>
      </c>
      <c r="P793" s="109">
        <f>O793*T793+N793*(1-T793)</f>
        <v>0</v>
      </c>
      <c r="Q793" s="57">
        <v>0</v>
      </c>
      <c r="R793" s="58">
        <v>0</v>
      </c>
      <c r="S793" s="59">
        <f>R793*T793+Q793*(1-T793)</f>
        <v>0</v>
      </c>
      <c r="T793" s="60">
        <f>$T$3</f>
        <v>0.17665027626111432</v>
      </c>
    </row>
    <row r="794" spans="2:20">
      <c r="B794" s="156"/>
      <c r="C794" s="126"/>
      <c r="D794" s="128"/>
      <c r="E794" s="108"/>
      <c r="F794" s="51"/>
      <c r="G794" s="61" t="s">
        <v>33</v>
      </c>
      <c r="H794" s="62">
        <f t="shared" si="24"/>
        <v>109</v>
      </c>
      <c r="I794" s="63">
        <f t="shared" si="25"/>
        <v>0</v>
      </c>
      <c r="J794" s="64">
        <f t="shared" si="26"/>
        <v>109</v>
      </c>
      <c r="M794" s="56">
        <v>109</v>
      </c>
      <c r="N794" s="57">
        <v>0</v>
      </c>
      <c r="O794" s="58">
        <v>0</v>
      </c>
      <c r="P794" s="109">
        <f>O794*T794+N794*(1-T794)</f>
        <v>0</v>
      </c>
      <c r="Q794" s="57">
        <v>109</v>
      </c>
      <c r="R794" s="58">
        <v>109</v>
      </c>
      <c r="S794" s="59">
        <f>R794*T794+Q794*(1-T794)</f>
        <v>109</v>
      </c>
      <c r="T794" s="60">
        <f>$T$4</f>
        <v>0.2103243974874226</v>
      </c>
    </row>
    <row r="795" spans="2:20">
      <c r="B795" s="156"/>
      <c r="C795" s="126"/>
      <c r="D795" s="128"/>
      <c r="E795" s="108"/>
      <c r="F795" s="51"/>
      <c r="G795" s="61" t="s">
        <v>34</v>
      </c>
      <c r="H795" s="62">
        <f t="shared" si="24"/>
        <v>21</v>
      </c>
      <c r="I795" s="63">
        <f t="shared" si="25"/>
        <v>0</v>
      </c>
      <c r="J795" s="64">
        <f t="shared" si="26"/>
        <v>21</v>
      </c>
      <c r="M795" s="56">
        <v>21</v>
      </c>
      <c r="N795" s="57">
        <v>0</v>
      </c>
      <c r="O795" s="58">
        <v>0</v>
      </c>
      <c r="P795" s="109">
        <f>O795*T795+N795*(1-T795)</f>
        <v>0</v>
      </c>
      <c r="Q795" s="57">
        <v>21</v>
      </c>
      <c r="R795" s="58">
        <v>21</v>
      </c>
      <c r="S795" s="59">
        <f>R795*T795+Q795*(1-T795)</f>
        <v>21</v>
      </c>
      <c r="T795" s="60">
        <f>$T$5</f>
        <v>0.54481347613796816</v>
      </c>
    </row>
    <row r="796" spans="2:20">
      <c r="B796" s="156"/>
      <c r="C796" s="126"/>
      <c r="D796" s="128"/>
      <c r="E796" s="108"/>
      <c r="F796" s="65"/>
      <c r="G796" s="66" t="s">
        <v>35</v>
      </c>
      <c r="H796" s="67">
        <f t="shared" si="24"/>
        <v>45</v>
      </c>
      <c r="I796" s="68">
        <f t="shared" si="25"/>
        <v>0</v>
      </c>
      <c r="J796" s="69">
        <f t="shared" si="26"/>
        <v>45</v>
      </c>
      <c r="M796" s="70">
        <v>45</v>
      </c>
      <c r="N796" s="71">
        <v>0</v>
      </c>
      <c r="O796" s="72">
        <v>0</v>
      </c>
      <c r="P796" s="110">
        <f>O796*T796+N796*(1-T796)</f>
        <v>0</v>
      </c>
      <c r="Q796" s="71">
        <v>45</v>
      </c>
      <c r="R796" s="72">
        <v>45</v>
      </c>
      <c r="S796" s="73">
        <f>R796*T796+Q796*(1-T796)</f>
        <v>45</v>
      </c>
      <c r="T796" s="74">
        <f>$T$6</f>
        <v>0.24371299899973506</v>
      </c>
    </row>
    <row r="797" spans="2:20">
      <c r="B797" s="156"/>
      <c r="C797" s="126"/>
      <c r="D797" s="128"/>
      <c r="E797" s="108"/>
      <c r="F797" s="75" t="s">
        <v>36</v>
      </c>
      <c r="G797" s="76"/>
      <c r="H797" s="77">
        <f t="shared" si="24"/>
        <v>572</v>
      </c>
      <c r="I797" s="78">
        <f t="shared" si="25"/>
        <v>0</v>
      </c>
      <c r="J797" s="79">
        <f t="shared" si="26"/>
        <v>572</v>
      </c>
      <c r="M797" s="80">
        <v>572</v>
      </c>
      <c r="N797" s="81"/>
      <c r="O797" s="82"/>
      <c r="P797" s="83">
        <v>0</v>
      </c>
      <c r="Q797" s="81"/>
      <c r="R797" s="82"/>
      <c r="S797" s="83">
        <v>572</v>
      </c>
      <c r="T797" s="84"/>
    </row>
    <row r="798" spans="2:20">
      <c r="B798" s="156"/>
      <c r="C798" s="126"/>
      <c r="D798" s="128"/>
      <c r="E798" s="108"/>
      <c r="F798" s="75" t="s">
        <v>37</v>
      </c>
      <c r="G798" s="76"/>
      <c r="H798" s="77">
        <f t="shared" si="24"/>
        <v>416</v>
      </c>
      <c r="I798" s="78">
        <f t="shared" si="25"/>
        <v>0</v>
      </c>
      <c r="J798" s="79">
        <f t="shared" si="26"/>
        <v>416</v>
      </c>
      <c r="M798" s="85">
        <v>416</v>
      </c>
      <c r="N798" s="86"/>
      <c r="O798" s="87"/>
      <c r="P798" s="88">
        <v>0</v>
      </c>
      <c r="Q798" s="86"/>
      <c r="R798" s="87"/>
      <c r="S798" s="88">
        <v>416</v>
      </c>
      <c r="T798" s="89"/>
    </row>
    <row r="799" spans="2:20">
      <c r="B799" s="156"/>
      <c r="C799" s="126"/>
      <c r="D799" s="128"/>
      <c r="E799" s="108"/>
      <c r="F799" s="75" t="s">
        <v>38</v>
      </c>
      <c r="G799" s="76"/>
      <c r="H799" s="77">
        <f t="shared" si="24"/>
        <v>821</v>
      </c>
      <c r="I799" s="78">
        <f t="shared" si="25"/>
        <v>80</v>
      </c>
      <c r="J799" s="79">
        <f t="shared" si="26"/>
        <v>742</v>
      </c>
      <c r="M799" s="85">
        <v>821</v>
      </c>
      <c r="N799" s="86"/>
      <c r="O799" s="87"/>
      <c r="P799" s="88">
        <v>80</v>
      </c>
      <c r="Q799" s="86"/>
      <c r="R799" s="87"/>
      <c r="S799" s="88">
        <v>742</v>
      </c>
      <c r="T799" s="89"/>
    </row>
    <row r="800" spans="2:20">
      <c r="B800" s="156"/>
      <c r="C800" s="126"/>
      <c r="D800" s="128"/>
      <c r="E800" s="108"/>
      <c r="F800" s="75" t="s">
        <v>39</v>
      </c>
      <c r="G800" s="76"/>
      <c r="H800" s="77">
        <f t="shared" si="24"/>
        <v>110</v>
      </c>
      <c r="I800" s="78">
        <f t="shared" si="25"/>
        <v>44</v>
      </c>
      <c r="J800" s="79">
        <f t="shared" si="26"/>
        <v>66</v>
      </c>
      <c r="M800" s="85">
        <v>110</v>
      </c>
      <c r="N800" s="86"/>
      <c r="O800" s="87"/>
      <c r="P800" s="88">
        <v>44</v>
      </c>
      <c r="Q800" s="86"/>
      <c r="R800" s="87"/>
      <c r="S800" s="88">
        <v>66</v>
      </c>
      <c r="T800" s="89"/>
    </row>
    <row r="801" spans="2:20" ht="13.35" thickBot="1">
      <c r="B801" s="156"/>
      <c r="C801" s="126"/>
      <c r="D801" s="128"/>
      <c r="E801" s="111"/>
      <c r="F801" s="91" t="s">
        <v>40</v>
      </c>
      <c r="G801" s="92"/>
      <c r="H801" s="93">
        <f t="shared" si="24"/>
        <v>54</v>
      </c>
      <c r="I801" s="94">
        <f t="shared" si="25"/>
        <v>0</v>
      </c>
      <c r="J801" s="95">
        <f t="shared" si="26"/>
        <v>54</v>
      </c>
      <c r="M801" s="96">
        <v>54</v>
      </c>
      <c r="N801" s="97"/>
      <c r="O801" s="98"/>
      <c r="P801" s="99">
        <v>0</v>
      </c>
      <c r="Q801" s="97"/>
      <c r="R801" s="98"/>
      <c r="S801" s="99">
        <v>54</v>
      </c>
      <c r="T801" s="100"/>
    </row>
    <row r="802" spans="2:20">
      <c r="B802" s="156"/>
      <c r="C802" s="126"/>
      <c r="D802" s="128"/>
      <c r="E802" s="102" t="s">
        <v>52</v>
      </c>
      <c r="F802" s="103" t="s">
        <v>29</v>
      </c>
      <c r="G802" s="104"/>
      <c r="H802" s="105">
        <f t="shared" si="24"/>
        <v>217</v>
      </c>
      <c r="I802" s="106">
        <f t="shared" si="25"/>
        <v>14</v>
      </c>
      <c r="J802" s="107">
        <f t="shared" si="26"/>
        <v>202</v>
      </c>
      <c r="M802" s="32">
        <v>217</v>
      </c>
      <c r="N802" s="33"/>
      <c r="O802" s="34"/>
      <c r="P802" s="36">
        <f>SUM(P804:P812)</f>
        <v>14</v>
      </c>
      <c r="Q802" s="33"/>
      <c r="R802" s="34"/>
      <c r="S802" s="36">
        <f>SUM(S804:S812)</f>
        <v>202</v>
      </c>
      <c r="T802" s="37"/>
    </row>
    <row r="803" spans="2:20">
      <c r="B803" s="156"/>
      <c r="C803" s="126"/>
      <c r="D803" s="128"/>
      <c r="E803" s="108"/>
      <c r="F803" s="41" t="s">
        <v>30</v>
      </c>
      <c r="G803" s="42" t="s">
        <v>31</v>
      </c>
      <c r="H803" s="43">
        <f t="shared" si="24"/>
        <v>20</v>
      </c>
      <c r="I803" s="44">
        <f t="shared" si="25"/>
        <v>0</v>
      </c>
      <c r="J803" s="45">
        <f t="shared" si="26"/>
        <v>20</v>
      </c>
      <c r="M803" s="46">
        <v>20</v>
      </c>
      <c r="N803" s="47">
        <v>0</v>
      </c>
      <c r="O803" s="48">
        <v>0</v>
      </c>
      <c r="P803" s="49">
        <f>SUM(P804:P807)</f>
        <v>0</v>
      </c>
      <c r="Q803" s="47">
        <v>20</v>
      </c>
      <c r="R803" s="48">
        <v>20</v>
      </c>
      <c r="S803" s="49">
        <f>SUM(S804:S807)</f>
        <v>20</v>
      </c>
      <c r="T803" s="50"/>
    </row>
    <row r="804" spans="2:20">
      <c r="B804" s="156"/>
      <c r="C804" s="126"/>
      <c r="D804" s="128"/>
      <c r="E804" s="108"/>
      <c r="F804" s="51"/>
      <c r="G804" s="52" t="s">
        <v>32</v>
      </c>
      <c r="H804" s="53">
        <f t="shared" si="24"/>
        <v>0</v>
      </c>
      <c r="I804" s="54">
        <f t="shared" si="25"/>
        <v>0</v>
      </c>
      <c r="J804" s="55">
        <f t="shared" si="26"/>
        <v>0</v>
      </c>
      <c r="M804" s="56">
        <v>0</v>
      </c>
      <c r="N804" s="57">
        <v>0</v>
      </c>
      <c r="O804" s="58">
        <v>0</v>
      </c>
      <c r="P804" s="109">
        <f>O804*T804+N804*(1-T804)</f>
        <v>0</v>
      </c>
      <c r="Q804" s="57">
        <v>0</v>
      </c>
      <c r="R804" s="58">
        <v>0</v>
      </c>
      <c r="S804" s="59">
        <f>R804*T804+Q804*(1-T804)</f>
        <v>0</v>
      </c>
      <c r="T804" s="60">
        <f>$T$3</f>
        <v>0.17665027626111432</v>
      </c>
    </row>
    <row r="805" spans="2:20">
      <c r="B805" s="156"/>
      <c r="C805" s="126"/>
      <c r="D805" s="128"/>
      <c r="E805" s="108"/>
      <c r="F805" s="51"/>
      <c r="G805" s="61" t="s">
        <v>33</v>
      </c>
      <c r="H805" s="62">
        <f t="shared" si="24"/>
        <v>20</v>
      </c>
      <c r="I805" s="63">
        <f t="shared" si="25"/>
        <v>0</v>
      </c>
      <c r="J805" s="64">
        <f t="shared" si="26"/>
        <v>20</v>
      </c>
      <c r="M805" s="56">
        <v>20</v>
      </c>
      <c r="N805" s="57">
        <v>0</v>
      </c>
      <c r="O805" s="58">
        <v>0</v>
      </c>
      <c r="P805" s="109">
        <f>O805*T805+N805*(1-T805)</f>
        <v>0</v>
      </c>
      <c r="Q805" s="57">
        <v>20</v>
      </c>
      <c r="R805" s="58">
        <v>20</v>
      </c>
      <c r="S805" s="59">
        <f>R805*T805+Q805*(1-T805)</f>
        <v>20</v>
      </c>
      <c r="T805" s="60">
        <f>$T$4</f>
        <v>0.2103243974874226</v>
      </c>
    </row>
    <row r="806" spans="2:20">
      <c r="B806" s="156"/>
      <c r="C806" s="126"/>
      <c r="D806" s="128"/>
      <c r="E806" s="108"/>
      <c r="F806" s="51"/>
      <c r="G806" s="61" t="s">
        <v>34</v>
      </c>
      <c r="H806" s="62">
        <f t="shared" si="24"/>
        <v>0</v>
      </c>
      <c r="I806" s="63">
        <f t="shared" si="25"/>
        <v>0</v>
      </c>
      <c r="J806" s="64">
        <f t="shared" si="26"/>
        <v>0</v>
      </c>
      <c r="M806" s="56">
        <v>0</v>
      </c>
      <c r="N806" s="57">
        <v>0</v>
      </c>
      <c r="O806" s="58">
        <v>0</v>
      </c>
      <c r="P806" s="109">
        <f>O806*T806+N806*(1-T806)</f>
        <v>0</v>
      </c>
      <c r="Q806" s="57">
        <v>0</v>
      </c>
      <c r="R806" s="58">
        <v>0</v>
      </c>
      <c r="S806" s="59">
        <f>R806*T806+Q806*(1-T806)</f>
        <v>0</v>
      </c>
      <c r="T806" s="60">
        <f>$T$5</f>
        <v>0.54481347613796816</v>
      </c>
    </row>
    <row r="807" spans="2:20">
      <c r="B807" s="156"/>
      <c r="C807" s="126"/>
      <c r="D807" s="128"/>
      <c r="E807" s="108"/>
      <c r="F807" s="65"/>
      <c r="G807" s="66" t="s">
        <v>35</v>
      </c>
      <c r="H807" s="67">
        <f t="shared" si="24"/>
        <v>0</v>
      </c>
      <c r="I807" s="68">
        <f t="shared" si="25"/>
        <v>0</v>
      </c>
      <c r="J807" s="69">
        <f t="shared" si="26"/>
        <v>0</v>
      </c>
      <c r="M807" s="70">
        <v>0</v>
      </c>
      <c r="N807" s="71">
        <v>0</v>
      </c>
      <c r="O807" s="72">
        <v>0</v>
      </c>
      <c r="P807" s="110">
        <f>O807*T807+N807*(1-T807)</f>
        <v>0</v>
      </c>
      <c r="Q807" s="71">
        <v>0</v>
      </c>
      <c r="R807" s="72">
        <v>0</v>
      </c>
      <c r="S807" s="73">
        <f>R807*T807+Q807*(1-T807)</f>
        <v>0</v>
      </c>
      <c r="T807" s="74">
        <f>$T$6</f>
        <v>0.24371299899973506</v>
      </c>
    </row>
    <row r="808" spans="2:20">
      <c r="B808" s="156"/>
      <c r="C808" s="126"/>
      <c r="D808" s="128"/>
      <c r="E808" s="108"/>
      <c r="F808" s="75" t="s">
        <v>36</v>
      </c>
      <c r="G808" s="76"/>
      <c r="H808" s="77">
        <f t="shared" si="24"/>
        <v>75</v>
      </c>
      <c r="I808" s="78">
        <f t="shared" si="25"/>
        <v>0</v>
      </c>
      <c r="J808" s="79">
        <f t="shared" si="26"/>
        <v>75</v>
      </c>
      <c r="M808" s="80">
        <v>75</v>
      </c>
      <c r="N808" s="81"/>
      <c r="O808" s="82"/>
      <c r="P808" s="83">
        <v>0</v>
      </c>
      <c r="Q808" s="81"/>
      <c r="R808" s="82"/>
      <c r="S808" s="83">
        <v>75</v>
      </c>
      <c r="T808" s="84"/>
    </row>
    <row r="809" spans="2:20">
      <c r="B809" s="156"/>
      <c r="C809" s="126"/>
      <c r="D809" s="128"/>
      <c r="E809" s="108"/>
      <c r="F809" s="75" t="s">
        <v>37</v>
      </c>
      <c r="G809" s="76"/>
      <c r="H809" s="77">
        <f t="shared" si="24"/>
        <v>48</v>
      </c>
      <c r="I809" s="78">
        <f t="shared" si="25"/>
        <v>0</v>
      </c>
      <c r="J809" s="79">
        <f t="shared" si="26"/>
        <v>48</v>
      </c>
      <c r="M809" s="85">
        <v>48</v>
      </c>
      <c r="N809" s="86"/>
      <c r="O809" s="87"/>
      <c r="P809" s="88">
        <v>0</v>
      </c>
      <c r="Q809" s="86"/>
      <c r="R809" s="87"/>
      <c r="S809" s="88">
        <v>48</v>
      </c>
      <c r="T809" s="89"/>
    </row>
    <row r="810" spans="2:20">
      <c r="B810" s="156"/>
      <c r="C810" s="126"/>
      <c r="D810" s="128"/>
      <c r="E810" s="108"/>
      <c r="F810" s="75" t="s">
        <v>38</v>
      </c>
      <c r="G810" s="76"/>
      <c r="H810" s="77">
        <f t="shared" si="24"/>
        <v>55</v>
      </c>
      <c r="I810" s="78">
        <f t="shared" si="25"/>
        <v>14</v>
      </c>
      <c r="J810" s="79">
        <f t="shared" si="26"/>
        <v>41</v>
      </c>
      <c r="M810" s="85">
        <v>55</v>
      </c>
      <c r="N810" s="86"/>
      <c r="O810" s="87"/>
      <c r="P810" s="88">
        <v>14</v>
      </c>
      <c r="Q810" s="86"/>
      <c r="R810" s="87"/>
      <c r="S810" s="88">
        <v>41</v>
      </c>
      <c r="T810" s="89"/>
    </row>
    <row r="811" spans="2:20">
      <c r="B811" s="156"/>
      <c r="C811" s="126"/>
      <c r="D811" s="128"/>
      <c r="E811" s="108"/>
      <c r="F811" s="75" t="s">
        <v>39</v>
      </c>
      <c r="G811" s="76"/>
      <c r="H811" s="77">
        <f t="shared" si="24"/>
        <v>18</v>
      </c>
      <c r="I811" s="78">
        <f t="shared" si="25"/>
        <v>0</v>
      </c>
      <c r="J811" s="79">
        <f t="shared" si="26"/>
        <v>18</v>
      </c>
      <c r="M811" s="85">
        <v>18</v>
      </c>
      <c r="N811" s="86"/>
      <c r="O811" s="87"/>
      <c r="P811" s="88">
        <v>0</v>
      </c>
      <c r="Q811" s="86"/>
      <c r="R811" s="87"/>
      <c r="S811" s="88">
        <v>18</v>
      </c>
      <c r="T811" s="89"/>
    </row>
    <row r="812" spans="2:20" ht="13.35" thickBot="1">
      <c r="B812" s="156"/>
      <c r="C812" s="126"/>
      <c r="D812" s="128"/>
      <c r="E812" s="111"/>
      <c r="F812" s="91" t="s">
        <v>40</v>
      </c>
      <c r="G812" s="92"/>
      <c r="H812" s="93">
        <f t="shared" si="24"/>
        <v>0</v>
      </c>
      <c r="I812" s="94">
        <f t="shared" si="25"/>
        <v>0</v>
      </c>
      <c r="J812" s="95">
        <f t="shared" si="26"/>
        <v>0</v>
      </c>
      <c r="M812" s="96">
        <v>0</v>
      </c>
      <c r="N812" s="97"/>
      <c r="O812" s="98"/>
      <c r="P812" s="99">
        <v>0</v>
      </c>
      <c r="Q812" s="97"/>
      <c r="R812" s="98"/>
      <c r="S812" s="99">
        <v>0</v>
      </c>
      <c r="T812" s="100"/>
    </row>
    <row r="813" spans="2:20">
      <c r="B813" s="156"/>
      <c r="C813" s="126"/>
      <c r="D813" s="128"/>
      <c r="E813" s="102" t="s">
        <v>53</v>
      </c>
      <c r="F813" s="103" t="s">
        <v>29</v>
      </c>
      <c r="G813" s="104"/>
      <c r="H813" s="105">
        <f t="shared" si="24"/>
        <v>48</v>
      </c>
      <c r="I813" s="106">
        <f t="shared" si="25"/>
        <v>0</v>
      </c>
      <c r="J813" s="107">
        <f t="shared" si="26"/>
        <v>49</v>
      </c>
      <c r="M813" s="32">
        <v>48</v>
      </c>
      <c r="N813" s="33"/>
      <c r="O813" s="34"/>
      <c r="P813" s="36">
        <f>SUM(P815:P823)</f>
        <v>0</v>
      </c>
      <c r="Q813" s="33"/>
      <c r="R813" s="34"/>
      <c r="S813" s="36">
        <f>SUM(S815:S823)</f>
        <v>49</v>
      </c>
      <c r="T813" s="37"/>
    </row>
    <row r="814" spans="2:20">
      <c r="B814" s="156"/>
      <c r="C814" s="126"/>
      <c r="D814" s="128"/>
      <c r="E814" s="108"/>
      <c r="F814" s="41" t="s">
        <v>30</v>
      </c>
      <c r="G814" s="42" t="s">
        <v>31</v>
      </c>
      <c r="H814" s="43">
        <f t="shared" si="24"/>
        <v>16</v>
      </c>
      <c r="I814" s="44">
        <f t="shared" si="25"/>
        <v>0</v>
      </c>
      <c r="J814" s="45">
        <f t="shared" si="26"/>
        <v>16</v>
      </c>
      <c r="M814" s="46">
        <v>16</v>
      </c>
      <c r="N814" s="47">
        <v>0</v>
      </c>
      <c r="O814" s="48">
        <v>0</v>
      </c>
      <c r="P814" s="49">
        <f>SUM(P815:P818)</f>
        <v>0</v>
      </c>
      <c r="Q814" s="47">
        <v>16</v>
      </c>
      <c r="R814" s="48">
        <v>16</v>
      </c>
      <c r="S814" s="49">
        <f>SUM(S815:S818)</f>
        <v>16</v>
      </c>
      <c r="T814" s="50"/>
    </row>
    <row r="815" spans="2:20">
      <c r="B815" s="156"/>
      <c r="C815" s="126"/>
      <c r="D815" s="128"/>
      <c r="E815" s="108"/>
      <c r="F815" s="51"/>
      <c r="G815" s="52" t="s">
        <v>32</v>
      </c>
      <c r="H815" s="53">
        <f t="shared" si="24"/>
        <v>0</v>
      </c>
      <c r="I815" s="54">
        <f t="shared" si="25"/>
        <v>0</v>
      </c>
      <c r="J815" s="55">
        <f t="shared" si="26"/>
        <v>0</v>
      </c>
      <c r="M815" s="56">
        <v>0</v>
      </c>
      <c r="N815" s="57">
        <v>0</v>
      </c>
      <c r="O815" s="58">
        <v>0</v>
      </c>
      <c r="P815" s="109">
        <f>O815*T815+N815*(1-T815)</f>
        <v>0</v>
      </c>
      <c r="Q815" s="57">
        <v>0</v>
      </c>
      <c r="R815" s="58">
        <v>0</v>
      </c>
      <c r="S815" s="59">
        <f>R815*T815+Q815*(1-T815)</f>
        <v>0</v>
      </c>
      <c r="T815" s="60">
        <f>$T$3</f>
        <v>0.17665027626111432</v>
      </c>
    </row>
    <row r="816" spans="2:20">
      <c r="B816" s="156"/>
      <c r="C816" s="126"/>
      <c r="D816" s="128"/>
      <c r="E816" s="108"/>
      <c r="F816" s="51"/>
      <c r="G816" s="61" t="s">
        <v>33</v>
      </c>
      <c r="H816" s="62">
        <f t="shared" si="24"/>
        <v>16</v>
      </c>
      <c r="I816" s="63">
        <f t="shared" si="25"/>
        <v>0</v>
      </c>
      <c r="J816" s="64">
        <f t="shared" si="26"/>
        <v>16</v>
      </c>
      <c r="M816" s="56">
        <v>16</v>
      </c>
      <c r="N816" s="57">
        <v>0</v>
      </c>
      <c r="O816" s="58">
        <v>0</v>
      </c>
      <c r="P816" s="109">
        <f>O816*T816+N816*(1-T816)</f>
        <v>0</v>
      </c>
      <c r="Q816" s="57">
        <v>16</v>
      </c>
      <c r="R816" s="58">
        <v>16</v>
      </c>
      <c r="S816" s="59">
        <f>R816*T816+Q816*(1-T816)</f>
        <v>16</v>
      </c>
      <c r="T816" s="60">
        <f>$T$4</f>
        <v>0.2103243974874226</v>
      </c>
    </row>
    <row r="817" spans="2:20">
      <c r="B817" s="156"/>
      <c r="C817" s="126"/>
      <c r="D817" s="128"/>
      <c r="E817" s="108"/>
      <c r="F817" s="51"/>
      <c r="G817" s="61" t="s">
        <v>34</v>
      </c>
      <c r="H817" s="62">
        <f t="shared" si="24"/>
        <v>0</v>
      </c>
      <c r="I817" s="63">
        <f t="shared" si="25"/>
        <v>0</v>
      </c>
      <c r="J817" s="64">
        <f t="shared" si="26"/>
        <v>0</v>
      </c>
      <c r="M817" s="56">
        <v>0</v>
      </c>
      <c r="N817" s="57">
        <v>0</v>
      </c>
      <c r="O817" s="58">
        <v>0</v>
      </c>
      <c r="P817" s="109">
        <f>O817*T817+N817*(1-T817)</f>
        <v>0</v>
      </c>
      <c r="Q817" s="57">
        <v>0</v>
      </c>
      <c r="R817" s="58">
        <v>0</v>
      </c>
      <c r="S817" s="59">
        <f>R817*T817+Q817*(1-T817)</f>
        <v>0</v>
      </c>
      <c r="T817" s="60">
        <f>$T$5</f>
        <v>0.54481347613796816</v>
      </c>
    </row>
    <row r="818" spans="2:20">
      <c r="B818" s="156"/>
      <c r="C818" s="126"/>
      <c r="D818" s="128"/>
      <c r="E818" s="108"/>
      <c r="F818" s="65"/>
      <c r="G818" s="66" t="s">
        <v>35</v>
      </c>
      <c r="H818" s="67">
        <f t="shared" si="24"/>
        <v>0</v>
      </c>
      <c r="I818" s="68">
        <f t="shared" si="25"/>
        <v>0</v>
      </c>
      <c r="J818" s="69">
        <f t="shared" si="26"/>
        <v>0</v>
      </c>
      <c r="M818" s="70">
        <v>0</v>
      </c>
      <c r="N818" s="71">
        <v>0</v>
      </c>
      <c r="O818" s="72">
        <v>0</v>
      </c>
      <c r="P818" s="110">
        <f>O818*T818+N818*(1-T818)</f>
        <v>0</v>
      </c>
      <c r="Q818" s="71">
        <v>0</v>
      </c>
      <c r="R818" s="72">
        <v>0</v>
      </c>
      <c r="S818" s="73">
        <f>R818*T818+Q818*(1-T818)</f>
        <v>0</v>
      </c>
      <c r="T818" s="74">
        <f>$T$6</f>
        <v>0.24371299899973506</v>
      </c>
    </row>
    <row r="819" spans="2:20">
      <c r="B819" s="156"/>
      <c r="C819" s="126"/>
      <c r="D819" s="128"/>
      <c r="E819" s="108"/>
      <c r="F819" s="75" t="s">
        <v>36</v>
      </c>
      <c r="G819" s="76"/>
      <c r="H819" s="77">
        <f t="shared" si="24"/>
        <v>15</v>
      </c>
      <c r="I819" s="78">
        <f t="shared" si="25"/>
        <v>0</v>
      </c>
      <c r="J819" s="79">
        <f t="shared" si="26"/>
        <v>15</v>
      </c>
      <c r="M819" s="80">
        <v>15</v>
      </c>
      <c r="N819" s="81"/>
      <c r="O819" s="82"/>
      <c r="P819" s="83">
        <v>0</v>
      </c>
      <c r="Q819" s="81"/>
      <c r="R819" s="82"/>
      <c r="S819" s="83">
        <v>15</v>
      </c>
      <c r="T819" s="84"/>
    </row>
    <row r="820" spans="2:20">
      <c r="B820" s="156"/>
      <c r="C820" s="126"/>
      <c r="D820" s="128"/>
      <c r="E820" s="108"/>
      <c r="F820" s="75" t="s">
        <v>37</v>
      </c>
      <c r="G820" s="76"/>
      <c r="H820" s="77">
        <f t="shared" si="24"/>
        <v>18</v>
      </c>
      <c r="I820" s="78">
        <f t="shared" si="25"/>
        <v>0</v>
      </c>
      <c r="J820" s="79">
        <f t="shared" si="26"/>
        <v>18</v>
      </c>
      <c r="M820" s="85">
        <v>18</v>
      </c>
      <c r="N820" s="86"/>
      <c r="O820" s="87"/>
      <c r="P820" s="88">
        <v>0</v>
      </c>
      <c r="Q820" s="86"/>
      <c r="R820" s="87"/>
      <c r="S820" s="88">
        <v>18</v>
      </c>
      <c r="T820" s="89"/>
    </row>
    <row r="821" spans="2:20">
      <c r="B821" s="156"/>
      <c r="C821" s="126"/>
      <c r="D821" s="128"/>
      <c r="E821" s="108"/>
      <c r="F821" s="75" t="s">
        <v>38</v>
      </c>
      <c r="G821" s="76"/>
      <c r="H821" s="77">
        <f t="shared" si="24"/>
        <v>0</v>
      </c>
      <c r="I821" s="78">
        <f t="shared" si="25"/>
        <v>0</v>
      </c>
      <c r="J821" s="79">
        <f t="shared" si="26"/>
        <v>0</v>
      </c>
      <c r="M821" s="85">
        <v>0</v>
      </c>
      <c r="N821" s="86"/>
      <c r="O821" s="87"/>
      <c r="P821" s="88">
        <v>0</v>
      </c>
      <c r="Q821" s="86"/>
      <c r="R821" s="87"/>
      <c r="S821" s="88">
        <v>0</v>
      </c>
      <c r="T821" s="89"/>
    </row>
    <row r="822" spans="2:20">
      <c r="B822" s="156"/>
      <c r="C822" s="126"/>
      <c r="D822" s="128"/>
      <c r="E822" s="108"/>
      <c r="F822" s="75" t="s">
        <v>39</v>
      </c>
      <c r="G822" s="76"/>
      <c r="H822" s="77">
        <f t="shared" si="24"/>
        <v>0</v>
      </c>
      <c r="I822" s="78">
        <f t="shared" si="25"/>
        <v>0</v>
      </c>
      <c r="J822" s="79">
        <f t="shared" si="26"/>
        <v>0</v>
      </c>
      <c r="M822" s="85">
        <v>0</v>
      </c>
      <c r="N822" s="86"/>
      <c r="O822" s="87"/>
      <c r="P822" s="88">
        <v>0</v>
      </c>
      <c r="Q822" s="86"/>
      <c r="R822" s="87"/>
      <c r="S822" s="88">
        <v>0</v>
      </c>
      <c r="T822" s="89"/>
    </row>
    <row r="823" spans="2:20" ht="13.35" thickBot="1">
      <c r="B823" s="156"/>
      <c r="C823" s="126"/>
      <c r="D823" s="128"/>
      <c r="E823" s="111"/>
      <c r="F823" s="91" t="s">
        <v>40</v>
      </c>
      <c r="G823" s="92"/>
      <c r="H823" s="93">
        <f t="shared" si="24"/>
        <v>0</v>
      </c>
      <c r="I823" s="94">
        <f t="shared" si="25"/>
        <v>0</v>
      </c>
      <c r="J823" s="95">
        <f t="shared" si="26"/>
        <v>0</v>
      </c>
      <c r="M823" s="96">
        <v>0</v>
      </c>
      <c r="N823" s="97"/>
      <c r="O823" s="98"/>
      <c r="P823" s="99">
        <v>0</v>
      </c>
      <c r="Q823" s="97"/>
      <c r="R823" s="98"/>
      <c r="S823" s="99">
        <v>0</v>
      </c>
      <c r="T823" s="100"/>
    </row>
    <row r="824" spans="2:20">
      <c r="B824" s="156"/>
      <c r="D824" s="128"/>
      <c r="E824" s="102" t="s">
        <v>54</v>
      </c>
      <c r="F824" s="103" t="s">
        <v>29</v>
      </c>
      <c r="G824" s="104"/>
      <c r="H824" s="105">
        <f t="shared" si="24"/>
        <v>9464</v>
      </c>
      <c r="I824" s="106">
        <f t="shared" si="25"/>
        <v>622.43859735382887</v>
      </c>
      <c r="J824" s="107">
        <f t="shared" si="26"/>
        <v>8842.5614026461717</v>
      </c>
      <c r="M824" s="32">
        <v>9464</v>
      </c>
      <c r="N824" s="33"/>
      <c r="O824" s="34"/>
      <c r="P824" s="36">
        <f>SUM(P826:P834)</f>
        <v>622.43859735382887</v>
      </c>
      <c r="Q824" s="33"/>
      <c r="R824" s="34"/>
      <c r="S824" s="36">
        <f>SUM(S826:S834)</f>
        <v>8842.5614026461717</v>
      </c>
      <c r="T824" s="37"/>
    </row>
    <row r="825" spans="2:20">
      <c r="B825" s="156"/>
      <c r="D825" s="128"/>
      <c r="E825" s="108"/>
      <c r="F825" s="41" t="s">
        <v>30</v>
      </c>
      <c r="G825" s="42" t="s">
        <v>31</v>
      </c>
      <c r="H825" s="43">
        <f t="shared" si="24"/>
        <v>5973</v>
      </c>
      <c r="I825" s="44">
        <f t="shared" si="25"/>
        <v>157.43859735382884</v>
      </c>
      <c r="J825" s="45">
        <f t="shared" si="26"/>
        <v>5815.5614026461717</v>
      </c>
      <c r="M825" s="46">
        <v>5973</v>
      </c>
      <c r="N825" s="47">
        <v>0</v>
      </c>
      <c r="O825" s="48">
        <v>646</v>
      </c>
      <c r="P825" s="49">
        <f>SUM(P826:P829)</f>
        <v>157.43859735382884</v>
      </c>
      <c r="Q825" s="47">
        <v>5973</v>
      </c>
      <c r="R825" s="48">
        <v>5327</v>
      </c>
      <c r="S825" s="49">
        <f>SUM(S826:S829)</f>
        <v>5815.5614026461717</v>
      </c>
      <c r="T825" s="50"/>
    </row>
    <row r="826" spans="2:20">
      <c r="B826" s="156"/>
      <c r="D826" s="128"/>
      <c r="E826" s="108"/>
      <c r="F826" s="51"/>
      <c r="G826" s="52" t="s">
        <v>32</v>
      </c>
      <c r="H826" s="53">
        <f t="shared" si="24"/>
        <v>0</v>
      </c>
      <c r="I826" s="54">
        <f t="shared" si="25"/>
        <v>0</v>
      </c>
      <c r="J826" s="55">
        <f t="shared" si="26"/>
        <v>0</v>
      </c>
      <c r="M826" s="56">
        <v>0</v>
      </c>
      <c r="N826" s="57">
        <v>0</v>
      </c>
      <c r="O826" s="58">
        <v>0</v>
      </c>
      <c r="P826" s="109">
        <f>O826*T826+N826*(1-T826)</f>
        <v>0</v>
      </c>
      <c r="Q826" s="57">
        <v>0</v>
      </c>
      <c r="R826" s="58">
        <v>0</v>
      </c>
      <c r="S826" s="59">
        <f>R826*T826+Q826*(1-T826)</f>
        <v>0</v>
      </c>
      <c r="T826" s="60">
        <f>$T$3</f>
        <v>0.17665027626111432</v>
      </c>
    </row>
    <row r="827" spans="2:20">
      <c r="B827" s="156"/>
      <c r="D827" s="128"/>
      <c r="E827" s="108"/>
      <c r="F827" s="51"/>
      <c r="G827" s="61" t="s">
        <v>33</v>
      </c>
      <c r="H827" s="62">
        <f t="shared" si="24"/>
        <v>0</v>
      </c>
      <c r="I827" s="63">
        <f t="shared" si="25"/>
        <v>0</v>
      </c>
      <c r="J827" s="64">
        <f t="shared" si="26"/>
        <v>0</v>
      </c>
      <c r="M827" s="56">
        <v>0</v>
      </c>
      <c r="N827" s="57">
        <v>0</v>
      </c>
      <c r="O827" s="58">
        <v>0</v>
      </c>
      <c r="P827" s="109">
        <f>O827*T827+N827*(1-T827)</f>
        <v>0</v>
      </c>
      <c r="Q827" s="57">
        <v>0</v>
      </c>
      <c r="R827" s="58">
        <v>0</v>
      </c>
      <c r="S827" s="59">
        <f>R827*T827+Q827*(1-T827)</f>
        <v>0</v>
      </c>
      <c r="T827" s="60">
        <f>$T$4</f>
        <v>0.2103243974874226</v>
      </c>
    </row>
    <row r="828" spans="2:20">
      <c r="B828" s="156"/>
      <c r="D828" s="128"/>
      <c r="E828" s="108"/>
      <c r="F828" s="51"/>
      <c r="G828" s="61" t="s">
        <v>34</v>
      </c>
      <c r="H828" s="62">
        <f t="shared" si="24"/>
        <v>0</v>
      </c>
      <c r="I828" s="63">
        <f t="shared" si="25"/>
        <v>0</v>
      </c>
      <c r="J828" s="64">
        <f t="shared" si="26"/>
        <v>0</v>
      </c>
      <c r="M828" s="56">
        <v>0</v>
      </c>
      <c r="N828" s="57">
        <v>0</v>
      </c>
      <c r="O828" s="58">
        <v>0</v>
      </c>
      <c r="P828" s="109">
        <f>O828*T828+N828*(1-T828)</f>
        <v>0</v>
      </c>
      <c r="Q828" s="57">
        <v>0</v>
      </c>
      <c r="R828" s="58">
        <v>0</v>
      </c>
      <c r="S828" s="59">
        <f>R828*T828+Q828*(1-T828)</f>
        <v>0</v>
      </c>
      <c r="T828" s="60">
        <f>$T$5</f>
        <v>0.54481347613796816</v>
      </c>
    </row>
    <row r="829" spans="2:20">
      <c r="B829" s="156"/>
      <c r="D829" s="128"/>
      <c r="E829" s="108"/>
      <c r="F829" s="65"/>
      <c r="G829" s="66" t="s">
        <v>35</v>
      </c>
      <c r="H829" s="67">
        <f t="shared" si="24"/>
        <v>5973</v>
      </c>
      <c r="I829" s="68">
        <f t="shared" si="25"/>
        <v>157.43859735382884</v>
      </c>
      <c r="J829" s="69">
        <f t="shared" si="26"/>
        <v>5815.5614026461717</v>
      </c>
      <c r="M829" s="70">
        <v>5973</v>
      </c>
      <c r="N829" s="71">
        <v>0</v>
      </c>
      <c r="O829" s="72">
        <v>646</v>
      </c>
      <c r="P829" s="110">
        <f>O829*T829+N829*(1-T829)</f>
        <v>157.43859735382884</v>
      </c>
      <c r="Q829" s="71">
        <v>5973</v>
      </c>
      <c r="R829" s="72">
        <v>5327</v>
      </c>
      <c r="S829" s="73">
        <f>R829*T829+Q829*(1-T829)</f>
        <v>5815.5614026461717</v>
      </c>
      <c r="T829" s="74">
        <f>$T$6</f>
        <v>0.24371299899973506</v>
      </c>
    </row>
    <row r="830" spans="2:20">
      <c r="B830" s="156"/>
      <c r="D830" s="128"/>
      <c r="E830" s="108"/>
      <c r="F830" s="75" t="s">
        <v>36</v>
      </c>
      <c r="G830" s="76"/>
      <c r="H830" s="77">
        <f t="shared" si="24"/>
        <v>2183</v>
      </c>
      <c r="I830" s="78">
        <f t="shared" si="25"/>
        <v>83</v>
      </c>
      <c r="J830" s="79">
        <f t="shared" si="26"/>
        <v>2100</v>
      </c>
      <c r="M830" s="80">
        <v>2183</v>
      </c>
      <c r="N830" s="81"/>
      <c r="O830" s="82"/>
      <c r="P830" s="83">
        <v>83</v>
      </c>
      <c r="Q830" s="81"/>
      <c r="R830" s="82"/>
      <c r="S830" s="83">
        <v>2100</v>
      </c>
      <c r="T830" s="84"/>
    </row>
    <row r="831" spans="2:20">
      <c r="B831" s="156"/>
      <c r="D831" s="128"/>
      <c r="E831" s="108"/>
      <c r="F831" s="75" t="s">
        <v>37</v>
      </c>
      <c r="G831" s="76"/>
      <c r="H831" s="77">
        <f t="shared" si="24"/>
        <v>954</v>
      </c>
      <c r="I831" s="78">
        <f t="shared" si="25"/>
        <v>186</v>
      </c>
      <c r="J831" s="79">
        <f t="shared" si="26"/>
        <v>768</v>
      </c>
      <c r="M831" s="85">
        <v>954</v>
      </c>
      <c r="N831" s="86"/>
      <c r="O831" s="87"/>
      <c r="P831" s="88">
        <v>186</v>
      </c>
      <c r="Q831" s="86"/>
      <c r="R831" s="87"/>
      <c r="S831" s="88">
        <v>768</v>
      </c>
      <c r="T831" s="89"/>
    </row>
    <row r="832" spans="2:20">
      <c r="B832" s="156"/>
      <c r="D832" s="128"/>
      <c r="E832" s="108"/>
      <c r="F832" s="75" t="s">
        <v>38</v>
      </c>
      <c r="G832" s="76"/>
      <c r="H832" s="77">
        <f t="shared" si="24"/>
        <v>286</v>
      </c>
      <c r="I832" s="78">
        <f t="shared" si="25"/>
        <v>142</v>
      </c>
      <c r="J832" s="79">
        <f t="shared" si="26"/>
        <v>144</v>
      </c>
      <c r="M832" s="85">
        <v>286</v>
      </c>
      <c r="N832" s="86"/>
      <c r="O832" s="87"/>
      <c r="P832" s="88">
        <v>142</v>
      </c>
      <c r="Q832" s="86"/>
      <c r="R832" s="87"/>
      <c r="S832" s="88">
        <v>144</v>
      </c>
      <c r="T832" s="89"/>
    </row>
    <row r="833" spans="2:20">
      <c r="B833" s="156"/>
      <c r="D833" s="128"/>
      <c r="E833" s="108"/>
      <c r="F833" s="75" t="s">
        <v>39</v>
      </c>
      <c r="G833" s="76"/>
      <c r="H833" s="77">
        <f t="shared" si="24"/>
        <v>57</v>
      </c>
      <c r="I833" s="78">
        <f t="shared" si="25"/>
        <v>42</v>
      </c>
      <c r="J833" s="79">
        <f t="shared" si="26"/>
        <v>15</v>
      </c>
      <c r="M833" s="85">
        <v>57</v>
      </c>
      <c r="N833" s="86"/>
      <c r="O833" s="87"/>
      <c r="P833" s="88">
        <v>42</v>
      </c>
      <c r="Q833" s="86"/>
      <c r="R833" s="87"/>
      <c r="S833" s="88">
        <v>15</v>
      </c>
      <c r="T833" s="89"/>
    </row>
    <row r="834" spans="2:20" ht="13.35" thickBot="1">
      <c r="B834" s="156"/>
      <c r="D834" s="129"/>
      <c r="E834" s="111"/>
      <c r="F834" s="91" t="s">
        <v>40</v>
      </c>
      <c r="G834" s="92"/>
      <c r="H834" s="93">
        <f t="shared" si="24"/>
        <v>12</v>
      </c>
      <c r="I834" s="94">
        <f t="shared" si="25"/>
        <v>12</v>
      </c>
      <c r="J834" s="95">
        <f t="shared" si="26"/>
        <v>0</v>
      </c>
      <c r="M834" s="96">
        <v>12</v>
      </c>
      <c r="N834" s="97"/>
      <c r="O834" s="98"/>
      <c r="P834" s="99">
        <v>12</v>
      </c>
      <c r="Q834" s="97"/>
      <c r="R834" s="98"/>
      <c r="S834" s="99">
        <v>0</v>
      </c>
      <c r="T834" s="100"/>
    </row>
    <row r="835" spans="2:20" ht="13.35" thickTop="1">
      <c r="B835" s="156"/>
      <c r="D835" s="158" t="s">
        <v>59</v>
      </c>
      <c r="E835" s="26" t="s">
        <v>28</v>
      </c>
      <c r="F835" s="121" t="s">
        <v>29</v>
      </c>
      <c r="G835" s="122"/>
      <c r="H835" s="123">
        <f t="shared" si="24"/>
        <v>214178</v>
      </c>
      <c r="I835" s="124">
        <f t="shared" si="25"/>
        <v>26646.145949973899</v>
      </c>
      <c r="J835" s="125">
        <f t="shared" si="26"/>
        <v>187531.48588682624</v>
      </c>
      <c r="M835" s="32">
        <v>214178</v>
      </c>
      <c r="N835" s="33"/>
      <c r="O835" s="34"/>
      <c r="P835" s="36">
        <f>SUM(P837:P845)</f>
        <v>26646.145949973899</v>
      </c>
      <c r="Q835" s="33"/>
      <c r="R835" s="34"/>
      <c r="S835" s="36">
        <f>SUM(S837:S845)</f>
        <v>187531.48588682624</v>
      </c>
      <c r="T835" s="37"/>
    </row>
    <row r="836" spans="2:20">
      <c r="B836" s="156"/>
      <c r="D836" s="160"/>
      <c r="E836" s="40"/>
      <c r="F836" s="41" t="s">
        <v>30</v>
      </c>
      <c r="G836" s="42" t="s">
        <v>31</v>
      </c>
      <c r="H836" s="43">
        <f t="shared" si="24"/>
        <v>108241</v>
      </c>
      <c r="I836" s="44">
        <f t="shared" si="25"/>
        <v>9903.1459499738976</v>
      </c>
      <c r="J836" s="45">
        <f t="shared" si="26"/>
        <v>98337.485886826224</v>
      </c>
      <c r="M836" s="46">
        <v>108241</v>
      </c>
      <c r="N836" s="47">
        <v>72</v>
      </c>
      <c r="O836" s="48">
        <v>39745</v>
      </c>
      <c r="P836" s="49">
        <f>SUM(P837:P840)</f>
        <v>9903.1459499738976</v>
      </c>
      <c r="Q836" s="47">
        <v>108168</v>
      </c>
      <c r="R836" s="48">
        <v>68496</v>
      </c>
      <c r="S836" s="49">
        <f>SUM(S837:S840)</f>
        <v>98337.485886826224</v>
      </c>
      <c r="T836" s="50"/>
    </row>
    <row r="837" spans="2:20">
      <c r="B837" s="156"/>
      <c r="D837" s="127"/>
      <c r="E837" s="40"/>
      <c r="F837" s="51"/>
      <c r="G837" s="52" t="s">
        <v>32</v>
      </c>
      <c r="H837" s="53">
        <f t="shared" si="24"/>
        <v>28035</v>
      </c>
      <c r="I837" s="54">
        <f t="shared" si="25"/>
        <v>2632.0158035760687</v>
      </c>
      <c r="J837" s="55">
        <f t="shared" si="26"/>
        <v>25403.160846700193</v>
      </c>
      <c r="M837" s="56">
        <v>28035</v>
      </c>
      <c r="N837" s="57">
        <v>72</v>
      </c>
      <c r="O837" s="58">
        <v>14564</v>
      </c>
      <c r="P837" s="59">
        <f>O837*T837+N837*(1-T837)</f>
        <v>2632.0158035760687</v>
      </c>
      <c r="Q837" s="57">
        <v>27963</v>
      </c>
      <c r="R837" s="58">
        <v>13472</v>
      </c>
      <c r="S837" s="59">
        <f>R837*T837+Q837*(1-T837)</f>
        <v>25403.160846700193</v>
      </c>
      <c r="T837" s="60">
        <f>$T$3</f>
        <v>0.17665027626111432</v>
      </c>
    </row>
    <row r="838" spans="2:20">
      <c r="B838" s="156"/>
      <c r="D838" s="127"/>
      <c r="E838" s="40"/>
      <c r="F838" s="51"/>
      <c r="G838" s="61" t="s">
        <v>33</v>
      </c>
      <c r="H838" s="62">
        <f t="shared" si="24"/>
        <v>40440</v>
      </c>
      <c r="I838" s="63">
        <f t="shared" si="25"/>
        <v>2670.9095236927797</v>
      </c>
      <c r="J838" s="64">
        <f t="shared" si="26"/>
        <v>37769.090476307218</v>
      </c>
      <c r="M838" s="56">
        <v>40440</v>
      </c>
      <c r="N838" s="57">
        <v>0</v>
      </c>
      <c r="O838" s="58">
        <v>12699</v>
      </c>
      <c r="P838" s="59">
        <f>O838*T838+N838*(1-T838)</f>
        <v>2670.9095236927797</v>
      </c>
      <c r="Q838" s="57">
        <v>40440</v>
      </c>
      <c r="R838" s="58">
        <v>27741</v>
      </c>
      <c r="S838" s="59">
        <f>R838*T838+Q838*(1-T838)</f>
        <v>37769.090476307218</v>
      </c>
      <c r="T838" s="60">
        <f>$T$4</f>
        <v>0.2103243974874226</v>
      </c>
    </row>
    <row r="839" spans="2:20">
      <c r="B839" s="156"/>
      <c r="D839" s="127"/>
      <c r="E839" s="40"/>
      <c r="F839" s="51"/>
      <c r="G839" s="61" t="s">
        <v>34</v>
      </c>
      <c r="H839" s="62">
        <f t="shared" si="24"/>
        <v>20937</v>
      </c>
      <c r="I839" s="63">
        <f t="shared" si="25"/>
        <v>2819.409739013985</v>
      </c>
      <c r="J839" s="64">
        <f t="shared" si="26"/>
        <v>18117.045447509878</v>
      </c>
      <c r="M839" s="56">
        <v>20937</v>
      </c>
      <c r="N839" s="57">
        <v>0</v>
      </c>
      <c r="O839" s="58">
        <v>5175</v>
      </c>
      <c r="P839" s="59">
        <f>O839*T839+N839*(1-T839)</f>
        <v>2819.409739013985</v>
      </c>
      <c r="Q839" s="57">
        <v>20937</v>
      </c>
      <c r="R839" s="58">
        <v>15761</v>
      </c>
      <c r="S839" s="59">
        <f>R839*T839+Q839*(1-T839)</f>
        <v>18117.045447509878</v>
      </c>
      <c r="T839" s="60">
        <f>$T$5</f>
        <v>0.54481347613796816</v>
      </c>
    </row>
    <row r="840" spans="2:20">
      <c r="B840" s="156"/>
      <c r="D840" s="127"/>
      <c r="E840" s="40"/>
      <c r="F840" s="65"/>
      <c r="G840" s="66" t="s">
        <v>35</v>
      </c>
      <c r="H840" s="67">
        <f t="shared" si="24"/>
        <v>18829</v>
      </c>
      <c r="I840" s="68">
        <f t="shared" si="25"/>
        <v>1780.810883691064</v>
      </c>
      <c r="J840" s="69">
        <f t="shared" si="26"/>
        <v>17048.189116308935</v>
      </c>
      <c r="M840" s="70">
        <v>18829</v>
      </c>
      <c r="N840" s="71">
        <v>0</v>
      </c>
      <c r="O840" s="72">
        <v>7307</v>
      </c>
      <c r="P840" s="73">
        <f>O840*T840+N840*(1-T840)</f>
        <v>1780.810883691064</v>
      </c>
      <c r="Q840" s="71">
        <v>18829</v>
      </c>
      <c r="R840" s="72">
        <v>11522</v>
      </c>
      <c r="S840" s="73">
        <f>R840*T840+Q840*(1-T840)</f>
        <v>17048.189116308935</v>
      </c>
      <c r="T840" s="74">
        <f>$T$6</f>
        <v>0.24371299899973506</v>
      </c>
    </row>
    <row r="841" spans="2:20">
      <c r="B841" s="156"/>
      <c r="D841" s="127"/>
      <c r="E841" s="40"/>
      <c r="F841" s="75" t="s">
        <v>36</v>
      </c>
      <c r="G841" s="76"/>
      <c r="H841" s="77">
        <f t="shared" si="24"/>
        <v>47488</v>
      </c>
      <c r="I841" s="78">
        <f t="shared" si="25"/>
        <v>5228</v>
      </c>
      <c r="J841" s="79">
        <f t="shared" si="26"/>
        <v>42259</v>
      </c>
      <c r="M841" s="80">
        <v>47488</v>
      </c>
      <c r="N841" s="81"/>
      <c r="O841" s="82"/>
      <c r="P841" s="83">
        <v>5228</v>
      </c>
      <c r="Q841" s="81"/>
      <c r="R841" s="82"/>
      <c r="S841" s="83">
        <v>42259</v>
      </c>
      <c r="T841" s="84"/>
    </row>
    <row r="842" spans="2:20">
      <c r="B842" s="156"/>
      <c r="D842" s="127"/>
      <c r="E842" s="40"/>
      <c r="F842" s="75" t="s">
        <v>37</v>
      </c>
      <c r="G842" s="76"/>
      <c r="H842" s="77">
        <f t="shared" si="24"/>
        <v>31496</v>
      </c>
      <c r="I842" s="78">
        <f t="shared" si="25"/>
        <v>5242</v>
      </c>
      <c r="J842" s="79">
        <f t="shared" si="26"/>
        <v>26254</v>
      </c>
      <c r="M842" s="85">
        <v>31496</v>
      </c>
      <c r="N842" s="86"/>
      <c r="O842" s="87"/>
      <c r="P842" s="88">
        <v>5242</v>
      </c>
      <c r="Q842" s="86"/>
      <c r="R842" s="87"/>
      <c r="S842" s="88">
        <v>26254</v>
      </c>
      <c r="T842" s="89"/>
    </row>
    <row r="843" spans="2:20">
      <c r="B843" s="156"/>
      <c r="D843" s="127"/>
      <c r="E843" s="40"/>
      <c r="F843" s="75" t="s">
        <v>38</v>
      </c>
      <c r="G843" s="76"/>
      <c r="H843" s="77">
        <f t="shared" si="24"/>
        <v>19581</v>
      </c>
      <c r="I843" s="78">
        <f t="shared" si="25"/>
        <v>4050</v>
      </c>
      <c r="J843" s="79">
        <f t="shared" si="26"/>
        <v>15531</v>
      </c>
      <c r="M843" s="85">
        <v>19581</v>
      </c>
      <c r="N843" s="86"/>
      <c r="O843" s="87"/>
      <c r="P843" s="88">
        <v>4050</v>
      </c>
      <c r="Q843" s="86"/>
      <c r="R843" s="87"/>
      <c r="S843" s="88">
        <v>15531</v>
      </c>
      <c r="T843" s="89"/>
    </row>
    <row r="844" spans="2:20">
      <c r="B844" s="156"/>
      <c r="D844" s="127"/>
      <c r="E844" s="40"/>
      <c r="F844" s="75" t="s">
        <v>39</v>
      </c>
      <c r="G844" s="76"/>
      <c r="H844" s="77">
        <f t="shared" si="24"/>
        <v>5264</v>
      </c>
      <c r="I844" s="78">
        <f t="shared" si="25"/>
        <v>1344</v>
      </c>
      <c r="J844" s="79">
        <f t="shared" si="26"/>
        <v>3920</v>
      </c>
      <c r="M844" s="85">
        <v>5264</v>
      </c>
      <c r="N844" s="86"/>
      <c r="O844" s="87"/>
      <c r="P844" s="88">
        <v>1344</v>
      </c>
      <c r="Q844" s="86"/>
      <c r="R844" s="87"/>
      <c r="S844" s="88">
        <v>3920</v>
      </c>
      <c r="T844" s="89"/>
    </row>
    <row r="845" spans="2:20" ht="13.35" thickBot="1">
      <c r="B845" s="156"/>
      <c r="D845" s="127"/>
      <c r="E845" s="90"/>
      <c r="F845" s="91" t="s">
        <v>40</v>
      </c>
      <c r="G845" s="92"/>
      <c r="H845" s="93">
        <f t="shared" si="24"/>
        <v>2109</v>
      </c>
      <c r="I845" s="94">
        <f t="shared" si="25"/>
        <v>879</v>
      </c>
      <c r="J845" s="95">
        <f t="shared" si="26"/>
        <v>1230</v>
      </c>
      <c r="M845" s="96">
        <v>2109</v>
      </c>
      <c r="N845" s="97"/>
      <c r="O845" s="98"/>
      <c r="P845" s="99">
        <v>879</v>
      </c>
      <c r="Q845" s="97"/>
      <c r="R845" s="98"/>
      <c r="S845" s="99">
        <v>1230</v>
      </c>
      <c r="T845" s="100"/>
    </row>
    <row r="846" spans="2:20">
      <c r="B846" s="156"/>
      <c r="D846" s="128"/>
      <c r="E846" s="102" t="s">
        <v>41</v>
      </c>
      <c r="F846" s="103" t="s">
        <v>29</v>
      </c>
      <c r="G846" s="104"/>
      <c r="H846" s="105">
        <f t="shared" si="24"/>
        <v>21308</v>
      </c>
      <c r="I846" s="106">
        <f t="shared" si="25"/>
        <v>2702.9170907374</v>
      </c>
      <c r="J846" s="107">
        <f t="shared" si="26"/>
        <v>18605.049235141374</v>
      </c>
      <c r="M846" s="32">
        <v>21308</v>
      </c>
      <c r="N846" s="33"/>
      <c r="O846" s="34"/>
      <c r="P846" s="36">
        <f>SUM(P848:P856)</f>
        <v>2702.9170907374</v>
      </c>
      <c r="Q846" s="33"/>
      <c r="R846" s="34"/>
      <c r="S846" s="36">
        <f>SUM(S848:S856)</f>
        <v>18605.049235141374</v>
      </c>
      <c r="T846" s="37"/>
    </row>
    <row r="847" spans="2:20">
      <c r="B847" s="156"/>
      <c r="D847" s="128"/>
      <c r="E847" s="108"/>
      <c r="F847" s="41" t="s">
        <v>30</v>
      </c>
      <c r="G847" s="42" t="s">
        <v>31</v>
      </c>
      <c r="H847" s="43">
        <f t="shared" si="24"/>
        <v>16721</v>
      </c>
      <c r="I847" s="44">
        <f t="shared" si="25"/>
        <v>1925.9170907374003</v>
      </c>
      <c r="J847" s="45">
        <f t="shared" si="26"/>
        <v>14795.049235141374</v>
      </c>
      <c r="M847" s="46">
        <v>16721</v>
      </c>
      <c r="N847" s="47">
        <v>36</v>
      </c>
      <c r="O847" s="48">
        <v>6770</v>
      </c>
      <c r="P847" s="49">
        <f>SUM(P848:P851)</f>
        <v>1925.9170907374003</v>
      </c>
      <c r="Q847" s="47">
        <v>16685</v>
      </c>
      <c r="R847" s="48">
        <v>9951</v>
      </c>
      <c r="S847" s="49">
        <f>SUM(S848:S851)</f>
        <v>14795.049235141374</v>
      </c>
      <c r="T847" s="50"/>
    </row>
    <row r="848" spans="2:20">
      <c r="B848" s="156"/>
      <c r="D848" s="128"/>
      <c r="E848" s="108"/>
      <c r="F848" s="51"/>
      <c r="G848" s="52" t="s">
        <v>32</v>
      </c>
      <c r="H848" s="53">
        <f t="shared" si="24"/>
        <v>7315</v>
      </c>
      <c r="I848" s="54">
        <f t="shared" si="25"/>
        <v>721.40307189312352</v>
      </c>
      <c r="J848" s="55">
        <f t="shared" si="26"/>
        <v>6593.7735783831376</v>
      </c>
      <c r="M848" s="56">
        <v>7315</v>
      </c>
      <c r="N848" s="57">
        <v>36</v>
      </c>
      <c r="O848" s="58">
        <v>3916</v>
      </c>
      <c r="P848" s="109">
        <f>O848*T848+N848*(1-T848)</f>
        <v>721.40307189312352</v>
      </c>
      <c r="Q848" s="57">
        <v>7279</v>
      </c>
      <c r="R848" s="58">
        <v>3400</v>
      </c>
      <c r="S848" s="59">
        <f>R848*T848+Q848*(1-T848)</f>
        <v>6593.7735783831376</v>
      </c>
      <c r="T848" s="60">
        <f>$T$3</f>
        <v>0.17665027626111432</v>
      </c>
    </row>
    <row r="849" spans="2:20">
      <c r="B849" s="156"/>
      <c r="D849" s="128"/>
      <c r="E849" s="108"/>
      <c r="F849" s="51"/>
      <c r="G849" s="61" t="s">
        <v>33</v>
      </c>
      <c r="H849" s="62">
        <f t="shared" si="24"/>
        <v>3232</v>
      </c>
      <c r="I849" s="63">
        <f t="shared" si="25"/>
        <v>200.43915080551375</v>
      </c>
      <c r="J849" s="64">
        <f t="shared" si="26"/>
        <v>3031.3505247969988</v>
      </c>
      <c r="M849" s="56">
        <v>3232</v>
      </c>
      <c r="N849" s="57">
        <v>0</v>
      </c>
      <c r="O849" s="58">
        <v>953</v>
      </c>
      <c r="P849" s="109">
        <f>O849*T849+N849*(1-T849)</f>
        <v>200.43915080551375</v>
      </c>
      <c r="Q849" s="57">
        <v>3232</v>
      </c>
      <c r="R849" s="58">
        <v>2278</v>
      </c>
      <c r="S849" s="59">
        <f>R849*T849+Q849*(1-T849)</f>
        <v>3031.3505247969988</v>
      </c>
      <c r="T849" s="60">
        <f>$T$4</f>
        <v>0.2103243974874226</v>
      </c>
    </row>
    <row r="850" spans="2:20">
      <c r="B850" s="156"/>
      <c r="D850" s="128"/>
      <c r="E850" s="108"/>
      <c r="F850" s="51"/>
      <c r="G850" s="61" t="s">
        <v>34</v>
      </c>
      <c r="H850" s="62">
        <f t="shared" si="24"/>
        <v>5792</v>
      </c>
      <c r="I850" s="63">
        <f t="shared" si="25"/>
        <v>978.48500314379078</v>
      </c>
      <c r="J850" s="64">
        <f t="shared" si="26"/>
        <v>4813.5149968562091</v>
      </c>
      <c r="M850" s="56">
        <v>5792</v>
      </c>
      <c r="N850" s="57">
        <v>0</v>
      </c>
      <c r="O850" s="58">
        <v>1796</v>
      </c>
      <c r="P850" s="109">
        <f>O850*T850+N850*(1-T850)</f>
        <v>978.48500314379078</v>
      </c>
      <c r="Q850" s="57">
        <v>5792</v>
      </c>
      <c r="R850" s="58">
        <v>3996</v>
      </c>
      <c r="S850" s="59">
        <f>R850*T850+Q850*(1-T850)</f>
        <v>4813.5149968562091</v>
      </c>
      <c r="T850" s="60">
        <f>$T$5</f>
        <v>0.54481347613796816</v>
      </c>
    </row>
    <row r="851" spans="2:20">
      <c r="B851" s="156"/>
      <c r="D851" s="128"/>
      <c r="E851" s="108"/>
      <c r="F851" s="65"/>
      <c r="G851" s="66" t="s">
        <v>35</v>
      </c>
      <c r="H851" s="67">
        <f t="shared" si="24"/>
        <v>382</v>
      </c>
      <c r="I851" s="68">
        <f t="shared" si="25"/>
        <v>25.58986489497218</v>
      </c>
      <c r="J851" s="69">
        <f t="shared" si="26"/>
        <v>356.41013510502779</v>
      </c>
      <c r="M851" s="70">
        <v>382</v>
      </c>
      <c r="N851" s="71">
        <v>0</v>
      </c>
      <c r="O851" s="72">
        <v>105</v>
      </c>
      <c r="P851" s="110">
        <f>O851*T851+N851*(1-T851)</f>
        <v>25.58986489497218</v>
      </c>
      <c r="Q851" s="71">
        <v>382</v>
      </c>
      <c r="R851" s="72">
        <v>277</v>
      </c>
      <c r="S851" s="73">
        <f>R851*T851+Q851*(1-T851)</f>
        <v>356.41013510502779</v>
      </c>
      <c r="T851" s="74">
        <f>$T$6</f>
        <v>0.24371299899973506</v>
      </c>
    </row>
    <row r="852" spans="2:20">
      <c r="B852" s="156"/>
      <c r="D852" s="128"/>
      <c r="E852" s="108"/>
      <c r="F852" s="75" t="s">
        <v>36</v>
      </c>
      <c r="G852" s="76"/>
      <c r="H852" s="77">
        <f t="shared" si="24"/>
        <v>3016</v>
      </c>
      <c r="I852" s="78">
        <f t="shared" si="25"/>
        <v>265</v>
      </c>
      <c r="J852" s="79">
        <f t="shared" si="26"/>
        <v>2751</v>
      </c>
      <c r="M852" s="80">
        <v>3016</v>
      </c>
      <c r="N852" s="81"/>
      <c r="O852" s="82"/>
      <c r="P852" s="83">
        <v>265</v>
      </c>
      <c r="Q852" s="81"/>
      <c r="R852" s="82"/>
      <c r="S852" s="83">
        <v>2751</v>
      </c>
      <c r="T852" s="84"/>
    </row>
    <row r="853" spans="2:20">
      <c r="B853" s="156"/>
      <c r="D853" s="128"/>
      <c r="E853" s="108"/>
      <c r="F853" s="75" t="s">
        <v>37</v>
      </c>
      <c r="G853" s="76"/>
      <c r="H853" s="77">
        <f t="shared" ref="H853:H916" si="27">M853</f>
        <v>1041</v>
      </c>
      <c r="I853" s="78">
        <f t="shared" ref="I853:I916" si="28">P853</f>
        <v>262</v>
      </c>
      <c r="J853" s="79">
        <f t="shared" ref="J853:J916" si="29">S853</f>
        <v>779</v>
      </c>
      <c r="M853" s="85">
        <v>1041</v>
      </c>
      <c r="N853" s="86"/>
      <c r="O853" s="87"/>
      <c r="P853" s="88">
        <v>262</v>
      </c>
      <c r="Q853" s="86"/>
      <c r="R853" s="87"/>
      <c r="S853" s="88">
        <v>779</v>
      </c>
      <c r="T853" s="89"/>
    </row>
    <row r="854" spans="2:20">
      <c r="B854" s="156"/>
      <c r="D854" s="128"/>
      <c r="E854" s="108"/>
      <c r="F854" s="75" t="s">
        <v>38</v>
      </c>
      <c r="G854" s="76"/>
      <c r="H854" s="77">
        <f t="shared" si="27"/>
        <v>436</v>
      </c>
      <c r="I854" s="78">
        <f t="shared" si="28"/>
        <v>181</v>
      </c>
      <c r="J854" s="79">
        <f t="shared" si="29"/>
        <v>255</v>
      </c>
      <c r="M854" s="85">
        <v>436</v>
      </c>
      <c r="N854" s="86"/>
      <c r="O854" s="87"/>
      <c r="P854" s="88">
        <v>181</v>
      </c>
      <c r="Q854" s="86"/>
      <c r="R854" s="87"/>
      <c r="S854" s="88">
        <v>255</v>
      </c>
      <c r="T854" s="89"/>
    </row>
    <row r="855" spans="2:20">
      <c r="B855" s="156"/>
      <c r="D855" s="128"/>
      <c r="E855" s="108"/>
      <c r="F855" s="75" t="s">
        <v>39</v>
      </c>
      <c r="G855" s="76"/>
      <c r="H855" s="77">
        <f t="shared" si="27"/>
        <v>79</v>
      </c>
      <c r="I855" s="78">
        <f t="shared" si="28"/>
        <v>69</v>
      </c>
      <c r="J855" s="79">
        <f t="shared" si="29"/>
        <v>10</v>
      </c>
      <c r="M855" s="85">
        <v>79</v>
      </c>
      <c r="N855" s="86"/>
      <c r="O855" s="87"/>
      <c r="P855" s="88">
        <v>69</v>
      </c>
      <c r="Q855" s="86"/>
      <c r="R855" s="87"/>
      <c r="S855" s="88">
        <v>10</v>
      </c>
      <c r="T855" s="89"/>
    </row>
    <row r="856" spans="2:20" ht="13.35" thickBot="1">
      <c r="B856" s="156"/>
      <c r="D856" s="128"/>
      <c r="E856" s="111"/>
      <c r="F856" s="91" t="s">
        <v>40</v>
      </c>
      <c r="G856" s="92"/>
      <c r="H856" s="93">
        <f t="shared" si="27"/>
        <v>15</v>
      </c>
      <c r="I856" s="94">
        <f t="shared" si="28"/>
        <v>0</v>
      </c>
      <c r="J856" s="95">
        <f t="shared" si="29"/>
        <v>15</v>
      </c>
      <c r="M856" s="96">
        <v>15</v>
      </c>
      <c r="N856" s="97"/>
      <c r="O856" s="98"/>
      <c r="P856" s="99">
        <v>0</v>
      </c>
      <c r="Q856" s="97"/>
      <c r="R856" s="98"/>
      <c r="S856" s="99">
        <v>15</v>
      </c>
      <c r="T856" s="100"/>
    </row>
    <row r="857" spans="2:20">
      <c r="B857" s="156"/>
      <c r="D857" s="128"/>
      <c r="E857" s="102" t="s">
        <v>42</v>
      </c>
      <c r="F857" s="103" t="s">
        <v>29</v>
      </c>
      <c r="G857" s="104"/>
      <c r="H857" s="105">
        <f t="shared" si="27"/>
        <v>31616</v>
      </c>
      <c r="I857" s="106">
        <f t="shared" si="28"/>
        <v>4327.8074409842593</v>
      </c>
      <c r="J857" s="107">
        <f t="shared" si="29"/>
        <v>27288.43627201474</v>
      </c>
      <c r="M857" s="32">
        <v>31616</v>
      </c>
      <c r="N857" s="33"/>
      <c r="O857" s="34"/>
      <c r="P857" s="36">
        <f>SUM(P859:P867)</f>
        <v>4327.8074409842593</v>
      </c>
      <c r="Q857" s="33"/>
      <c r="R857" s="34"/>
      <c r="S857" s="36">
        <f>SUM(S859:S867)</f>
        <v>27288.43627201474</v>
      </c>
      <c r="T857" s="37"/>
    </row>
    <row r="858" spans="2:20">
      <c r="B858" s="156"/>
      <c r="D858" s="128"/>
      <c r="E858" s="108"/>
      <c r="F858" s="41" t="s">
        <v>30</v>
      </c>
      <c r="G858" s="42" t="s">
        <v>31</v>
      </c>
      <c r="H858" s="43">
        <f t="shared" si="27"/>
        <v>20335</v>
      </c>
      <c r="I858" s="44">
        <f t="shared" si="28"/>
        <v>2133.8074409842588</v>
      </c>
      <c r="J858" s="45">
        <f t="shared" si="29"/>
        <v>18201.43627201474</v>
      </c>
      <c r="M858" s="46">
        <v>20335</v>
      </c>
      <c r="N858" s="47">
        <v>0</v>
      </c>
      <c r="O858" s="48">
        <v>7400</v>
      </c>
      <c r="P858" s="49">
        <f>SUM(P859:P862)</f>
        <v>2133.8074409842588</v>
      </c>
      <c r="Q858" s="47">
        <v>20335</v>
      </c>
      <c r="R858" s="48">
        <v>12935</v>
      </c>
      <c r="S858" s="49">
        <f>SUM(S859:S862)</f>
        <v>18201.43627201474</v>
      </c>
      <c r="T858" s="50"/>
    </row>
    <row r="859" spans="2:20">
      <c r="B859" s="156"/>
      <c r="D859" s="128"/>
      <c r="E859" s="108"/>
      <c r="F859" s="51"/>
      <c r="G859" s="52" t="s">
        <v>32</v>
      </c>
      <c r="H859" s="53">
        <f t="shared" si="27"/>
        <v>5538</v>
      </c>
      <c r="I859" s="54">
        <f t="shared" si="28"/>
        <v>543.02294922666545</v>
      </c>
      <c r="J859" s="55">
        <f t="shared" si="29"/>
        <v>4994.9770507733347</v>
      </c>
      <c r="M859" s="56">
        <v>5538</v>
      </c>
      <c r="N859" s="57">
        <v>0</v>
      </c>
      <c r="O859" s="58">
        <v>3074</v>
      </c>
      <c r="P859" s="109">
        <f>O859*T859+N859*(1-T859)</f>
        <v>543.02294922666545</v>
      </c>
      <c r="Q859" s="57">
        <v>5538</v>
      </c>
      <c r="R859" s="58">
        <v>2464</v>
      </c>
      <c r="S859" s="59">
        <f>R859*T859+Q859*(1-T859)</f>
        <v>4994.9770507733347</v>
      </c>
      <c r="T859" s="60">
        <f>$T$3</f>
        <v>0.17665027626111432</v>
      </c>
    </row>
    <row r="860" spans="2:20">
      <c r="B860" s="156"/>
      <c r="D860" s="128"/>
      <c r="E860" s="108"/>
      <c r="F860" s="51"/>
      <c r="G860" s="61" t="s">
        <v>33</v>
      </c>
      <c r="H860" s="62">
        <f t="shared" si="27"/>
        <v>5990</v>
      </c>
      <c r="I860" s="63">
        <f t="shared" si="28"/>
        <v>457.24524013765671</v>
      </c>
      <c r="J860" s="64">
        <f t="shared" si="29"/>
        <v>5532.7547598623432</v>
      </c>
      <c r="M860" s="56">
        <v>5990</v>
      </c>
      <c r="N860" s="57">
        <v>0</v>
      </c>
      <c r="O860" s="58">
        <v>2174</v>
      </c>
      <c r="P860" s="109">
        <f>O860*T860+N860*(1-T860)</f>
        <v>457.24524013765671</v>
      </c>
      <c r="Q860" s="57">
        <v>5990</v>
      </c>
      <c r="R860" s="58">
        <v>3816</v>
      </c>
      <c r="S860" s="59">
        <f>R860*T860+Q860*(1-T860)</f>
        <v>5532.7547598623432</v>
      </c>
      <c r="T860" s="60">
        <f>$T$4</f>
        <v>0.2103243974874226</v>
      </c>
    </row>
    <row r="861" spans="2:20">
      <c r="B861" s="156"/>
      <c r="D861" s="128"/>
      <c r="E861" s="108"/>
      <c r="F861" s="51"/>
      <c r="G861" s="61" t="s">
        <v>34</v>
      </c>
      <c r="H861" s="62">
        <f t="shared" si="27"/>
        <v>8429</v>
      </c>
      <c r="I861" s="63">
        <f t="shared" si="28"/>
        <v>1101.6128487509716</v>
      </c>
      <c r="J861" s="64">
        <f t="shared" si="29"/>
        <v>7327.3871512490286</v>
      </c>
      <c r="M861" s="56">
        <v>8429</v>
      </c>
      <c r="N861" s="57">
        <v>0</v>
      </c>
      <c r="O861" s="58">
        <v>2022</v>
      </c>
      <c r="P861" s="109">
        <f>O861*T861+N861*(1-T861)</f>
        <v>1101.6128487509716</v>
      </c>
      <c r="Q861" s="57">
        <v>8429</v>
      </c>
      <c r="R861" s="58">
        <v>6407</v>
      </c>
      <c r="S861" s="59">
        <f>R861*T861+Q861*(1-T861)</f>
        <v>7327.3871512490286</v>
      </c>
      <c r="T861" s="60">
        <f>$T$5</f>
        <v>0.54481347613796816</v>
      </c>
    </row>
    <row r="862" spans="2:20">
      <c r="B862" s="156"/>
      <c r="D862" s="128"/>
      <c r="E862" s="108"/>
      <c r="F862" s="65"/>
      <c r="G862" s="66" t="s">
        <v>35</v>
      </c>
      <c r="H862" s="67">
        <f t="shared" si="27"/>
        <v>378</v>
      </c>
      <c r="I862" s="68">
        <f t="shared" si="28"/>
        <v>31.926402868965294</v>
      </c>
      <c r="J862" s="69">
        <f t="shared" si="29"/>
        <v>346.31731013003446</v>
      </c>
      <c r="M862" s="70">
        <v>378</v>
      </c>
      <c r="N862" s="71">
        <v>0</v>
      </c>
      <c r="O862" s="72">
        <v>131</v>
      </c>
      <c r="P862" s="110">
        <f>O862*T862+N862*(1-T862)</f>
        <v>31.926402868965294</v>
      </c>
      <c r="Q862" s="71">
        <v>378</v>
      </c>
      <c r="R862" s="72">
        <v>248</v>
      </c>
      <c r="S862" s="73">
        <f>R862*T862+Q862*(1-T862)</f>
        <v>346.31731013003446</v>
      </c>
      <c r="T862" s="74">
        <f>$T$6</f>
        <v>0.24371299899973506</v>
      </c>
    </row>
    <row r="863" spans="2:20">
      <c r="B863" s="156"/>
      <c r="D863" s="128"/>
      <c r="E863" s="108"/>
      <c r="F863" s="75" t="s">
        <v>36</v>
      </c>
      <c r="G863" s="76"/>
      <c r="H863" s="77">
        <f t="shared" si="27"/>
        <v>7235</v>
      </c>
      <c r="I863" s="78">
        <f t="shared" si="28"/>
        <v>1171</v>
      </c>
      <c r="J863" s="79">
        <f t="shared" si="29"/>
        <v>6063</v>
      </c>
      <c r="M863" s="80">
        <v>7235</v>
      </c>
      <c r="N863" s="81"/>
      <c r="O863" s="82"/>
      <c r="P863" s="83">
        <v>1171</v>
      </c>
      <c r="Q863" s="81"/>
      <c r="R863" s="82"/>
      <c r="S863" s="83">
        <v>6063</v>
      </c>
      <c r="T863" s="84"/>
    </row>
    <row r="864" spans="2:20">
      <c r="B864" s="156"/>
      <c r="D864" s="128"/>
      <c r="E864" s="108"/>
      <c r="F864" s="75" t="s">
        <v>37</v>
      </c>
      <c r="G864" s="76"/>
      <c r="H864" s="77">
        <f t="shared" si="27"/>
        <v>2827</v>
      </c>
      <c r="I864" s="78">
        <f t="shared" si="28"/>
        <v>597</v>
      </c>
      <c r="J864" s="79">
        <f t="shared" si="29"/>
        <v>2230</v>
      </c>
      <c r="M864" s="85">
        <v>2827</v>
      </c>
      <c r="N864" s="86"/>
      <c r="O864" s="87"/>
      <c r="P864" s="88">
        <v>597</v>
      </c>
      <c r="Q864" s="86"/>
      <c r="R864" s="87"/>
      <c r="S864" s="88">
        <v>2230</v>
      </c>
      <c r="T864" s="89"/>
    </row>
    <row r="865" spans="2:20">
      <c r="B865" s="156"/>
      <c r="D865" s="128"/>
      <c r="E865" s="108"/>
      <c r="F865" s="75" t="s">
        <v>38</v>
      </c>
      <c r="G865" s="76"/>
      <c r="H865" s="77">
        <f t="shared" si="27"/>
        <v>895</v>
      </c>
      <c r="I865" s="78">
        <f t="shared" si="28"/>
        <v>319</v>
      </c>
      <c r="J865" s="79">
        <f t="shared" si="29"/>
        <v>576</v>
      </c>
      <c r="M865" s="85">
        <v>895</v>
      </c>
      <c r="N865" s="86"/>
      <c r="O865" s="87"/>
      <c r="P865" s="88">
        <v>319</v>
      </c>
      <c r="Q865" s="86"/>
      <c r="R865" s="87"/>
      <c r="S865" s="88">
        <v>576</v>
      </c>
      <c r="T865" s="89"/>
    </row>
    <row r="866" spans="2:20">
      <c r="B866" s="156"/>
      <c r="D866" s="128"/>
      <c r="E866" s="108"/>
      <c r="F866" s="75" t="s">
        <v>39</v>
      </c>
      <c r="G866" s="76"/>
      <c r="H866" s="77">
        <f t="shared" si="27"/>
        <v>292</v>
      </c>
      <c r="I866" s="78">
        <f t="shared" si="28"/>
        <v>90</v>
      </c>
      <c r="J866" s="79">
        <f t="shared" si="29"/>
        <v>203</v>
      </c>
      <c r="M866" s="85">
        <v>292</v>
      </c>
      <c r="N866" s="86"/>
      <c r="O866" s="87"/>
      <c r="P866" s="88">
        <v>90</v>
      </c>
      <c r="Q866" s="86"/>
      <c r="R866" s="87"/>
      <c r="S866" s="88">
        <v>203</v>
      </c>
      <c r="T866" s="89"/>
    </row>
    <row r="867" spans="2:20" ht="13.35" thickBot="1">
      <c r="B867" s="156"/>
      <c r="D867" s="128"/>
      <c r="E867" s="111"/>
      <c r="F867" s="91" t="s">
        <v>40</v>
      </c>
      <c r="G867" s="92"/>
      <c r="H867" s="93">
        <f t="shared" si="27"/>
        <v>32</v>
      </c>
      <c r="I867" s="94">
        <f t="shared" si="28"/>
        <v>17</v>
      </c>
      <c r="J867" s="95">
        <f t="shared" si="29"/>
        <v>15</v>
      </c>
      <c r="M867" s="96">
        <v>32</v>
      </c>
      <c r="N867" s="97"/>
      <c r="O867" s="98"/>
      <c r="P867" s="99">
        <v>17</v>
      </c>
      <c r="Q867" s="97"/>
      <c r="R867" s="98"/>
      <c r="S867" s="99">
        <v>15</v>
      </c>
      <c r="T867" s="100"/>
    </row>
    <row r="868" spans="2:20">
      <c r="B868" s="156"/>
      <c r="D868" s="128"/>
      <c r="E868" s="102" t="s">
        <v>43</v>
      </c>
      <c r="F868" s="103" t="s">
        <v>29</v>
      </c>
      <c r="G868" s="104"/>
      <c r="H868" s="105">
        <f t="shared" si="27"/>
        <v>38980</v>
      </c>
      <c r="I868" s="106">
        <f t="shared" si="28"/>
        <v>5175.191428924205</v>
      </c>
      <c r="J868" s="107">
        <f t="shared" si="29"/>
        <v>33806.808571075802</v>
      </c>
      <c r="M868" s="32">
        <v>38980</v>
      </c>
      <c r="N868" s="33"/>
      <c r="O868" s="34"/>
      <c r="P868" s="36">
        <f>SUM(P870:P878)</f>
        <v>5175.191428924205</v>
      </c>
      <c r="Q868" s="33"/>
      <c r="R868" s="34"/>
      <c r="S868" s="36">
        <f>SUM(S870:S878)</f>
        <v>33806.808571075802</v>
      </c>
      <c r="T868" s="37"/>
    </row>
    <row r="869" spans="2:20">
      <c r="B869" s="156"/>
      <c r="D869" s="128"/>
      <c r="E869" s="108"/>
      <c r="F869" s="41" t="s">
        <v>30</v>
      </c>
      <c r="G869" s="42" t="s">
        <v>31</v>
      </c>
      <c r="H869" s="43">
        <f t="shared" si="27"/>
        <v>20250</v>
      </c>
      <c r="I869" s="44">
        <f t="shared" si="28"/>
        <v>1845.1914289242054</v>
      </c>
      <c r="J869" s="45">
        <f t="shared" si="29"/>
        <v>18404.808571075799</v>
      </c>
      <c r="M869" s="46">
        <v>20250</v>
      </c>
      <c r="N869" s="47">
        <v>36</v>
      </c>
      <c r="O869" s="48">
        <v>7730</v>
      </c>
      <c r="P869" s="49">
        <f>SUM(P870:P873)</f>
        <v>1845.1914289242054</v>
      </c>
      <c r="Q869" s="47">
        <v>20214</v>
      </c>
      <c r="R869" s="48">
        <v>12519</v>
      </c>
      <c r="S869" s="49">
        <f>SUM(S870:S873)</f>
        <v>18404.808571075799</v>
      </c>
      <c r="T869" s="50"/>
    </row>
    <row r="870" spans="2:20">
      <c r="B870" s="156"/>
      <c r="D870" s="128"/>
      <c r="E870" s="108"/>
      <c r="F870" s="51"/>
      <c r="G870" s="52" t="s">
        <v>32</v>
      </c>
      <c r="H870" s="53">
        <f t="shared" si="27"/>
        <v>7020</v>
      </c>
      <c r="I870" s="54">
        <f t="shared" si="28"/>
        <v>719.81321940677356</v>
      </c>
      <c r="J870" s="55">
        <f t="shared" si="29"/>
        <v>6300.186780593227</v>
      </c>
      <c r="M870" s="56">
        <v>7020</v>
      </c>
      <c r="N870" s="57">
        <v>36</v>
      </c>
      <c r="O870" s="58">
        <v>3907</v>
      </c>
      <c r="P870" s="109">
        <f>O870*T870+N870*(1-T870)</f>
        <v>719.81321940677356</v>
      </c>
      <c r="Q870" s="57">
        <v>6984</v>
      </c>
      <c r="R870" s="58">
        <v>3113</v>
      </c>
      <c r="S870" s="59">
        <f>R870*T870+Q870*(1-T870)</f>
        <v>6300.186780593227</v>
      </c>
      <c r="T870" s="60">
        <f>$T$3</f>
        <v>0.17665027626111432</v>
      </c>
    </row>
    <row r="871" spans="2:20">
      <c r="B871" s="156"/>
      <c r="D871" s="128"/>
      <c r="E871" s="108"/>
      <c r="F871" s="51"/>
      <c r="G871" s="61" t="s">
        <v>33</v>
      </c>
      <c r="H871" s="62">
        <f t="shared" si="27"/>
        <v>8953</v>
      </c>
      <c r="I871" s="63">
        <f t="shared" si="28"/>
        <v>595.21804488940597</v>
      </c>
      <c r="J871" s="64">
        <f t="shared" si="29"/>
        <v>8357.7819551105949</v>
      </c>
      <c r="M871" s="56">
        <v>8953</v>
      </c>
      <c r="N871" s="57">
        <v>0</v>
      </c>
      <c r="O871" s="58">
        <v>2830</v>
      </c>
      <c r="P871" s="109">
        <f>O871*T871+N871*(1-T871)</f>
        <v>595.21804488940597</v>
      </c>
      <c r="Q871" s="57">
        <v>8953</v>
      </c>
      <c r="R871" s="58">
        <v>6123</v>
      </c>
      <c r="S871" s="59">
        <f>R871*T871+Q871*(1-T871)</f>
        <v>8357.7819551105949</v>
      </c>
      <c r="T871" s="60">
        <f>$T$4</f>
        <v>0.2103243974874226</v>
      </c>
    </row>
    <row r="872" spans="2:20">
      <c r="B872" s="156"/>
      <c r="D872" s="128"/>
      <c r="E872" s="108"/>
      <c r="F872" s="51"/>
      <c r="G872" s="61" t="s">
        <v>34</v>
      </c>
      <c r="H872" s="62">
        <f t="shared" si="27"/>
        <v>3990</v>
      </c>
      <c r="I872" s="63">
        <f t="shared" si="28"/>
        <v>521.38649666403558</v>
      </c>
      <c r="J872" s="64">
        <f t="shared" si="29"/>
        <v>3468.6135033359647</v>
      </c>
      <c r="M872" s="56">
        <v>3990</v>
      </c>
      <c r="N872" s="57">
        <v>0</v>
      </c>
      <c r="O872" s="58">
        <v>957</v>
      </c>
      <c r="P872" s="109">
        <f>O872*T872+N872*(1-T872)</f>
        <v>521.38649666403558</v>
      </c>
      <c r="Q872" s="57">
        <v>3990</v>
      </c>
      <c r="R872" s="58">
        <v>3033</v>
      </c>
      <c r="S872" s="59">
        <f>R872*T872+Q872*(1-T872)</f>
        <v>3468.6135033359647</v>
      </c>
      <c r="T872" s="60">
        <f>$T$5</f>
        <v>0.54481347613796816</v>
      </c>
    </row>
    <row r="873" spans="2:20">
      <c r="B873" s="156"/>
      <c r="D873" s="128"/>
      <c r="E873" s="108"/>
      <c r="F873" s="65"/>
      <c r="G873" s="66" t="s">
        <v>35</v>
      </c>
      <c r="H873" s="67">
        <f t="shared" si="27"/>
        <v>287</v>
      </c>
      <c r="I873" s="68">
        <f t="shared" si="28"/>
        <v>8.7736679639904622</v>
      </c>
      <c r="J873" s="69">
        <f t="shared" si="29"/>
        <v>278.22633203600952</v>
      </c>
      <c r="M873" s="70">
        <v>287</v>
      </c>
      <c r="N873" s="71">
        <v>0</v>
      </c>
      <c r="O873" s="72">
        <v>36</v>
      </c>
      <c r="P873" s="110">
        <f>O873*T873+N873*(1-T873)</f>
        <v>8.7736679639904622</v>
      </c>
      <c r="Q873" s="71">
        <v>287</v>
      </c>
      <c r="R873" s="72">
        <v>251</v>
      </c>
      <c r="S873" s="73">
        <f>R873*T873+Q873*(1-T873)</f>
        <v>278.22633203600952</v>
      </c>
      <c r="T873" s="74">
        <f>$T$6</f>
        <v>0.24371299899973506</v>
      </c>
    </row>
    <row r="874" spans="2:20">
      <c r="B874" s="156"/>
      <c r="D874" s="128"/>
      <c r="E874" s="108"/>
      <c r="F874" s="75" t="s">
        <v>36</v>
      </c>
      <c r="G874" s="76"/>
      <c r="H874" s="77">
        <f t="shared" si="27"/>
        <v>10492</v>
      </c>
      <c r="I874" s="78">
        <f t="shared" si="28"/>
        <v>1461</v>
      </c>
      <c r="J874" s="79">
        <f t="shared" si="29"/>
        <v>9031</v>
      </c>
      <c r="M874" s="80">
        <v>10492</v>
      </c>
      <c r="N874" s="81"/>
      <c r="O874" s="82"/>
      <c r="P874" s="83">
        <v>1461</v>
      </c>
      <c r="Q874" s="81"/>
      <c r="R874" s="82"/>
      <c r="S874" s="83">
        <v>9031</v>
      </c>
      <c r="T874" s="84"/>
    </row>
    <row r="875" spans="2:20">
      <c r="B875" s="156"/>
      <c r="D875" s="128"/>
      <c r="E875" s="108"/>
      <c r="F875" s="75" t="s">
        <v>37</v>
      </c>
      <c r="G875" s="76"/>
      <c r="H875" s="77">
        <f t="shared" si="27"/>
        <v>5136</v>
      </c>
      <c r="I875" s="78">
        <f t="shared" si="28"/>
        <v>1113</v>
      </c>
      <c r="J875" s="79">
        <f t="shared" si="29"/>
        <v>4023</v>
      </c>
      <c r="M875" s="85">
        <v>5136</v>
      </c>
      <c r="N875" s="86"/>
      <c r="O875" s="87"/>
      <c r="P875" s="88">
        <v>1113</v>
      </c>
      <c r="Q875" s="86"/>
      <c r="R875" s="87"/>
      <c r="S875" s="88">
        <v>4023</v>
      </c>
      <c r="T875" s="89"/>
    </row>
    <row r="876" spans="2:20">
      <c r="B876" s="156"/>
      <c r="D876" s="128"/>
      <c r="E876" s="108"/>
      <c r="F876" s="75" t="s">
        <v>38</v>
      </c>
      <c r="G876" s="76"/>
      <c r="H876" s="77">
        <f t="shared" si="27"/>
        <v>2027</v>
      </c>
      <c r="I876" s="78">
        <f t="shared" si="28"/>
        <v>545</v>
      </c>
      <c r="J876" s="79">
        <f t="shared" si="29"/>
        <v>1483</v>
      </c>
      <c r="M876" s="85">
        <v>2027</v>
      </c>
      <c r="N876" s="86"/>
      <c r="O876" s="87"/>
      <c r="P876" s="88">
        <v>545</v>
      </c>
      <c r="Q876" s="86"/>
      <c r="R876" s="87"/>
      <c r="S876" s="88">
        <v>1483</v>
      </c>
      <c r="T876" s="89"/>
    </row>
    <row r="877" spans="2:20">
      <c r="B877" s="156"/>
      <c r="D877" s="128"/>
      <c r="E877" s="108"/>
      <c r="F877" s="75" t="s">
        <v>39</v>
      </c>
      <c r="G877" s="76"/>
      <c r="H877" s="77">
        <f t="shared" si="27"/>
        <v>723</v>
      </c>
      <c r="I877" s="78">
        <f t="shared" si="28"/>
        <v>104</v>
      </c>
      <c r="J877" s="79">
        <f t="shared" si="29"/>
        <v>619</v>
      </c>
      <c r="M877" s="85">
        <v>723</v>
      </c>
      <c r="N877" s="86"/>
      <c r="O877" s="87"/>
      <c r="P877" s="88">
        <v>104</v>
      </c>
      <c r="Q877" s="86"/>
      <c r="R877" s="87"/>
      <c r="S877" s="88">
        <v>619</v>
      </c>
      <c r="T877" s="89"/>
    </row>
    <row r="878" spans="2:20" ht="13.35" thickBot="1">
      <c r="B878" s="156"/>
      <c r="D878" s="128"/>
      <c r="E878" s="111"/>
      <c r="F878" s="91" t="s">
        <v>40</v>
      </c>
      <c r="G878" s="92"/>
      <c r="H878" s="93">
        <f t="shared" si="27"/>
        <v>353</v>
      </c>
      <c r="I878" s="94">
        <f t="shared" si="28"/>
        <v>107</v>
      </c>
      <c r="J878" s="95">
        <f t="shared" si="29"/>
        <v>246</v>
      </c>
      <c r="M878" s="96">
        <v>353</v>
      </c>
      <c r="N878" s="97"/>
      <c r="O878" s="98"/>
      <c r="P878" s="99">
        <v>107</v>
      </c>
      <c r="Q878" s="97"/>
      <c r="R878" s="98"/>
      <c r="S878" s="99">
        <v>246</v>
      </c>
      <c r="T878" s="100"/>
    </row>
    <row r="879" spans="2:20">
      <c r="B879" s="156"/>
      <c r="D879" s="128"/>
      <c r="E879" s="102" t="s">
        <v>44</v>
      </c>
      <c r="F879" s="103" t="s">
        <v>29</v>
      </c>
      <c r="G879" s="104"/>
      <c r="H879" s="105">
        <f t="shared" si="27"/>
        <v>35933</v>
      </c>
      <c r="I879" s="106">
        <f t="shared" si="28"/>
        <v>4945.9558898154964</v>
      </c>
      <c r="J879" s="107">
        <f t="shared" si="29"/>
        <v>30986.833785787017</v>
      </c>
      <c r="M879" s="32">
        <v>35933</v>
      </c>
      <c r="N879" s="33"/>
      <c r="O879" s="34"/>
      <c r="P879" s="36">
        <f>SUM(P881:P889)</f>
        <v>4945.9558898154964</v>
      </c>
      <c r="Q879" s="33"/>
      <c r="R879" s="34"/>
      <c r="S879" s="36">
        <f>SUM(S881:S889)</f>
        <v>30986.833785787017</v>
      </c>
      <c r="T879" s="37"/>
    </row>
    <row r="880" spans="2:20">
      <c r="B880" s="156"/>
      <c r="D880" s="128"/>
      <c r="E880" s="108"/>
      <c r="F880" s="41" t="s">
        <v>30</v>
      </c>
      <c r="G880" s="42" t="s">
        <v>31</v>
      </c>
      <c r="H880" s="43">
        <f t="shared" si="27"/>
        <v>15998</v>
      </c>
      <c r="I880" s="44">
        <f t="shared" si="28"/>
        <v>1278.9558898154964</v>
      </c>
      <c r="J880" s="45">
        <f t="shared" si="29"/>
        <v>14718.833785787017</v>
      </c>
      <c r="M880" s="46">
        <v>15998</v>
      </c>
      <c r="N880" s="47">
        <v>0</v>
      </c>
      <c r="O880" s="48">
        <v>6021</v>
      </c>
      <c r="P880" s="49">
        <f>SUM(P881:P884)</f>
        <v>1278.9558898154964</v>
      </c>
      <c r="Q880" s="47">
        <v>15998</v>
      </c>
      <c r="R880" s="48">
        <v>9978</v>
      </c>
      <c r="S880" s="49">
        <f>SUM(S881:S884)</f>
        <v>14718.833785787017</v>
      </c>
      <c r="T880" s="50"/>
    </row>
    <row r="881" spans="2:20">
      <c r="B881" s="156"/>
      <c r="D881" s="128"/>
      <c r="E881" s="108"/>
      <c r="F881" s="51"/>
      <c r="G881" s="52" t="s">
        <v>32</v>
      </c>
      <c r="H881" s="53">
        <f t="shared" si="27"/>
        <v>5607</v>
      </c>
      <c r="I881" s="54">
        <f t="shared" si="28"/>
        <v>452.22470722845264</v>
      </c>
      <c r="J881" s="55">
        <f t="shared" si="29"/>
        <v>5154.7752927715474</v>
      </c>
      <c r="M881" s="56">
        <v>5607</v>
      </c>
      <c r="N881" s="57">
        <v>0</v>
      </c>
      <c r="O881" s="58">
        <v>2560</v>
      </c>
      <c r="P881" s="109">
        <f>O881*T881+N881*(1-T881)</f>
        <v>452.22470722845264</v>
      </c>
      <c r="Q881" s="57">
        <v>5607</v>
      </c>
      <c r="R881" s="58">
        <v>3047</v>
      </c>
      <c r="S881" s="59">
        <f>R881*T881+Q881*(1-T881)</f>
        <v>5154.7752927715474</v>
      </c>
      <c r="T881" s="60">
        <f>$T$3</f>
        <v>0.17665027626111432</v>
      </c>
    </row>
    <row r="882" spans="2:20">
      <c r="B882" s="156"/>
      <c r="D882" s="128"/>
      <c r="E882" s="108"/>
      <c r="F882" s="51"/>
      <c r="G882" s="61" t="s">
        <v>33</v>
      </c>
      <c r="H882" s="62">
        <f t="shared" si="27"/>
        <v>8643</v>
      </c>
      <c r="I882" s="63">
        <f t="shared" si="28"/>
        <v>665.46639365020508</v>
      </c>
      <c r="J882" s="64">
        <f t="shared" si="29"/>
        <v>7977.3232819523073</v>
      </c>
      <c r="M882" s="56">
        <v>8643</v>
      </c>
      <c r="N882" s="57">
        <v>0</v>
      </c>
      <c r="O882" s="58">
        <v>3164</v>
      </c>
      <c r="P882" s="109">
        <f>O882*T882+N882*(1-T882)</f>
        <v>665.46639365020508</v>
      </c>
      <c r="Q882" s="57">
        <v>8643</v>
      </c>
      <c r="R882" s="58">
        <v>5478</v>
      </c>
      <c r="S882" s="59">
        <f>R882*T882+Q882*(1-T882)</f>
        <v>7977.3232819523073</v>
      </c>
      <c r="T882" s="60">
        <f>$T$4</f>
        <v>0.2103243974874226</v>
      </c>
    </row>
    <row r="883" spans="2:20">
      <c r="B883" s="156"/>
      <c r="D883" s="128"/>
      <c r="E883" s="108"/>
      <c r="F883" s="51"/>
      <c r="G883" s="61" t="s">
        <v>34</v>
      </c>
      <c r="H883" s="62">
        <f t="shared" si="27"/>
        <v>1592</v>
      </c>
      <c r="I883" s="63">
        <f t="shared" si="28"/>
        <v>161.26478893683858</v>
      </c>
      <c r="J883" s="64">
        <f t="shared" si="29"/>
        <v>1430.7352110631614</v>
      </c>
      <c r="M883" s="56">
        <v>1592</v>
      </c>
      <c r="N883" s="57">
        <v>0</v>
      </c>
      <c r="O883" s="58">
        <v>296</v>
      </c>
      <c r="P883" s="109">
        <f>O883*T883+N883*(1-T883)</f>
        <v>161.26478893683858</v>
      </c>
      <c r="Q883" s="57">
        <v>1592</v>
      </c>
      <c r="R883" s="58">
        <v>1296</v>
      </c>
      <c r="S883" s="59">
        <f>R883*T883+Q883*(1-T883)</f>
        <v>1430.7352110631614</v>
      </c>
      <c r="T883" s="60">
        <f>$T$5</f>
        <v>0.54481347613796816</v>
      </c>
    </row>
    <row r="884" spans="2:20">
      <c r="B884" s="156"/>
      <c r="D884" s="128"/>
      <c r="E884" s="108"/>
      <c r="F884" s="65"/>
      <c r="G884" s="66" t="s">
        <v>35</v>
      </c>
      <c r="H884" s="67">
        <f t="shared" si="27"/>
        <v>156</v>
      </c>
      <c r="I884" s="68">
        <f t="shared" si="28"/>
        <v>0</v>
      </c>
      <c r="J884" s="69">
        <f t="shared" si="29"/>
        <v>156</v>
      </c>
      <c r="M884" s="70">
        <v>156</v>
      </c>
      <c r="N884" s="71">
        <v>0</v>
      </c>
      <c r="O884" s="72">
        <v>0</v>
      </c>
      <c r="P884" s="110">
        <f>O884*T884+N884*(1-T884)</f>
        <v>0</v>
      </c>
      <c r="Q884" s="71">
        <v>156</v>
      </c>
      <c r="R884" s="72">
        <v>156</v>
      </c>
      <c r="S884" s="73">
        <f>R884*T884+Q884*(1-T884)</f>
        <v>156</v>
      </c>
      <c r="T884" s="74">
        <f>$T$6</f>
        <v>0.24371299899973506</v>
      </c>
    </row>
    <row r="885" spans="2:20">
      <c r="B885" s="156"/>
      <c r="D885" s="128"/>
      <c r="E885" s="108"/>
      <c r="F885" s="75" t="s">
        <v>36</v>
      </c>
      <c r="G885" s="76"/>
      <c r="H885" s="77">
        <f t="shared" si="27"/>
        <v>8073</v>
      </c>
      <c r="I885" s="78">
        <f t="shared" si="28"/>
        <v>853</v>
      </c>
      <c r="J885" s="79">
        <f t="shared" si="29"/>
        <v>7220</v>
      </c>
      <c r="M885" s="80">
        <v>8073</v>
      </c>
      <c r="N885" s="81"/>
      <c r="O885" s="82"/>
      <c r="P885" s="83">
        <v>853</v>
      </c>
      <c r="Q885" s="81"/>
      <c r="R885" s="82"/>
      <c r="S885" s="83">
        <v>7220</v>
      </c>
      <c r="T885" s="84"/>
    </row>
    <row r="886" spans="2:20">
      <c r="B886" s="156"/>
      <c r="D886" s="128"/>
      <c r="E886" s="108"/>
      <c r="F886" s="75" t="s">
        <v>37</v>
      </c>
      <c r="G886" s="76"/>
      <c r="H886" s="77">
        <f t="shared" si="27"/>
        <v>6379</v>
      </c>
      <c r="I886" s="78">
        <f t="shared" si="28"/>
        <v>994</v>
      </c>
      <c r="J886" s="79">
        <f t="shared" si="29"/>
        <v>5386</v>
      </c>
      <c r="M886" s="85">
        <v>6379</v>
      </c>
      <c r="N886" s="86"/>
      <c r="O886" s="87"/>
      <c r="P886" s="88">
        <v>994</v>
      </c>
      <c r="Q886" s="86"/>
      <c r="R886" s="87"/>
      <c r="S886" s="88">
        <v>5386</v>
      </c>
      <c r="T886" s="89"/>
    </row>
    <row r="887" spans="2:20">
      <c r="B887" s="156"/>
      <c r="D887" s="128"/>
      <c r="E887" s="108"/>
      <c r="F887" s="75" t="s">
        <v>38</v>
      </c>
      <c r="G887" s="76"/>
      <c r="H887" s="77">
        <f t="shared" si="27"/>
        <v>3988</v>
      </c>
      <c r="I887" s="78">
        <f t="shared" si="28"/>
        <v>1089</v>
      </c>
      <c r="J887" s="79">
        <f t="shared" si="29"/>
        <v>2899</v>
      </c>
      <c r="M887" s="85">
        <v>3988</v>
      </c>
      <c r="N887" s="86"/>
      <c r="O887" s="87"/>
      <c r="P887" s="88">
        <v>1089</v>
      </c>
      <c r="Q887" s="86"/>
      <c r="R887" s="87"/>
      <c r="S887" s="88">
        <v>2899</v>
      </c>
      <c r="T887" s="89"/>
    </row>
    <row r="888" spans="2:20">
      <c r="B888" s="156"/>
      <c r="D888" s="128"/>
      <c r="E888" s="108"/>
      <c r="F888" s="75" t="s">
        <v>39</v>
      </c>
      <c r="G888" s="76"/>
      <c r="H888" s="77">
        <f t="shared" si="27"/>
        <v>1018</v>
      </c>
      <c r="I888" s="78">
        <f t="shared" si="28"/>
        <v>484</v>
      </c>
      <c r="J888" s="79">
        <f t="shared" si="29"/>
        <v>534</v>
      </c>
      <c r="M888" s="85">
        <v>1018</v>
      </c>
      <c r="N888" s="86"/>
      <c r="O888" s="87"/>
      <c r="P888" s="88">
        <v>484</v>
      </c>
      <c r="Q888" s="86"/>
      <c r="R888" s="87"/>
      <c r="S888" s="88">
        <v>534</v>
      </c>
      <c r="T888" s="89"/>
    </row>
    <row r="889" spans="2:20" ht="13.35" thickBot="1">
      <c r="B889" s="156"/>
      <c r="D889" s="128"/>
      <c r="E889" s="111"/>
      <c r="F889" s="91" t="s">
        <v>40</v>
      </c>
      <c r="G889" s="92"/>
      <c r="H889" s="93">
        <f t="shared" si="27"/>
        <v>477</v>
      </c>
      <c r="I889" s="94">
        <f t="shared" si="28"/>
        <v>247</v>
      </c>
      <c r="J889" s="95">
        <f t="shared" si="29"/>
        <v>229</v>
      </c>
      <c r="M889" s="96">
        <v>477</v>
      </c>
      <c r="N889" s="97"/>
      <c r="O889" s="98"/>
      <c r="P889" s="99">
        <v>247</v>
      </c>
      <c r="Q889" s="97"/>
      <c r="R889" s="98"/>
      <c r="S889" s="99">
        <v>229</v>
      </c>
      <c r="T889" s="100"/>
    </row>
    <row r="890" spans="2:20">
      <c r="B890" s="156"/>
      <c r="D890" s="128"/>
      <c r="E890" s="102" t="s">
        <v>45</v>
      </c>
      <c r="F890" s="103" t="s">
        <v>29</v>
      </c>
      <c r="G890" s="104"/>
      <c r="H890" s="105">
        <f t="shared" si="27"/>
        <v>23915</v>
      </c>
      <c r="I890" s="106">
        <f t="shared" si="28"/>
        <v>2806.1697921658088</v>
      </c>
      <c r="J890" s="107">
        <f t="shared" si="29"/>
        <v>21110.006858110453</v>
      </c>
      <c r="M890" s="32">
        <v>23915</v>
      </c>
      <c r="N890" s="33"/>
      <c r="O890" s="34"/>
      <c r="P890" s="36">
        <f>SUM(P892:P900)</f>
        <v>2806.1697921658088</v>
      </c>
      <c r="Q890" s="33"/>
      <c r="R890" s="34"/>
      <c r="S890" s="36">
        <f>SUM(S892:S900)</f>
        <v>21110.006858110453</v>
      </c>
      <c r="T890" s="37"/>
    </row>
    <row r="891" spans="2:20">
      <c r="B891" s="156"/>
      <c r="D891" s="128"/>
      <c r="E891" s="108"/>
      <c r="F891" s="41" t="s">
        <v>30</v>
      </c>
      <c r="G891" s="42" t="s">
        <v>31</v>
      </c>
      <c r="H891" s="43">
        <f t="shared" si="27"/>
        <v>8303</v>
      </c>
      <c r="I891" s="44">
        <f t="shared" si="28"/>
        <v>539.16979216580887</v>
      </c>
      <c r="J891" s="45">
        <f t="shared" si="29"/>
        <v>7764.0068581104533</v>
      </c>
      <c r="M891" s="46">
        <v>8303</v>
      </c>
      <c r="N891" s="47">
        <v>0</v>
      </c>
      <c r="O891" s="48">
        <v>2687</v>
      </c>
      <c r="P891" s="49">
        <f>SUM(P892:P895)</f>
        <v>539.16979216580887</v>
      </c>
      <c r="Q891" s="47">
        <v>8303</v>
      </c>
      <c r="R891" s="48">
        <v>5617</v>
      </c>
      <c r="S891" s="49">
        <f>SUM(S892:S895)</f>
        <v>7764.0068581104533</v>
      </c>
      <c r="T891" s="50"/>
    </row>
    <row r="892" spans="2:20">
      <c r="B892" s="156"/>
      <c r="D892" s="128"/>
      <c r="E892" s="108"/>
      <c r="F892" s="51"/>
      <c r="G892" s="52" t="s">
        <v>32</v>
      </c>
      <c r="H892" s="53">
        <f t="shared" si="27"/>
        <v>2138</v>
      </c>
      <c r="I892" s="54">
        <f t="shared" si="28"/>
        <v>169.58426521066974</v>
      </c>
      <c r="J892" s="55">
        <f t="shared" si="29"/>
        <v>1968.5923850655913</v>
      </c>
      <c r="M892" s="56">
        <v>2138</v>
      </c>
      <c r="N892" s="57">
        <v>0</v>
      </c>
      <c r="O892" s="58">
        <v>960</v>
      </c>
      <c r="P892" s="109">
        <f>O892*T892+N892*(1-T892)</f>
        <v>169.58426521066974</v>
      </c>
      <c r="Q892" s="57">
        <v>2138</v>
      </c>
      <c r="R892" s="58">
        <v>1179</v>
      </c>
      <c r="S892" s="59">
        <f>R892*T892+Q892*(1-T892)</f>
        <v>1968.5923850655913</v>
      </c>
      <c r="T892" s="60">
        <f>$T$3</f>
        <v>0.17665027626111432</v>
      </c>
    </row>
    <row r="893" spans="2:20">
      <c r="B893" s="156"/>
      <c r="D893" s="128"/>
      <c r="E893" s="108"/>
      <c r="F893" s="51"/>
      <c r="G893" s="61" t="s">
        <v>33</v>
      </c>
      <c r="H893" s="62">
        <f t="shared" si="27"/>
        <v>5445</v>
      </c>
      <c r="I893" s="63">
        <f t="shared" si="28"/>
        <v>359.23407090851782</v>
      </c>
      <c r="J893" s="64">
        <f t="shared" si="29"/>
        <v>5085.7659290914826</v>
      </c>
      <c r="M893" s="56">
        <v>5445</v>
      </c>
      <c r="N893" s="57">
        <v>0</v>
      </c>
      <c r="O893" s="58">
        <v>1708</v>
      </c>
      <c r="P893" s="109">
        <f>O893*T893+N893*(1-T893)</f>
        <v>359.23407090851782</v>
      </c>
      <c r="Q893" s="57">
        <v>5445</v>
      </c>
      <c r="R893" s="58">
        <v>3737</v>
      </c>
      <c r="S893" s="59">
        <f>R893*T893+Q893*(1-T893)</f>
        <v>5085.7659290914826</v>
      </c>
      <c r="T893" s="60">
        <f>$T$4</f>
        <v>0.2103243974874226</v>
      </c>
    </row>
    <row r="894" spans="2:20">
      <c r="B894" s="156"/>
      <c r="D894" s="128"/>
      <c r="E894" s="108"/>
      <c r="F894" s="51"/>
      <c r="G894" s="61" t="s">
        <v>34</v>
      </c>
      <c r="H894" s="62">
        <f t="shared" si="27"/>
        <v>674</v>
      </c>
      <c r="I894" s="63">
        <f t="shared" si="28"/>
        <v>10.351456046621395</v>
      </c>
      <c r="J894" s="64">
        <f t="shared" si="29"/>
        <v>663.64854395337852</v>
      </c>
      <c r="M894" s="56">
        <v>674</v>
      </c>
      <c r="N894" s="57">
        <v>0</v>
      </c>
      <c r="O894" s="58">
        <v>19</v>
      </c>
      <c r="P894" s="109">
        <f>O894*T894+N894*(1-T894)</f>
        <v>10.351456046621395</v>
      </c>
      <c r="Q894" s="57">
        <v>674</v>
      </c>
      <c r="R894" s="58">
        <v>655</v>
      </c>
      <c r="S894" s="59">
        <f>R894*T894+Q894*(1-T894)</f>
        <v>663.64854395337852</v>
      </c>
      <c r="T894" s="60">
        <f>$T$5</f>
        <v>0.54481347613796816</v>
      </c>
    </row>
    <row r="895" spans="2:20">
      <c r="B895" s="156"/>
      <c r="D895" s="128"/>
      <c r="E895" s="108"/>
      <c r="F895" s="65"/>
      <c r="G895" s="66" t="s">
        <v>35</v>
      </c>
      <c r="H895" s="67">
        <f t="shared" si="27"/>
        <v>46</v>
      </c>
      <c r="I895" s="68">
        <f t="shared" si="28"/>
        <v>0</v>
      </c>
      <c r="J895" s="69">
        <f t="shared" si="29"/>
        <v>46</v>
      </c>
      <c r="M895" s="70">
        <v>46</v>
      </c>
      <c r="N895" s="71">
        <v>0</v>
      </c>
      <c r="O895" s="72">
        <v>0</v>
      </c>
      <c r="P895" s="110">
        <f>O895*T895+N895*(1-T895)</f>
        <v>0</v>
      </c>
      <c r="Q895" s="71">
        <v>46</v>
      </c>
      <c r="R895" s="72">
        <v>46</v>
      </c>
      <c r="S895" s="73">
        <f>R895*T895+Q895*(1-T895)</f>
        <v>46</v>
      </c>
      <c r="T895" s="74">
        <f>$T$6</f>
        <v>0.24371299899973506</v>
      </c>
    </row>
    <row r="896" spans="2:20">
      <c r="B896" s="156"/>
      <c r="D896" s="128"/>
      <c r="E896" s="108"/>
      <c r="F896" s="75" t="s">
        <v>36</v>
      </c>
      <c r="G896" s="76"/>
      <c r="H896" s="77">
        <f t="shared" si="27"/>
        <v>5744</v>
      </c>
      <c r="I896" s="78">
        <f t="shared" si="28"/>
        <v>466</v>
      </c>
      <c r="J896" s="79">
        <f t="shared" si="29"/>
        <v>5278</v>
      </c>
      <c r="M896" s="80">
        <v>5744</v>
      </c>
      <c r="N896" s="81"/>
      <c r="O896" s="82"/>
      <c r="P896" s="83">
        <v>466</v>
      </c>
      <c r="Q896" s="81"/>
      <c r="R896" s="82"/>
      <c r="S896" s="83">
        <v>5278</v>
      </c>
      <c r="T896" s="84"/>
    </row>
    <row r="897" spans="2:20">
      <c r="B897" s="156"/>
      <c r="D897" s="128"/>
      <c r="E897" s="108"/>
      <c r="F897" s="75" t="s">
        <v>37</v>
      </c>
      <c r="G897" s="76"/>
      <c r="H897" s="77">
        <f t="shared" si="27"/>
        <v>4906</v>
      </c>
      <c r="I897" s="78">
        <f t="shared" si="28"/>
        <v>691</v>
      </c>
      <c r="J897" s="79">
        <f t="shared" si="29"/>
        <v>4215</v>
      </c>
      <c r="M897" s="85">
        <v>4906</v>
      </c>
      <c r="N897" s="86"/>
      <c r="O897" s="87"/>
      <c r="P897" s="88">
        <v>691</v>
      </c>
      <c r="Q897" s="86"/>
      <c r="R897" s="87"/>
      <c r="S897" s="88">
        <v>4215</v>
      </c>
      <c r="T897" s="89"/>
    </row>
    <row r="898" spans="2:20">
      <c r="B898" s="156"/>
      <c r="D898" s="128"/>
      <c r="E898" s="108"/>
      <c r="F898" s="75" t="s">
        <v>38</v>
      </c>
      <c r="G898" s="76"/>
      <c r="H898" s="77">
        <f t="shared" si="27"/>
        <v>3797</v>
      </c>
      <c r="I898" s="78">
        <f t="shared" si="28"/>
        <v>687</v>
      </c>
      <c r="J898" s="79">
        <f t="shared" si="29"/>
        <v>3110</v>
      </c>
      <c r="M898" s="85">
        <v>3797</v>
      </c>
      <c r="N898" s="86"/>
      <c r="O898" s="87"/>
      <c r="P898" s="88">
        <v>687</v>
      </c>
      <c r="Q898" s="86"/>
      <c r="R898" s="87"/>
      <c r="S898" s="88">
        <v>3110</v>
      </c>
      <c r="T898" s="89"/>
    </row>
    <row r="899" spans="2:20">
      <c r="B899" s="156"/>
      <c r="D899" s="128"/>
      <c r="E899" s="108"/>
      <c r="F899" s="75" t="s">
        <v>39</v>
      </c>
      <c r="G899" s="76"/>
      <c r="H899" s="77">
        <f t="shared" si="27"/>
        <v>849</v>
      </c>
      <c r="I899" s="78">
        <f t="shared" si="28"/>
        <v>259</v>
      </c>
      <c r="J899" s="79">
        <f t="shared" si="29"/>
        <v>591</v>
      </c>
      <c r="M899" s="85">
        <v>849</v>
      </c>
      <c r="N899" s="86"/>
      <c r="O899" s="87"/>
      <c r="P899" s="88">
        <v>259</v>
      </c>
      <c r="Q899" s="86"/>
      <c r="R899" s="87"/>
      <c r="S899" s="88">
        <v>591</v>
      </c>
      <c r="T899" s="89"/>
    </row>
    <row r="900" spans="2:20" ht="13.35" thickBot="1">
      <c r="B900" s="156"/>
      <c r="D900" s="128"/>
      <c r="E900" s="111"/>
      <c r="F900" s="91" t="s">
        <v>40</v>
      </c>
      <c r="G900" s="92"/>
      <c r="H900" s="93">
        <f t="shared" si="27"/>
        <v>316</v>
      </c>
      <c r="I900" s="94">
        <f t="shared" si="28"/>
        <v>164</v>
      </c>
      <c r="J900" s="95">
        <f t="shared" si="29"/>
        <v>152</v>
      </c>
      <c r="M900" s="96">
        <v>316</v>
      </c>
      <c r="N900" s="97"/>
      <c r="O900" s="98"/>
      <c r="P900" s="99">
        <v>164</v>
      </c>
      <c r="Q900" s="97"/>
      <c r="R900" s="98"/>
      <c r="S900" s="99">
        <v>152</v>
      </c>
      <c r="T900" s="100"/>
    </row>
    <row r="901" spans="2:20">
      <c r="B901" s="156"/>
      <c r="D901" s="128"/>
      <c r="E901" s="102" t="s">
        <v>46</v>
      </c>
      <c r="F901" s="103" t="s">
        <v>29</v>
      </c>
      <c r="G901" s="104"/>
      <c r="H901" s="105">
        <f t="shared" si="27"/>
        <v>15053</v>
      </c>
      <c r="I901" s="106">
        <f t="shared" si="28"/>
        <v>1652.3714298408718</v>
      </c>
      <c r="J901" s="107">
        <f t="shared" si="29"/>
        <v>13400.418245761641</v>
      </c>
      <c r="M901" s="32">
        <v>15053</v>
      </c>
      <c r="N901" s="33"/>
      <c r="O901" s="34"/>
      <c r="P901" s="36">
        <f>SUM(P903:P911)</f>
        <v>1652.3714298408718</v>
      </c>
      <c r="Q901" s="33"/>
      <c r="R901" s="34"/>
      <c r="S901" s="36">
        <f>SUM(S903:S911)</f>
        <v>13400.418245761641</v>
      </c>
      <c r="T901" s="37"/>
    </row>
    <row r="902" spans="2:20">
      <c r="B902" s="156"/>
      <c r="D902" s="128"/>
      <c r="E902" s="108"/>
      <c r="F902" s="41" t="s">
        <v>30</v>
      </c>
      <c r="G902" s="42" t="s">
        <v>31</v>
      </c>
      <c r="H902" s="43">
        <f t="shared" si="27"/>
        <v>4106</v>
      </c>
      <c r="I902" s="44">
        <f t="shared" si="28"/>
        <v>204.37142984087185</v>
      </c>
      <c r="J902" s="45">
        <f t="shared" si="29"/>
        <v>3900.4182457616412</v>
      </c>
      <c r="M902" s="46">
        <v>4106</v>
      </c>
      <c r="N902" s="47">
        <v>0</v>
      </c>
      <c r="O902" s="48">
        <v>955</v>
      </c>
      <c r="P902" s="49">
        <f>SUM(P903:P906)</f>
        <v>204.37142984087185</v>
      </c>
      <c r="Q902" s="47">
        <v>4106</v>
      </c>
      <c r="R902" s="48">
        <v>3151</v>
      </c>
      <c r="S902" s="49">
        <f>SUM(S903:S906)</f>
        <v>3900.4182457616412</v>
      </c>
      <c r="T902" s="50"/>
    </row>
    <row r="903" spans="2:20">
      <c r="B903" s="156"/>
      <c r="D903" s="128"/>
      <c r="E903" s="108"/>
      <c r="F903" s="51"/>
      <c r="G903" s="52" t="s">
        <v>32</v>
      </c>
      <c r="H903" s="53">
        <f t="shared" si="27"/>
        <v>286</v>
      </c>
      <c r="I903" s="54">
        <f t="shared" si="28"/>
        <v>19.078229836200347</v>
      </c>
      <c r="J903" s="55">
        <f t="shared" si="29"/>
        <v>266.92177016379969</v>
      </c>
      <c r="M903" s="56">
        <v>286</v>
      </c>
      <c r="N903" s="57">
        <v>0</v>
      </c>
      <c r="O903" s="58">
        <v>108</v>
      </c>
      <c r="P903" s="109">
        <f>O903*T903+N903*(1-T903)</f>
        <v>19.078229836200347</v>
      </c>
      <c r="Q903" s="57">
        <v>286</v>
      </c>
      <c r="R903" s="58">
        <v>178</v>
      </c>
      <c r="S903" s="59">
        <f>R903*T903+Q903*(1-T903)</f>
        <v>266.92177016379969</v>
      </c>
      <c r="T903" s="60">
        <f>$T$3</f>
        <v>0.17665027626111432</v>
      </c>
    </row>
    <row r="904" spans="2:20">
      <c r="B904" s="156"/>
      <c r="D904" s="128"/>
      <c r="E904" s="108"/>
      <c r="F904" s="51"/>
      <c r="G904" s="61" t="s">
        <v>33</v>
      </c>
      <c r="H904" s="62">
        <f t="shared" si="27"/>
        <v>3659</v>
      </c>
      <c r="I904" s="63">
        <f t="shared" si="28"/>
        <v>173.30730352963621</v>
      </c>
      <c r="J904" s="64">
        <f t="shared" si="29"/>
        <v>3485.4823720728764</v>
      </c>
      <c r="M904" s="56">
        <v>3659</v>
      </c>
      <c r="N904" s="57">
        <v>0</v>
      </c>
      <c r="O904" s="58">
        <v>824</v>
      </c>
      <c r="P904" s="109">
        <f>O904*T904+N904*(1-T904)</f>
        <v>173.30730352963621</v>
      </c>
      <c r="Q904" s="57">
        <v>3659</v>
      </c>
      <c r="R904" s="58">
        <v>2834</v>
      </c>
      <c r="S904" s="59">
        <f>R904*T904+Q904*(1-T904)</f>
        <v>3485.4823720728764</v>
      </c>
      <c r="T904" s="60">
        <f>$T$4</f>
        <v>0.2103243974874226</v>
      </c>
    </row>
    <row r="905" spans="2:20">
      <c r="B905" s="156"/>
      <c r="D905" s="128"/>
      <c r="E905" s="108"/>
      <c r="F905" s="51"/>
      <c r="G905" s="61" t="s">
        <v>34</v>
      </c>
      <c r="H905" s="62">
        <f t="shared" si="27"/>
        <v>142</v>
      </c>
      <c r="I905" s="63">
        <f t="shared" si="28"/>
        <v>11.9858964750353</v>
      </c>
      <c r="J905" s="64">
        <f t="shared" si="29"/>
        <v>130.0141035249647</v>
      </c>
      <c r="M905" s="56">
        <v>142</v>
      </c>
      <c r="N905" s="57">
        <v>0</v>
      </c>
      <c r="O905" s="58">
        <v>22</v>
      </c>
      <c r="P905" s="109">
        <f>O905*T905+N905*(1-T905)</f>
        <v>11.9858964750353</v>
      </c>
      <c r="Q905" s="57">
        <v>142</v>
      </c>
      <c r="R905" s="58">
        <v>120</v>
      </c>
      <c r="S905" s="59">
        <f>R905*T905+Q905*(1-T905)</f>
        <v>130.0141035249647</v>
      </c>
      <c r="T905" s="60">
        <f>$T$5</f>
        <v>0.54481347613796816</v>
      </c>
    </row>
    <row r="906" spans="2:20">
      <c r="B906" s="156"/>
      <c r="D906" s="128"/>
      <c r="E906" s="108"/>
      <c r="F906" s="65"/>
      <c r="G906" s="66" t="s">
        <v>35</v>
      </c>
      <c r="H906" s="67">
        <f t="shared" si="27"/>
        <v>18</v>
      </c>
      <c r="I906" s="68">
        <f t="shared" si="28"/>
        <v>0</v>
      </c>
      <c r="J906" s="69">
        <f t="shared" si="29"/>
        <v>18</v>
      </c>
      <c r="M906" s="70">
        <v>18</v>
      </c>
      <c r="N906" s="71">
        <v>0</v>
      </c>
      <c r="O906" s="72">
        <v>0</v>
      </c>
      <c r="P906" s="110">
        <f>O906*T906+N906*(1-T906)</f>
        <v>0</v>
      </c>
      <c r="Q906" s="71">
        <v>18</v>
      </c>
      <c r="R906" s="72">
        <v>18</v>
      </c>
      <c r="S906" s="73">
        <f>R906*T906+Q906*(1-T906)</f>
        <v>18</v>
      </c>
      <c r="T906" s="74">
        <f>$T$6</f>
        <v>0.24371299899973506</v>
      </c>
    </row>
    <row r="907" spans="2:20">
      <c r="B907" s="156"/>
      <c r="D907" s="128"/>
      <c r="E907" s="108"/>
      <c r="F907" s="75" t="s">
        <v>36</v>
      </c>
      <c r="G907" s="76"/>
      <c r="H907" s="77">
        <f t="shared" si="27"/>
        <v>4053</v>
      </c>
      <c r="I907" s="78">
        <f t="shared" si="28"/>
        <v>263</v>
      </c>
      <c r="J907" s="79">
        <f t="shared" si="29"/>
        <v>3790</v>
      </c>
      <c r="M907" s="80">
        <v>4053</v>
      </c>
      <c r="N907" s="81"/>
      <c r="O907" s="82"/>
      <c r="P907" s="83">
        <v>263</v>
      </c>
      <c r="Q907" s="81"/>
      <c r="R907" s="82"/>
      <c r="S907" s="83">
        <v>3790</v>
      </c>
      <c r="T907" s="84"/>
    </row>
    <row r="908" spans="2:20">
      <c r="B908" s="156"/>
      <c r="D908" s="128"/>
      <c r="E908" s="108"/>
      <c r="F908" s="75" t="s">
        <v>37</v>
      </c>
      <c r="G908" s="76"/>
      <c r="H908" s="77">
        <f t="shared" si="27"/>
        <v>3485</v>
      </c>
      <c r="I908" s="78">
        <f t="shared" si="28"/>
        <v>497</v>
      </c>
      <c r="J908" s="79">
        <f t="shared" si="29"/>
        <v>2988</v>
      </c>
      <c r="M908" s="85">
        <v>3485</v>
      </c>
      <c r="N908" s="86"/>
      <c r="O908" s="87"/>
      <c r="P908" s="88">
        <v>497</v>
      </c>
      <c r="Q908" s="86"/>
      <c r="R908" s="87"/>
      <c r="S908" s="88">
        <v>2988</v>
      </c>
      <c r="T908" s="89"/>
    </row>
    <row r="909" spans="2:20">
      <c r="B909" s="156"/>
      <c r="D909" s="128"/>
      <c r="E909" s="108"/>
      <c r="F909" s="75" t="s">
        <v>38</v>
      </c>
      <c r="G909" s="76"/>
      <c r="H909" s="77">
        <f t="shared" si="27"/>
        <v>2506</v>
      </c>
      <c r="I909" s="78">
        <f t="shared" si="28"/>
        <v>503</v>
      </c>
      <c r="J909" s="79">
        <f t="shared" si="29"/>
        <v>2003</v>
      </c>
      <c r="M909" s="85">
        <v>2506</v>
      </c>
      <c r="N909" s="86"/>
      <c r="O909" s="87"/>
      <c r="P909" s="88">
        <v>503</v>
      </c>
      <c r="Q909" s="86"/>
      <c r="R909" s="87"/>
      <c r="S909" s="88">
        <v>2003</v>
      </c>
      <c r="T909" s="89"/>
    </row>
    <row r="910" spans="2:20">
      <c r="B910" s="156"/>
      <c r="D910" s="128"/>
      <c r="E910" s="108"/>
      <c r="F910" s="75" t="s">
        <v>39</v>
      </c>
      <c r="G910" s="76"/>
      <c r="H910" s="77">
        <f t="shared" si="27"/>
        <v>727</v>
      </c>
      <c r="I910" s="78">
        <f t="shared" si="28"/>
        <v>113</v>
      </c>
      <c r="J910" s="79">
        <f t="shared" si="29"/>
        <v>615</v>
      </c>
      <c r="M910" s="85">
        <v>727</v>
      </c>
      <c r="N910" s="86"/>
      <c r="O910" s="87"/>
      <c r="P910" s="88">
        <v>113</v>
      </c>
      <c r="Q910" s="86"/>
      <c r="R910" s="87"/>
      <c r="S910" s="88">
        <v>615</v>
      </c>
      <c r="T910" s="89"/>
    </row>
    <row r="911" spans="2:20" ht="13.35" thickBot="1">
      <c r="B911" s="156"/>
      <c r="D911" s="128"/>
      <c r="E911" s="111"/>
      <c r="F911" s="91" t="s">
        <v>40</v>
      </c>
      <c r="G911" s="92"/>
      <c r="H911" s="93">
        <f t="shared" si="27"/>
        <v>175</v>
      </c>
      <c r="I911" s="94">
        <f t="shared" si="28"/>
        <v>72</v>
      </c>
      <c r="J911" s="95">
        <f t="shared" si="29"/>
        <v>104</v>
      </c>
      <c r="M911" s="96">
        <v>175</v>
      </c>
      <c r="N911" s="97"/>
      <c r="O911" s="98"/>
      <c r="P911" s="99">
        <v>72</v>
      </c>
      <c r="Q911" s="97"/>
      <c r="R911" s="98"/>
      <c r="S911" s="99">
        <v>104</v>
      </c>
      <c r="T911" s="100"/>
    </row>
    <row r="912" spans="2:20">
      <c r="B912" s="156"/>
      <c r="D912" s="128"/>
      <c r="E912" s="102" t="s">
        <v>47</v>
      </c>
      <c r="F912" s="103" t="s">
        <v>29</v>
      </c>
      <c r="G912" s="104"/>
      <c r="H912" s="105">
        <f t="shared" si="27"/>
        <v>10412</v>
      </c>
      <c r="I912" s="106">
        <f t="shared" si="28"/>
        <v>911.22398785784515</v>
      </c>
      <c r="J912" s="107">
        <f t="shared" si="29"/>
        <v>9502.3208256182934</v>
      </c>
      <c r="M912" s="32">
        <v>10412</v>
      </c>
      <c r="N912" s="33"/>
      <c r="O912" s="34"/>
      <c r="P912" s="36">
        <f>SUM(P914:P922)</f>
        <v>911.22398785784515</v>
      </c>
      <c r="Q912" s="33"/>
      <c r="R912" s="34"/>
      <c r="S912" s="36">
        <f>SUM(S914:S922)</f>
        <v>9502.3208256182934</v>
      </c>
      <c r="T912" s="37"/>
    </row>
    <row r="913" spans="2:20">
      <c r="B913" s="156"/>
      <c r="D913" s="128"/>
      <c r="E913" s="108"/>
      <c r="F913" s="41" t="s">
        <v>30</v>
      </c>
      <c r="G913" s="42" t="s">
        <v>31</v>
      </c>
      <c r="H913" s="43">
        <f t="shared" si="27"/>
        <v>2218</v>
      </c>
      <c r="I913" s="44">
        <f t="shared" si="28"/>
        <v>125.22398785784517</v>
      </c>
      <c r="J913" s="45">
        <f t="shared" si="29"/>
        <v>2093.3208256182929</v>
      </c>
      <c r="M913" s="46">
        <v>2218</v>
      </c>
      <c r="N913" s="47">
        <v>0</v>
      </c>
      <c r="O913" s="48">
        <v>527</v>
      </c>
      <c r="P913" s="49">
        <f>SUM(P914:P917)</f>
        <v>125.22398785784517</v>
      </c>
      <c r="Q913" s="47">
        <v>2218</v>
      </c>
      <c r="R913" s="48">
        <v>1691</v>
      </c>
      <c r="S913" s="49">
        <f>SUM(S914:S917)</f>
        <v>2093.3208256182929</v>
      </c>
      <c r="T913" s="50"/>
    </row>
    <row r="914" spans="2:20">
      <c r="B914" s="156"/>
      <c r="D914" s="128"/>
      <c r="E914" s="108"/>
      <c r="F914" s="51"/>
      <c r="G914" s="52" t="s">
        <v>32</v>
      </c>
      <c r="H914" s="53">
        <f t="shared" si="27"/>
        <v>84</v>
      </c>
      <c r="I914" s="54">
        <f t="shared" si="28"/>
        <v>0</v>
      </c>
      <c r="J914" s="55">
        <f t="shared" si="29"/>
        <v>84</v>
      </c>
      <c r="M914" s="56">
        <v>84</v>
      </c>
      <c r="N914" s="57">
        <v>0</v>
      </c>
      <c r="O914" s="58">
        <v>0</v>
      </c>
      <c r="P914" s="109">
        <f>O914*T914+N914*(1-T914)</f>
        <v>0</v>
      </c>
      <c r="Q914" s="57">
        <v>84</v>
      </c>
      <c r="R914" s="58">
        <v>84</v>
      </c>
      <c r="S914" s="59">
        <f>R914*T914+Q914*(1-T914)</f>
        <v>84</v>
      </c>
      <c r="T914" s="60">
        <f>$T$3</f>
        <v>0.17665027626111432</v>
      </c>
    </row>
    <row r="915" spans="2:20">
      <c r="B915" s="156"/>
      <c r="D915" s="128"/>
      <c r="E915" s="108"/>
      <c r="F915" s="51"/>
      <c r="G915" s="61" t="s">
        <v>33</v>
      </c>
      <c r="H915" s="62">
        <f t="shared" si="27"/>
        <v>1971</v>
      </c>
      <c r="I915" s="63">
        <f t="shared" si="28"/>
        <v>101.79700838391254</v>
      </c>
      <c r="J915" s="64">
        <f t="shared" si="29"/>
        <v>1869.2029916160875</v>
      </c>
      <c r="M915" s="56">
        <v>1971</v>
      </c>
      <c r="N915" s="57">
        <v>0</v>
      </c>
      <c r="O915" s="58">
        <v>484</v>
      </c>
      <c r="P915" s="109">
        <f>O915*T915+N915*(1-T915)</f>
        <v>101.79700838391254</v>
      </c>
      <c r="Q915" s="57">
        <v>1971</v>
      </c>
      <c r="R915" s="58">
        <v>1487</v>
      </c>
      <c r="S915" s="59">
        <f>R915*T915+Q915*(1-T915)</f>
        <v>1869.2029916160875</v>
      </c>
      <c r="T915" s="60">
        <f>$T$4</f>
        <v>0.2103243974874226</v>
      </c>
    </row>
    <row r="916" spans="2:20">
      <c r="B916" s="156"/>
      <c r="D916" s="128"/>
      <c r="E916" s="108"/>
      <c r="F916" s="51"/>
      <c r="G916" s="61" t="s">
        <v>34</v>
      </c>
      <c r="H916" s="62">
        <f t="shared" si="27"/>
        <v>142</v>
      </c>
      <c r="I916" s="63">
        <f t="shared" si="28"/>
        <v>23.426979473932629</v>
      </c>
      <c r="J916" s="64">
        <f t="shared" si="29"/>
        <v>119.11783400220534</v>
      </c>
      <c r="M916" s="56">
        <v>142</v>
      </c>
      <c r="N916" s="57">
        <v>0</v>
      </c>
      <c r="O916" s="58">
        <v>43</v>
      </c>
      <c r="P916" s="109">
        <f>O916*T916+N916*(1-T916)</f>
        <v>23.426979473932629</v>
      </c>
      <c r="Q916" s="57">
        <v>142</v>
      </c>
      <c r="R916" s="58">
        <v>100</v>
      </c>
      <c r="S916" s="59">
        <f>R916*T916+Q916*(1-T916)</f>
        <v>119.11783400220534</v>
      </c>
      <c r="T916" s="60">
        <f>$T$5</f>
        <v>0.54481347613796816</v>
      </c>
    </row>
    <row r="917" spans="2:20">
      <c r="B917" s="156"/>
      <c r="D917" s="128"/>
      <c r="E917" s="108"/>
      <c r="F917" s="65"/>
      <c r="G917" s="66" t="s">
        <v>35</v>
      </c>
      <c r="H917" s="67">
        <f t="shared" ref="H917:H1046" si="30">M917</f>
        <v>21</v>
      </c>
      <c r="I917" s="68">
        <f t="shared" ref="I917:I1046" si="31">P917</f>
        <v>0</v>
      </c>
      <c r="J917" s="69">
        <f t="shared" ref="J917:J1046" si="32">S917</f>
        <v>21</v>
      </c>
      <c r="M917" s="70">
        <v>21</v>
      </c>
      <c r="N917" s="71">
        <v>0</v>
      </c>
      <c r="O917" s="72">
        <v>0</v>
      </c>
      <c r="P917" s="110">
        <f>O917*T917+N917*(1-T917)</f>
        <v>0</v>
      </c>
      <c r="Q917" s="71">
        <v>21</v>
      </c>
      <c r="R917" s="72">
        <v>21</v>
      </c>
      <c r="S917" s="73">
        <f>R917*T917+Q917*(1-T917)</f>
        <v>21</v>
      </c>
      <c r="T917" s="74">
        <f>$T$6</f>
        <v>0.24371299899973506</v>
      </c>
    </row>
    <row r="918" spans="2:20">
      <c r="B918" s="156"/>
      <c r="D918" s="128"/>
      <c r="E918" s="108"/>
      <c r="F918" s="75" t="s">
        <v>36</v>
      </c>
      <c r="G918" s="76"/>
      <c r="H918" s="77">
        <f t="shared" si="30"/>
        <v>2789</v>
      </c>
      <c r="I918" s="78">
        <f t="shared" si="31"/>
        <v>134</v>
      </c>
      <c r="J918" s="79">
        <f t="shared" si="32"/>
        <v>2655</v>
      </c>
      <c r="M918" s="80">
        <v>2789</v>
      </c>
      <c r="N918" s="81"/>
      <c r="O918" s="82"/>
      <c r="P918" s="83">
        <v>134</v>
      </c>
      <c r="Q918" s="81"/>
      <c r="R918" s="82"/>
      <c r="S918" s="83">
        <v>2655</v>
      </c>
      <c r="T918" s="84"/>
    </row>
    <row r="919" spans="2:20">
      <c r="B919" s="156"/>
      <c r="D919" s="128"/>
      <c r="E919" s="108"/>
      <c r="F919" s="75" t="s">
        <v>37</v>
      </c>
      <c r="G919" s="76"/>
      <c r="H919" s="77">
        <f t="shared" si="30"/>
        <v>2858</v>
      </c>
      <c r="I919" s="78">
        <f t="shared" si="31"/>
        <v>328</v>
      </c>
      <c r="J919" s="79">
        <f t="shared" si="32"/>
        <v>2530</v>
      </c>
      <c r="M919" s="85">
        <v>2858</v>
      </c>
      <c r="N919" s="86"/>
      <c r="O919" s="87"/>
      <c r="P919" s="88">
        <v>328</v>
      </c>
      <c r="Q919" s="86"/>
      <c r="R919" s="87"/>
      <c r="S919" s="88">
        <v>2530</v>
      </c>
      <c r="T919" s="89"/>
    </row>
    <row r="920" spans="2:20">
      <c r="B920" s="156"/>
      <c r="D920" s="128"/>
      <c r="E920" s="108"/>
      <c r="F920" s="75" t="s">
        <v>38</v>
      </c>
      <c r="G920" s="76"/>
      <c r="H920" s="77">
        <f t="shared" si="30"/>
        <v>1904</v>
      </c>
      <c r="I920" s="78">
        <f t="shared" si="31"/>
        <v>244</v>
      </c>
      <c r="J920" s="79">
        <f t="shared" si="32"/>
        <v>1660</v>
      </c>
      <c r="M920" s="85">
        <v>1904</v>
      </c>
      <c r="N920" s="86"/>
      <c r="O920" s="87"/>
      <c r="P920" s="88">
        <v>244</v>
      </c>
      <c r="Q920" s="86"/>
      <c r="R920" s="87"/>
      <c r="S920" s="88">
        <v>1660</v>
      </c>
      <c r="T920" s="89"/>
    </row>
    <row r="921" spans="2:20">
      <c r="B921" s="156"/>
      <c r="D921" s="128"/>
      <c r="E921" s="108"/>
      <c r="F921" s="75" t="s">
        <v>39</v>
      </c>
      <c r="G921" s="76"/>
      <c r="H921" s="77">
        <f t="shared" si="30"/>
        <v>562</v>
      </c>
      <c r="I921" s="78">
        <f t="shared" si="31"/>
        <v>80</v>
      </c>
      <c r="J921" s="79">
        <f t="shared" si="32"/>
        <v>482</v>
      </c>
      <c r="M921" s="85">
        <v>562</v>
      </c>
      <c r="N921" s="86"/>
      <c r="O921" s="87"/>
      <c r="P921" s="88">
        <v>80</v>
      </c>
      <c r="Q921" s="86"/>
      <c r="R921" s="87"/>
      <c r="S921" s="88">
        <v>482</v>
      </c>
      <c r="T921" s="89"/>
    </row>
    <row r="922" spans="2:20" ht="13.35" thickBot="1">
      <c r="B922" s="156"/>
      <c r="D922" s="128"/>
      <c r="E922" s="111"/>
      <c r="F922" s="91" t="s">
        <v>40</v>
      </c>
      <c r="G922" s="92"/>
      <c r="H922" s="93">
        <f t="shared" si="30"/>
        <v>82</v>
      </c>
      <c r="I922" s="94">
        <f t="shared" si="31"/>
        <v>0</v>
      </c>
      <c r="J922" s="95">
        <f t="shared" si="32"/>
        <v>82</v>
      </c>
      <c r="M922" s="96">
        <v>82</v>
      </c>
      <c r="N922" s="97"/>
      <c r="O922" s="98"/>
      <c r="P922" s="99">
        <v>0</v>
      </c>
      <c r="Q922" s="97"/>
      <c r="R922" s="98"/>
      <c r="S922" s="99">
        <v>82</v>
      </c>
      <c r="T922" s="100"/>
    </row>
    <row r="923" spans="2:20">
      <c r="B923" s="156"/>
      <c r="C923" s="126"/>
      <c r="D923" s="128"/>
      <c r="E923" s="102" t="s">
        <v>48</v>
      </c>
      <c r="F923" s="103" t="s">
        <v>29</v>
      </c>
      <c r="G923" s="104"/>
      <c r="H923" s="105">
        <f t="shared" si="30"/>
        <v>5995</v>
      </c>
      <c r="I923" s="106">
        <f t="shared" si="31"/>
        <v>542.1415459827216</v>
      </c>
      <c r="J923" s="107">
        <f t="shared" si="32"/>
        <v>5453.6481296197908</v>
      </c>
      <c r="M923" s="32">
        <v>5995</v>
      </c>
      <c r="N923" s="33"/>
      <c r="O923" s="34"/>
      <c r="P923" s="36">
        <f>SUM(P925:P933)</f>
        <v>542.1415459827216</v>
      </c>
      <c r="Q923" s="33"/>
      <c r="R923" s="34"/>
      <c r="S923" s="36">
        <f>SUM(S925:S933)</f>
        <v>5453.6481296197908</v>
      </c>
      <c r="T923" s="37"/>
    </row>
    <row r="924" spans="2:20">
      <c r="B924" s="156"/>
      <c r="C924" s="126"/>
      <c r="D924" s="128"/>
      <c r="E924" s="108"/>
      <c r="F924" s="41" t="s">
        <v>30</v>
      </c>
      <c r="G924" s="42" t="s">
        <v>31</v>
      </c>
      <c r="H924" s="43">
        <f t="shared" si="30"/>
        <v>1563</v>
      </c>
      <c r="I924" s="44">
        <f t="shared" si="31"/>
        <v>73.141545982721581</v>
      </c>
      <c r="J924" s="45">
        <f t="shared" si="32"/>
        <v>1489.648129619791</v>
      </c>
      <c r="M924" s="46">
        <v>1563</v>
      </c>
      <c r="N924" s="47">
        <v>0</v>
      </c>
      <c r="O924" s="48">
        <v>355</v>
      </c>
      <c r="P924" s="49">
        <f>SUM(P925:P928)</f>
        <v>73.141545982721581</v>
      </c>
      <c r="Q924" s="47">
        <v>1563</v>
      </c>
      <c r="R924" s="48">
        <v>1208</v>
      </c>
      <c r="S924" s="49">
        <f>SUM(S925:S928)</f>
        <v>1489.648129619791</v>
      </c>
      <c r="T924" s="50"/>
    </row>
    <row r="925" spans="2:20">
      <c r="B925" s="156"/>
      <c r="C925" s="126"/>
      <c r="D925" s="128"/>
      <c r="E925" s="108"/>
      <c r="F925" s="51"/>
      <c r="G925" s="52" t="s">
        <v>32</v>
      </c>
      <c r="H925" s="53">
        <f t="shared" si="30"/>
        <v>47</v>
      </c>
      <c r="I925" s="54">
        <f t="shared" si="31"/>
        <v>6.8893607741834586</v>
      </c>
      <c r="J925" s="55">
        <f t="shared" si="32"/>
        <v>40.110639225816541</v>
      </c>
      <c r="M925" s="56">
        <v>47</v>
      </c>
      <c r="N925" s="57">
        <v>0</v>
      </c>
      <c r="O925" s="58">
        <v>39</v>
      </c>
      <c r="P925" s="109">
        <f>O925*T925+N925*(1-T925)</f>
        <v>6.8893607741834586</v>
      </c>
      <c r="Q925" s="57">
        <v>47</v>
      </c>
      <c r="R925" s="58">
        <v>8</v>
      </c>
      <c r="S925" s="59">
        <f>R925*T925+Q925*(1-T925)</f>
        <v>40.110639225816541</v>
      </c>
      <c r="T925" s="60">
        <f>$T$3</f>
        <v>0.17665027626111432</v>
      </c>
    </row>
    <row r="926" spans="2:20">
      <c r="B926" s="156"/>
      <c r="C926" s="126"/>
      <c r="D926" s="128"/>
      <c r="E926" s="108"/>
      <c r="F926" s="51"/>
      <c r="G926" s="61" t="s">
        <v>33</v>
      </c>
      <c r="H926" s="62">
        <f t="shared" si="30"/>
        <v>1384</v>
      </c>
      <c r="I926" s="63">
        <f t="shared" si="31"/>
        <v>66.252185208538123</v>
      </c>
      <c r="J926" s="64">
        <f t="shared" si="32"/>
        <v>1317.5374903939744</v>
      </c>
      <c r="M926" s="56">
        <v>1384</v>
      </c>
      <c r="N926" s="57">
        <v>0</v>
      </c>
      <c r="O926" s="58">
        <v>315</v>
      </c>
      <c r="P926" s="109">
        <f>O926*T926+N926*(1-T926)</f>
        <v>66.252185208538123</v>
      </c>
      <c r="Q926" s="57">
        <v>1384</v>
      </c>
      <c r="R926" s="58">
        <v>1068</v>
      </c>
      <c r="S926" s="59">
        <f>R926*T926+Q926*(1-T926)</f>
        <v>1317.5374903939744</v>
      </c>
      <c r="T926" s="60">
        <f>$T$4</f>
        <v>0.2103243974874226</v>
      </c>
    </row>
    <row r="927" spans="2:20">
      <c r="B927" s="156"/>
      <c r="C927" s="126"/>
      <c r="D927" s="128"/>
      <c r="E927" s="108"/>
      <c r="F927" s="51"/>
      <c r="G927" s="61" t="s">
        <v>34</v>
      </c>
      <c r="H927" s="62">
        <f t="shared" si="30"/>
        <v>92</v>
      </c>
      <c r="I927" s="63">
        <f t="shared" si="31"/>
        <v>0</v>
      </c>
      <c r="J927" s="64">
        <f t="shared" si="32"/>
        <v>92</v>
      </c>
      <c r="M927" s="56">
        <v>92</v>
      </c>
      <c r="N927" s="57">
        <v>0</v>
      </c>
      <c r="O927" s="58">
        <v>0</v>
      </c>
      <c r="P927" s="109">
        <f>O927*T927+N927*(1-T927)</f>
        <v>0</v>
      </c>
      <c r="Q927" s="57">
        <v>92</v>
      </c>
      <c r="R927" s="58">
        <v>92</v>
      </c>
      <c r="S927" s="59">
        <f>R927*T927+Q927*(1-T927)</f>
        <v>92</v>
      </c>
      <c r="T927" s="60">
        <f>$T$5</f>
        <v>0.54481347613796816</v>
      </c>
    </row>
    <row r="928" spans="2:20">
      <c r="B928" s="156"/>
      <c r="C928" s="126"/>
      <c r="D928" s="128"/>
      <c r="E928" s="108"/>
      <c r="F928" s="65"/>
      <c r="G928" s="66" t="s">
        <v>35</v>
      </c>
      <c r="H928" s="67">
        <f t="shared" si="30"/>
        <v>40</v>
      </c>
      <c r="I928" s="68">
        <f t="shared" si="31"/>
        <v>0</v>
      </c>
      <c r="J928" s="69">
        <f t="shared" si="32"/>
        <v>40</v>
      </c>
      <c r="M928" s="70">
        <v>40</v>
      </c>
      <c r="N928" s="71">
        <v>0</v>
      </c>
      <c r="O928" s="72">
        <v>0</v>
      </c>
      <c r="P928" s="110">
        <f>O928*T928+N928*(1-T928)</f>
        <v>0</v>
      </c>
      <c r="Q928" s="71">
        <v>40</v>
      </c>
      <c r="R928" s="72">
        <v>40</v>
      </c>
      <c r="S928" s="73">
        <f>R928*T928+Q928*(1-T928)</f>
        <v>40</v>
      </c>
      <c r="T928" s="74">
        <f>$T$6</f>
        <v>0.24371299899973506</v>
      </c>
    </row>
    <row r="929" spans="2:20">
      <c r="B929" s="156"/>
      <c r="C929" s="126"/>
      <c r="D929" s="128"/>
      <c r="E929" s="108"/>
      <c r="F929" s="75" t="s">
        <v>36</v>
      </c>
      <c r="G929" s="76"/>
      <c r="H929" s="77">
        <f t="shared" si="30"/>
        <v>1721</v>
      </c>
      <c r="I929" s="78">
        <f t="shared" si="31"/>
        <v>137</v>
      </c>
      <c r="J929" s="79">
        <f t="shared" si="32"/>
        <v>1584</v>
      </c>
      <c r="M929" s="80">
        <v>1721</v>
      </c>
      <c r="N929" s="81"/>
      <c r="O929" s="82"/>
      <c r="P929" s="83">
        <v>137</v>
      </c>
      <c r="Q929" s="81"/>
      <c r="R929" s="82"/>
      <c r="S929" s="83">
        <v>1584</v>
      </c>
      <c r="T929" s="84"/>
    </row>
    <row r="930" spans="2:20">
      <c r="B930" s="156"/>
      <c r="C930" s="126"/>
      <c r="D930" s="128"/>
      <c r="E930" s="108"/>
      <c r="F930" s="75" t="s">
        <v>37</v>
      </c>
      <c r="G930" s="76"/>
      <c r="H930" s="77">
        <f t="shared" si="30"/>
        <v>1274</v>
      </c>
      <c r="I930" s="78">
        <f t="shared" si="31"/>
        <v>26</v>
      </c>
      <c r="J930" s="79">
        <f t="shared" si="32"/>
        <v>1248</v>
      </c>
      <c r="M930" s="85">
        <v>1274</v>
      </c>
      <c r="N930" s="86"/>
      <c r="O930" s="87"/>
      <c r="P930" s="88">
        <v>26</v>
      </c>
      <c r="Q930" s="86"/>
      <c r="R930" s="87"/>
      <c r="S930" s="88">
        <v>1248</v>
      </c>
      <c r="T930" s="89"/>
    </row>
    <row r="931" spans="2:20">
      <c r="B931" s="156"/>
      <c r="C931" s="126"/>
      <c r="D931" s="128"/>
      <c r="E931" s="108"/>
      <c r="F931" s="75" t="s">
        <v>38</v>
      </c>
      <c r="G931" s="76"/>
      <c r="H931" s="77">
        <f t="shared" si="30"/>
        <v>1007</v>
      </c>
      <c r="I931" s="78">
        <f t="shared" si="31"/>
        <v>179</v>
      </c>
      <c r="J931" s="79">
        <f t="shared" si="32"/>
        <v>827</v>
      </c>
      <c r="M931" s="85">
        <v>1007</v>
      </c>
      <c r="N931" s="86"/>
      <c r="O931" s="87"/>
      <c r="P931" s="88">
        <v>179</v>
      </c>
      <c r="Q931" s="86"/>
      <c r="R931" s="87"/>
      <c r="S931" s="88">
        <v>827</v>
      </c>
      <c r="T931" s="89"/>
    </row>
    <row r="932" spans="2:20">
      <c r="B932" s="156"/>
      <c r="C932" s="126"/>
      <c r="D932" s="128"/>
      <c r="E932" s="108"/>
      <c r="F932" s="75" t="s">
        <v>39</v>
      </c>
      <c r="G932" s="76"/>
      <c r="H932" s="77">
        <f t="shared" si="30"/>
        <v>248</v>
      </c>
      <c r="I932" s="78">
        <f t="shared" si="31"/>
        <v>0</v>
      </c>
      <c r="J932" s="79">
        <f t="shared" si="32"/>
        <v>248</v>
      </c>
      <c r="M932" s="85">
        <v>248</v>
      </c>
      <c r="N932" s="86"/>
      <c r="O932" s="87"/>
      <c r="P932" s="88">
        <v>0</v>
      </c>
      <c r="Q932" s="86"/>
      <c r="R932" s="87"/>
      <c r="S932" s="88">
        <v>248</v>
      </c>
      <c r="T932" s="89"/>
    </row>
    <row r="933" spans="2:20" ht="13.35" thickBot="1">
      <c r="B933" s="156"/>
      <c r="C933" s="126"/>
      <c r="D933" s="128"/>
      <c r="E933" s="111"/>
      <c r="F933" s="91" t="s">
        <v>40</v>
      </c>
      <c r="G933" s="92"/>
      <c r="H933" s="93">
        <f t="shared" si="30"/>
        <v>183</v>
      </c>
      <c r="I933" s="94">
        <f t="shared" si="31"/>
        <v>127</v>
      </c>
      <c r="J933" s="95">
        <f t="shared" si="32"/>
        <v>57</v>
      </c>
      <c r="M933" s="96">
        <v>183</v>
      </c>
      <c r="N933" s="97"/>
      <c r="O933" s="98"/>
      <c r="P933" s="99">
        <v>127</v>
      </c>
      <c r="Q933" s="97"/>
      <c r="R933" s="98"/>
      <c r="S933" s="99">
        <v>57</v>
      </c>
      <c r="T933" s="100"/>
    </row>
    <row r="934" spans="2:20">
      <c r="B934" s="156"/>
      <c r="C934" s="126"/>
      <c r="D934" s="128"/>
      <c r="E934" s="102" t="s">
        <v>49</v>
      </c>
      <c r="F934" s="103" t="s">
        <v>29</v>
      </c>
      <c r="G934" s="104"/>
      <c r="H934" s="105">
        <f t="shared" si="30"/>
        <v>3055</v>
      </c>
      <c r="I934" s="106">
        <f t="shared" si="31"/>
        <v>164.40696104938834</v>
      </c>
      <c r="J934" s="107">
        <f t="shared" si="32"/>
        <v>2890.8033633480991</v>
      </c>
      <c r="M934" s="32">
        <v>3055</v>
      </c>
      <c r="N934" s="33"/>
      <c r="O934" s="34"/>
      <c r="P934" s="36">
        <f>SUM(P936:P944)</f>
        <v>164.40696104938834</v>
      </c>
      <c r="Q934" s="33"/>
      <c r="R934" s="34"/>
      <c r="S934" s="36">
        <f>SUM(S936:S944)</f>
        <v>2890.8033633480991</v>
      </c>
      <c r="T934" s="37"/>
    </row>
    <row r="935" spans="2:20">
      <c r="B935" s="156"/>
      <c r="C935" s="126"/>
      <c r="D935" s="128"/>
      <c r="E935" s="108"/>
      <c r="F935" s="41" t="s">
        <v>30</v>
      </c>
      <c r="G935" s="42" t="s">
        <v>31</v>
      </c>
      <c r="H935" s="43">
        <f t="shared" si="30"/>
        <v>552</v>
      </c>
      <c r="I935" s="44">
        <f t="shared" si="31"/>
        <v>17.406961049388336</v>
      </c>
      <c r="J935" s="45">
        <f t="shared" si="32"/>
        <v>533.80336334809908</v>
      </c>
      <c r="M935" s="46">
        <v>552</v>
      </c>
      <c r="N935" s="47">
        <v>0</v>
      </c>
      <c r="O935" s="48">
        <v>78</v>
      </c>
      <c r="P935" s="49">
        <f>SUM(P936:P939)</f>
        <v>17.406961049388336</v>
      </c>
      <c r="Q935" s="47">
        <v>552</v>
      </c>
      <c r="R935" s="48">
        <v>474</v>
      </c>
      <c r="S935" s="49">
        <f>SUM(S936:S939)</f>
        <v>533.80336334809908</v>
      </c>
      <c r="T935" s="50"/>
    </row>
    <row r="936" spans="2:20">
      <c r="B936" s="156"/>
      <c r="C936" s="126"/>
      <c r="D936" s="128"/>
      <c r="E936" s="108"/>
      <c r="F936" s="51"/>
      <c r="G936" s="52" t="s">
        <v>32</v>
      </c>
      <c r="H936" s="53">
        <f t="shared" si="30"/>
        <v>0</v>
      </c>
      <c r="I936" s="54">
        <f t="shared" si="31"/>
        <v>0</v>
      </c>
      <c r="J936" s="55">
        <f t="shared" si="32"/>
        <v>0</v>
      </c>
      <c r="M936" s="56">
        <v>0</v>
      </c>
      <c r="N936" s="57">
        <v>0</v>
      </c>
      <c r="O936" s="58">
        <v>0</v>
      </c>
      <c r="P936" s="109">
        <f>O936*T936+N936*(1-T936)</f>
        <v>0</v>
      </c>
      <c r="Q936" s="57">
        <v>0</v>
      </c>
      <c r="R936" s="58">
        <v>0</v>
      </c>
      <c r="S936" s="59">
        <f>R936*T936+Q936*(1-T936)</f>
        <v>0</v>
      </c>
      <c r="T936" s="60">
        <f>$T$3</f>
        <v>0.17665027626111432</v>
      </c>
    </row>
    <row r="937" spans="2:20">
      <c r="B937" s="156"/>
      <c r="C937" s="126"/>
      <c r="D937" s="128"/>
      <c r="E937" s="108"/>
      <c r="F937" s="51"/>
      <c r="G937" s="61" t="s">
        <v>33</v>
      </c>
      <c r="H937" s="62">
        <f t="shared" si="30"/>
        <v>466</v>
      </c>
      <c r="I937" s="63">
        <f t="shared" si="31"/>
        <v>10.095571079396285</v>
      </c>
      <c r="J937" s="64">
        <f t="shared" si="32"/>
        <v>456.11475331809112</v>
      </c>
      <c r="M937" s="56">
        <v>466</v>
      </c>
      <c r="N937" s="57">
        <v>0</v>
      </c>
      <c r="O937" s="58">
        <v>48</v>
      </c>
      <c r="P937" s="109">
        <f>O937*T937+N937*(1-T937)</f>
        <v>10.095571079396285</v>
      </c>
      <c r="Q937" s="57">
        <v>466</v>
      </c>
      <c r="R937" s="58">
        <v>419</v>
      </c>
      <c r="S937" s="59">
        <f>R937*T937+Q937*(1-T937)</f>
        <v>456.11475331809112</v>
      </c>
      <c r="T937" s="60">
        <f>$T$4</f>
        <v>0.2103243974874226</v>
      </c>
    </row>
    <row r="938" spans="2:20">
      <c r="B938" s="156"/>
      <c r="C938" s="126"/>
      <c r="D938" s="128"/>
      <c r="E938" s="108"/>
      <c r="F938" s="51"/>
      <c r="G938" s="61" t="s">
        <v>34</v>
      </c>
      <c r="H938" s="62">
        <f t="shared" si="30"/>
        <v>55</v>
      </c>
      <c r="I938" s="63">
        <f t="shared" si="31"/>
        <v>0</v>
      </c>
      <c r="J938" s="64">
        <f t="shared" si="32"/>
        <v>55</v>
      </c>
      <c r="M938" s="56">
        <v>55</v>
      </c>
      <c r="N938" s="57">
        <v>0</v>
      </c>
      <c r="O938" s="58">
        <v>0</v>
      </c>
      <c r="P938" s="109">
        <f>O938*T938+N938*(1-T938)</f>
        <v>0</v>
      </c>
      <c r="Q938" s="57">
        <v>55</v>
      </c>
      <c r="R938" s="58">
        <v>55</v>
      </c>
      <c r="S938" s="59">
        <f>R938*T938+Q938*(1-T938)</f>
        <v>55</v>
      </c>
      <c r="T938" s="60">
        <f>$T$5</f>
        <v>0.54481347613796816</v>
      </c>
    </row>
    <row r="939" spans="2:20">
      <c r="B939" s="156"/>
      <c r="C939" s="126"/>
      <c r="D939" s="128"/>
      <c r="E939" s="108"/>
      <c r="F939" s="65"/>
      <c r="G939" s="66" t="s">
        <v>35</v>
      </c>
      <c r="H939" s="67">
        <f t="shared" si="30"/>
        <v>30</v>
      </c>
      <c r="I939" s="68">
        <f t="shared" si="31"/>
        <v>7.3113899699920522</v>
      </c>
      <c r="J939" s="69">
        <f t="shared" si="32"/>
        <v>22.688610030007947</v>
      </c>
      <c r="M939" s="70">
        <v>30</v>
      </c>
      <c r="N939" s="71">
        <v>0</v>
      </c>
      <c r="O939" s="72">
        <v>30</v>
      </c>
      <c r="P939" s="110">
        <f>O939*T939+N939*(1-T939)</f>
        <v>7.3113899699920522</v>
      </c>
      <c r="Q939" s="71">
        <v>30</v>
      </c>
      <c r="R939" s="72">
        <v>0</v>
      </c>
      <c r="S939" s="73">
        <f>R939*T939+Q939*(1-T939)</f>
        <v>22.688610030007947</v>
      </c>
      <c r="T939" s="74">
        <f>$T$6</f>
        <v>0.24371299899973506</v>
      </c>
    </row>
    <row r="940" spans="2:20">
      <c r="B940" s="156"/>
      <c r="C940" s="126"/>
      <c r="D940" s="128"/>
      <c r="E940" s="108"/>
      <c r="F940" s="75" t="s">
        <v>36</v>
      </c>
      <c r="G940" s="76"/>
      <c r="H940" s="77">
        <f t="shared" si="30"/>
        <v>710</v>
      </c>
      <c r="I940" s="78">
        <f t="shared" si="31"/>
        <v>18</v>
      </c>
      <c r="J940" s="79">
        <f t="shared" si="32"/>
        <v>692</v>
      </c>
      <c r="M940" s="80">
        <v>710</v>
      </c>
      <c r="N940" s="81"/>
      <c r="O940" s="82"/>
      <c r="P940" s="83">
        <v>18</v>
      </c>
      <c r="Q940" s="81"/>
      <c r="R940" s="82"/>
      <c r="S940" s="83">
        <v>692</v>
      </c>
      <c r="T940" s="84"/>
    </row>
    <row r="941" spans="2:20">
      <c r="B941" s="156"/>
      <c r="C941" s="126"/>
      <c r="D941" s="128"/>
      <c r="E941" s="108"/>
      <c r="F941" s="75" t="s">
        <v>37</v>
      </c>
      <c r="G941" s="76"/>
      <c r="H941" s="77">
        <f t="shared" si="30"/>
        <v>942</v>
      </c>
      <c r="I941" s="78">
        <f t="shared" si="31"/>
        <v>19</v>
      </c>
      <c r="J941" s="79">
        <f t="shared" si="32"/>
        <v>923</v>
      </c>
      <c r="M941" s="85">
        <v>942</v>
      </c>
      <c r="N941" s="86"/>
      <c r="O941" s="87"/>
      <c r="P941" s="88">
        <v>19</v>
      </c>
      <c r="Q941" s="86"/>
      <c r="R941" s="87"/>
      <c r="S941" s="88">
        <v>923</v>
      </c>
      <c r="T941" s="89"/>
    </row>
    <row r="942" spans="2:20">
      <c r="B942" s="156"/>
      <c r="C942" s="126"/>
      <c r="D942" s="128"/>
      <c r="E942" s="108"/>
      <c r="F942" s="75" t="s">
        <v>38</v>
      </c>
      <c r="G942" s="76"/>
      <c r="H942" s="77">
        <f t="shared" si="30"/>
        <v>517</v>
      </c>
      <c r="I942" s="78">
        <f t="shared" si="31"/>
        <v>51</v>
      </c>
      <c r="J942" s="79">
        <f t="shared" si="32"/>
        <v>466</v>
      </c>
      <c r="M942" s="85">
        <v>517</v>
      </c>
      <c r="N942" s="86"/>
      <c r="O942" s="87"/>
      <c r="P942" s="88">
        <v>51</v>
      </c>
      <c r="Q942" s="86"/>
      <c r="R942" s="87"/>
      <c r="S942" s="88">
        <v>466</v>
      </c>
      <c r="T942" s="89"/>
    </row>
    <row r="943" spans="2:20">
      <c r="B943" s="156"/>
      <c r="C943" s="126"/>
      <c r="D943" s="128"/>
      <c r="E943" s="108"/>
      <c r="F943" s="75" t="s">
        <v>39</v>
      </c>
      <c r="G943" s="76"/>
      <c r="H943" s="77">
        <f t="shared" si="30"/>
        <v>153</v>
      </c>
      <c r="I943" s="78">
        <f t="shared" si="31"/>
        <v>31</v>
      </c>
      <c r="J943" s="79">
        <f t="shared" si="32"/>
        <v>122</v>
      </c>
      <c r="M943" s="85">
        <v>153</v>
      </c>
      <c r="N943" s="86"/>
      <c r="O943" s="87"/>
      <c r="P943" s="88">
        <v>31</v>
      </c>
      <c r="Q943" s="86"/>
      <c r="R943" s="87"/>
      <c r="S943" s="88">
        <v>122</v>
      </c>
      <c r="T943" s="89"/>
    </row>
    <row r="944" spans="2:20" ht="13.35" thickBot="1">
      <c r="B944" s="156"/>
      <c r="C944" s="126"/>
      <c r="D944" s="128"/>
      <c r="E944" s="111"/>
      <c r="F944" s="91" t="s">
        <v>40</v>
      </c>
      <c r="G944" s="92"/>
      <c r="H944" s="93">
        <f t="shared" si="30"/>
        <v>182</v>
      </c>
      <c r="I944" s="94">
        <f t="shared" si="31"/>
        <v>28</v>
      </c>
      <c r="J944" s="95">
        <f t="shared" si="32"/>
        <v>154</v>
      </c>
      <c r="M944" s="96">
        <v>182</v>
      </c>
      <c r="N944" s="97"/>
      <c r="O944" s="98"/>
      <c r="P944" s="99">
        <v>28</v>
      </c>
      <c r="Q944" s="97"/>
      <c r="R944" s="98"/>
      <c r="S944" s="99">
        <v>154</v>
      </c>
      <c r="T944" s="100"/>
    </row>
    <row r="945" spans="2:20">
      <c r="B945" s="156"/>
      <c r="C945" s="126"/>
      <c r="D945" s="128"/>
      <c r="E945" s="102" t="s">
        <v>50</v>
      </c>
      <c r="F945" s="103" t="s">
        <v>29</v>
      </c>
      <c r="G945" s="104"/>
      <c r="H945" s="105">
        <f t="shared" si="30"/>
        <v>2170</v>
      </c>
      <c r="I945" s="106">
        <f t="shared" si="31"/>
        <v>179.24276414622969</v>
      </c>
      <c r="J945" s="107">
        <f t="shared" si="32"/>
        <v>1990.5469114562829</v>
      </c>
      <c r="M945" s="32">
        <v>2170</v>
      </c>
      <c r="N945" s="33"/>
      <c r="O945" s="34"/>
      <c r="P945" s="36">
        <f>SUM(P947:P955)</f>
        <v>179.24276414622969</v>
      </c>
      <c r="Q945" s="33"/>
      <c r="R945" s="34"/>
      <c r="S945" s="36">
        <f>SUM(S947:S955)</f>
        <v>1990.5469114562829</v>
      </c>
      <c r="T945" s="37"/>
    </row>
    <row r="946" spans="2:20">
      <c r="B946" s="156"/>
      <c r="C946" s="126"/>
      <c r="D946" s="128"/>
      <c r="E946" s="108"/>
      <c r="F946" s="41" t="s">
        <v>30</v>
      </c>
      <c r="G946" s="42" t="s">
        <v>31</v>
      </c>
      <c r="H946" s="43">
        <f t="shared" si="30"/>
        <v>281</v>
      </c>
      <c r="I946" s="44">
        <f t="shared" si="31"/>
        <v>21.242764146229682</v>
      </c>
      <c r="J946" s="45">
        <f t="shared" si="32"/>
        <v>259.54691145628288</v>
      </c>
      <c r="M946" s="46">
        <v>281</v>
      </c>
      <c r="N946" s="47">
        <v>0</v>
      </c>
      <c r="O946" s="48">
        <v>101</v>
      </c>
      <c r="P946" s="49">
        <f>SUM(P947:P950)</f>
        <v>21.242764146229682</v>
      </c>
      <c r="Q946" s="47">
        <v>281</v>
      </c>
      <c r="R946" s="48">
        <v>180</v>
      </c>
      <c r="S946" s="49">
        <f>SUM(S947:S950)</f>
        <v>259.54691145628288</v>
      </c>
      <c r="T946" s="50"/>
    </row>
    <row r="947" spans="2:20">
      <c r="B947" s="156"/>
      <c r="C947" s="126"/>
      <c r="D947" s="128"/>
      <c r="E947" s="108"/>
      <c r="F947" s="51"/>
      <c r="G947" s="52" t="s">
        <v>32</v>
      </c>
      <c r="H947" s="53">
        <f t="shared" si="30"/>
        <v>0</v>
      </c>
      <c r="I947" s="54">
        <f t="shared" si="31"/>
        <v>0</v>
      </c>
      <c r="J947" s="55">
        <f t="shared" si="32"/>
        <v>0</v>
      </c>
      <c r="M947" s="56">
        <v>0</v>
      </c>
      <c r="N947" s="57">
        <v>0</v>
      </c>
      <c r="O947" s="58">
        <v>0</v>
      </c>
      <c r="P947" s="109">
        <f>O947*T947+N947*(1-T947)</f>
        <v>0</v>
      </c>
      <c r="Q947" s="57">
        <v>0</v>
      </c>
      <c r="R947" s="58">
        <v>0</v>
      </c>
      <c r="S947" s="59">
        <f>R947*T947+Q947*(1-T947)</f>
        <v>0</v>
      </c>
      <c r="T947" s="60">
        <f>$T$3</f>
        <v>0.17665027626111432</v>
      </c>
    </row>
    <row r="948" spans="2:20">
      <c r="B948" s="156"/>
      <c r="C948" s="126"/>
      <c r="D948" s="128"/>
      <c r="E948" s="108"/>
      <c r="F948" s="51"/>
      <c r="G948" s="61" t="s">
        <v>33</v>
      </c>
      <c r="H948" s="62">
        <f t="shared" si="30"/>
        <v>274</v>
      </c>
      <c r="I948" s="63">
        <f t="shared" si="31"/>
        <v>21.242764146229682</v>
      </c>
      <c r="J948" s="64">
        <f t="shared" si="32"/>
        <v>252.54691145628288</v>
      </c>
      <c r="M948" s="56">
        <v>274</v>
      </c>
      <c r="N948" s="57">
        <v>0</v>
      </c>
      <c r="O948" s="58">
        <v>101</v>
      </c>
      <c r="P948" s="109">
        <f>O948*T948+N948*(1-T948)</f>
        <v>21.242764146229682</v>
      </c>
      <c r="Q948" s="57">
        <v>274</v>
      </c>
      <c r="R948" s="58">
        <v>172</v>
      </c>
      <c r="S948" s="59">
        <f>R948*T948+Q948*(1-T948)</f>
        <v>252.54691145628288</v>
      </c>
      <c r="T948" s="60">
        <f>$T$4</f>
        <v>0.2103243974874226</v>
      </c>
    </row>
    <row r="949" spans="2:20">
      <c r="B949" s="156"/>
      <c r="C949" s="126"/>
      <c r="D949" s="128"/>
      <c r="E949" s="108"/>
      <c r="F949" s="51"/>
      <c r="G949" s="61" t="s">
        <v>34</v>
      </c>
      <c r="H949" s="62">
        <f t="shared" si="30"/>
        <v>7</v>
      </c>
      <c r="I949" s="63">
        <f t="shared" si="31"/>
        <v>0</v>
      </c>
      <c r="J949" s="64">
        <f t="shared" si="32"/>
        <v>7</v>
      </c>
      <c r="M949" s="56">
        <v>7</v>
      </c>
      <c r="N949" s="57">
        <v>0</v>
      </c>
      <c r="O949" s="58">
        <v>0</v>
      </c>
      <c r="P949" s="109">
        <f>O949*T949+N949*(1-T949)</f>
        <v>0</v>
      </c>
      <c r="Q949" s="57">
        <v>7</v>
      </c>
      <c r="R949" s="58">
        <v>7</v>
      </c>
      <c r="S949" s="59">
        <f>R949*T949+Q949*(1-T949)</f>
        <v>7</v>
      </c>
      <c r="T949" s="60">
        <f>$T$5</f>
        <v>0.54481347613796816</v>
      </c>
    </row>
    <row r="950" spans="2:20">
      <c r="B950" s="156"/>
      <c r="C950" s="126"/>
      <c r="D950" s="128"/>
      <c r="E950" s="108"/>
      <c r="F950" s="65"/>
      <c r="G950" s="66" t="s">
        <v>35</v>
      </c>
      <c r="H950" s="67">
        <f t="shared" si="30"/>
        <v>0</v>
      </c>
      <c r="I950" s="68">
        <f t="shared" si="31"/>
        <v>0</v>
      </c>
      <c r="J950" s="69">
        <f t="shared" si="32"/>
        <v>0</v>
      </c>
      <c r="M950" s="70">
        <v>0</v>
      </c>
      <c r="N950" s="71">
        <v>0</v>
      </c>
      <c r="O950" s="72">
        <v>0</v>
      </c>
      <c r="P950" s="110">
        <f>O950*T950+N950*(1-T950)</f>
        <v>0</v>
      </c>
      <c r="Q950" s="71">
        <v>0</v>
      </c>
      <c r="R950" s="72">
        <v>0</v>
      </c>
      <c r="S950" s="73">
        <f>R950*T950+Q950*(1-T950)</f>
        <v>0</v>
      </c>
      <c r="T950" s="74">
        <f>$T$6</f>
        <v>0.24371299899973506</v>
      </c>
    </row>
    <row r="951" spans="2:20">
      <c r="B951" s="156"/>
      <c r="C951" s="126"/>
      <c r="D951" s="128"/>
      <c r="E951" s="108"/>
      <c r="F951" s="75" t="s">
        <v>36</v>
      </c>
      <c r="G951" s="76"/>
      <c r="H951" s="77">
        <f t="shared" si="30"/>
        <v>611</v>
      </c>
      <c r="I951" s="78">
        <f t="shared" si="31"/>
        <v>35</v>
      </c>
      <c r="J951" s="79">
        <f t="shared" si="32"/>
        <v>576</v>
      </c>
      <c r="M951" s="80">
        <v>611</v>
      </c>
      <c r="N951" s="81"/>
      <c r="O951" s="82"/>
      <c r="P951" s="83">
        <v>35</v>
      </c>
      <c r="Q951" s="81"/>
      <c r="R951" s="82"/>
      <c r="S951" s="83">
        <v>576</v>
      </c>
      <c r="T951" s="84"/>
    </row>
    <row r="952" spans="2:20">
      <c r="B952" s="156"/>
      <c r="C952" s="126"/>
      <c r="D952" s="128"/>
      <c r="E952" s="108"/>
      <c r="F952" s="75" t="s">
        <v>37</v>
      </c>
      <c r="G952" s="76"/>
      <c r="H952" s="77">
        <f t="shared" si="30"/>
        <v>506</v>
      </c>
      <c r="I952" s="78">
        <f t="shared" si="31"/>
        <v>16</v>
      </c>
      <c r="J952" s="79">
        <f t="shared" si="32"/>
        <v>490</v>
      </c>
      <c r="M952" s="85">
        <v>506</v>
      </c>
      <c r="N952" s="86"/>
      <c r="O952" s="87"/>
      <c r="P952" s="88">
        <v>16</v>
      </c>
      <c r="Q952" s="86"/>
      <c r="R952" s="87"/>
      <c r="S952" s="88">
        <v>490</v>
      </c>
      <c r="T952" s="89"/>
    </row>
    <row r="953" spans="2:20">
      <c r="B953" s="156"/>
      <c r="C953" s="126"/>
      <c r="D953" s="128"/>
      <c r="E953" s="108"/>
      <c r="F953" s="75" t="s">
        <v>38</v>
      </c>
      <c r="G953" s="76"/>
      <c r="H953" s="77">
        <f t="shared" si="30"/>
        <v>534</v>
      </c>
      <c r="I953" s="78">
        <f t="shared" si="31"/>
        <v>39</v>
      </c>
      <c r="J953" s="79">
        <f t="shared" si="32"/>
        <v>495</v>
      </c>
      <c r="M953" s="85">
        <v>534</v>
      </c>
      <c r="N953" s="86"/>
      <c r="O953" s="87"/>
      <c r="P953" s="88">
        <v>39</v>
      </c>
      <c r="Q953" s="86"/>
      <c r="R953" s="87"/>
      <c r="S953" s="88">
        <v>495</v>
      </c>
      <c r="T953" s="89"/>
    </row>
    <row r="954" spans="2:20">
      <c r="B954" s="156"/>
      <c r="C954" s="126"/>
      <c r="D954" s="128"/>
      <c r="E954" s="108"/>
      <c r="F954" s="75" t="s">
        <v>39</v>
      </c>
      <c r="G954" s="76"/>
      <c r="H954" s="77">
        <f t="shared" si="30"/>
        <v>184</v>
      </c>
      <c r="I954" s="78">
        <f t="shared" si="31"/>
        <v>36</v>
      </c>
      <c r="J954" s="79">
        <f t="shared" si="32"/>
        <v>148</v>
      </c>
      <c r="M954" s="85">
        <v>184</v>
      </c>
      <c r="N954" s="86"/>
      <c r="O954" s="87"/>
      <c r="P954" s="88">
        <v>36</v>
      </c>
      <c r="Q954" s="86"/>
      <c r="R954" s="87"/>
      <c r="S954" s="88">
        <v>148</v>
      </c>
      <c r="T954" s="89"/>
    </row>
    <row r="955" spans="2:20" ht="13.35" thickBot="1">
      <c r="B955" s="156"/>
      <c r="C955" s="126"/>
      <c r="D955" s="128"/>
      <c r="E955" s="111"/>
      <c r="F955" s="91" t="s">
        <v>40</v>
      </c>
      <c r="G955" s="92"/>
      <c r="H955" s="93">
        <f t="shared" si="30"/>
        <v>53</v>
      </c>
      <c r="I955" s="94">
        <f t="shared" si="31"/>
        <v>32</v>
      </c>
      <c r="J955" s="95">
        <f t="shared" si="32"/>
        <v>22</v>
      </c>
      <c r="M955" s="96">
        <v>53</v>
      </c>
      <c r="N955" s="97"/>
      <c r="O955" s="98"/>
      <c r="P955" s="99">
        <v>32</v>
      </c>
      <c r="Q955" s="97"/>
      <c r="R955" s="98"/>
      <c r="S955" s="99">
        <v>22</v>
      </c>
      <c r="T955" s="100"/>
    </row>
    <row r="956" spans="2:20">
      <c r="B956" s="156"/>
      <c r="C956" s="126"/>
      <c r="D956" s="128"/>
      <c r="E956" s="102" t="s">
        <v>51</v>
      </c>
      <c r="F956" s="103" t="s">
        <v>29</v>
      </c>
      <c r="G956" s="104"/>
      <c r="H956" s="105">
        <f t="shared" si="30"/>
        <v>2670</v>
      </c>
      <c r="I956" s="106">
        <f t="shared" si="31"/>
        <v>291.06438329588167</v>
      </c>
      <c r="J956" s="107">
        <f t="shared" si="32"/>
        <v>2378.9356167041183</v>
      </c>
      <c r="M956" s="32">
        <v>2670</v>
      </c>
      <c r="N956" s="33"/>
      <c r="O956" s="34"/>
      <c r="P956" s="36">
        <f>SUM(P958:P966)</f>
        <v>291.06438329588167</v>
      </c>
      <c r="Q956" s="33"/>
      <c r="R956" s="34"/>
      <c r="S956" s="36">
        <f>SUM(S958:S966)</f>
        <v>2378.9356167041183</v>
      </c>
      <c r="T956" s="37"/>
    </row>
    <row r="957" spans="2:20">
      <c r="B957" s="156"/>
      <c r="C957" s="126"/>
      <c r="D957" s="128"/>
      <c r="E957" s="108"/>
      <c r="F957" s="41" t="s">
        <v>30</v>
      </c>
      <c r="G957" s="42" t="s">
        <v>31</v>
      </c>
      <c r="H957" s="43">
        <f t="shared" si="30"/>
        <v>326</v>
      </c>
      <c r="I957" s="44">
        <f t="shared" si="31"/>
        <v>20.064383295881658</v>
      </c>
      <c r="J957" s="45">
        <f t="shared" si="32"/>
        <v>305.93561670411833</v>
      </c>
      <c r="M957" s="46">
        <v>326</v>
      </c>
      <c r="N957" s="47">
        <v>0</v>
      </c>
      <c r="O957" s="48">
        <v>61</v>
      </c>
      <c r="P957" s="49">
        <f>SUM(P958:P961)</f>
        <v>20.064383295881658</v>
      </c>
      <c r="Q957" s="47">
        <v>326</v>
      </c>
      <c r="R957" s="48">
        <v>264</v>
      </c>
      <c r="S957" s="49">
        <f>SUM(S958:S961)</f>
        <v>305.93561670411833</v>
      </c>
      <c r="T957" s="50"/>
    </row>
    <row r="958" spans="2:20">
      <c r="B958" s="156"/>
      <c r="C958" s="126"/>
      <c r="D958" s="128"/>
      <c r="E958" s="108"/>
      <c r="F958" s="51"/>
      <c r="G958" s="52" t="s">
        <v>32</v>
      </c>
      <c r="H958" s="53">
        <f t="shared" si="30"/>
        <v>0</v>
      </c>
      <c r="I958" s="54">
        <f t="shared" si="31"/>
        <v>0</v>
      </c>
      <c r="J958" s="55">
        <f t="shared" si="32"/>
        <v>0</v>
      </c>
      <c r="M958" s="56">
        <v>0</v>
      </c>
      <c r="N958" s="57">
        <v>0</v>
      </c>
      <c r="O958" s="58">
        <v>0</v>
      </c>
      <c r="P958" s="109">
        <f>O958*T958+N958*(1-T958)</f>
        <v>0</v>
      </c>
      <c r="Q958" s="57">
        <v>0</v>
      </c>
      <c r="R958" s="58">
        <v>0</v>
      </c>
      <c r="S958" s="59">
        <f>R958*T958+Q958*(1-T958)</f>
        <v>0</v>
      </c>
      <c r="T958" s="60">
        <f>$T$3</f>
        <v>0.17665027626111432</v>
      </c>
    </row>
    <row r="959" spans="2:20">
      <c r="B959" s="156"/>
      <c r="C959" s="126"/>
      <c r="D959" s="128"/>
      <c r="E959" s="108"/>
      <c r="F959" s="51"/>
      <c r="G959" s="61" t="s">
        <v>33</v>
      </c>
      <c r="H959" s="62">
        <f t="shared" si="30"/>
        <v>305</v>
      </c>
      <c r="I959" s="63">
        <f t="shared" si="31"/>
        <v>8.6233002969843273</v>
      </c>
      <c r="J959" s="64">
        <f t="shared" si="32"/>
        <v>296.37669970301567</v>
      </c>
      <c r="M959" s="56">
        <v>305</v>
      </c>
      <c r="N959" s="57">
        <v>0</v>
      </c>
      <c r="O959" s="58">
        <v>41</v>
      </c>
      <c r="P959" s="109">
        <f>O959*T959+N959*(1-T959)</f>
        <v>8.6233002969843273</v>
      </c>
      <c r="Q959" s="57">
        <v>305</v>
      </c>
      <c r="R959" s="58">
        <v>264</v>
      </c>
      <c r="S959" s="59">
        <f>R959*T959+Q959*(1-T959)</f>
        <v>296.37669970301567</v>
      </c>
      <c r="T959" s="60">
        <f>$T$4</f>
        <v>0.2103243974874226</v>
      </c>
    </row>
    <row r="960" spans="2:20">
      <c r="B960" s="156"/>
      <c r="C960" s="126"/>
      <c r="D960" s="128"/>
      <c r="E960" s="108"/>
      <c r="F960" s="51"/>
      <c r="G960" s="61" t="s">
        <v>34</v>
      </c>
      <c r="H960" s="62">
        <f t="shared" si="30"/>
        <v>21</v>
      </c>
      <c r="I960" s="63">
        <f t="shared" si="31"/>
        <v>11.441082998897331</v>
      </c>
      <c r="J960" s="64">
        <f t="shared" si="32"/>
        <v>9.5589170011026692</v>
      </c>
      <c r="M960" s="56">
        <v>21</v>
      </c>
      <c r="N960" s="57">
        <v>0</v>
      </c>
      <c r="O960" s="58">
        <v>21</v>
      </c>
      <c r="P960" s="109">
        <f>O960*T960+N960*(1-T960)</f>
        <v>11.441082998897331</v>
      </c>
      <c r="Q960" s="57">
        <v>21</v>
      </c>
      <c r="R960" s="58">
        <v>0</v>
      </c>
      <c r="S960" s="59">
        <f>R960*T960+Q960*(1-T960)</f>
        <v>9.5589170011026692</v>
      </c>
      <c r="T960" s="60">
        <f>$T$5</f>
        <v>0.54481347613796816</v>
      </c>
    </row>
    <row r="961" spans="2:20">
      <c r="B961" s="156"/>
      <c r="C961" s="126"/>
      <c r="D961" s="128"/>
      <c r="E961" s="108"/>
      <c r="F961" s="65"/>
      <c r="G961" s="66" t="s">
        <v>35</v>
      </c>
      <c r="H961" s="67">
        <f t="shared" si="30"/>
        <v>0</v>
      </c>
      <c r="I961" s="68">
        <f t="shared" si="31"/>
        <v>0</v>
      </c>
      <c r="J961" s="69">
        <f t="shared" si="32"/>
        <v>0</v>
      </c>
      <c r="M961" s="70">
        <v>0</v>
      </c>
      <c r="N961" s="71">
        <v>0</v>
      </c>
      <c r="O961" s="72">
        <v>0</v>
      </c>
      <c r="P961" s="110">
        <f>O961*T961+N961*(1-T961)</f>
        <v>0</v>
      </c>
      <c r="Q961" s="71">
        <v>0</v>
      </c>
      <c r="R961" s="72">
        <v>0</v>
      </c>
      <c r="S961" s="73">
        <f>R961*T961+Q961*(1-T961)</f>
        <v>0</v>
      </c>
      <c r="T961" s="74">
        <f>$T$6</f>
        <v>0.24371299899973506</v>
      </c>
    </row>
    <row r="962" spans="2:20">
      <c r="B962" s="156"/>
      <c r="C962" s="126"/>
      <c r="D962" s="128"/>
      <c r="E962" s="108"/>
      <c r="F962" s="75" t="s">
        <v>36</v>
      </c>
      <c r="G962" s="76"/>
      <c r="H962" s="77">
        <f t="shared" si="30"/>
        <v>488</v>
      </c>
      <c r="I962" s="78">
        <f t="shared" si="31"/>
        <v>49</v>
      </c>
      <c r="J962" s="79">
        <f t="shared" si="32"/>
        <v>438</v>
      </c>
      <c r="M962" s="80">
        <v>488</v>
      </c>
      <c r="N962" s="81"/>
      <c r="O962" s="82"/>
      <c r="P962" s="83">
        <v>49</v>
      </c>
      <c r="Q962" s="81"/>
      <c r="R962" s="82"/>
      <c r="S962" s="83">
        <v>438</v>
      </c>
      <c r="T962" s="84"/>
    </row>
    <row r="963" spans="2:20">
      <c r="B963" s="156"/>
      <c r="C963" s="126"/>
      <c r="D963" s="128"/>
      <c r="E963" s="108"/>
      <c r="F963" s="75" t="s">
        <v>37</v>
      </c>
      <c r="G963" s="76"/>
      <c r="H963" s="77">
        <f t="shared" si="30"/>
        <v>802</v>
      </c>
      <c r="I963" s="78">
        <f t="shared" si="31"/>
        <v>102</v>
      </c>
      <c r="J963" s="79">
        <f t="shared" si="32"/>
        <v>700</v>
      </c>
      <c r="M963" s="85">
        <v>802</v>
      </c>
      <c r="N963" s="86"/>
      <c r="O963" s="87"/>
      <c r="P963" s="88">
        <v>102</v>
      </c>
      <c r="Q963" s="86"/>
      <c r="R963" s="87"/>
      <c r="S963" s="88">
        <v>700</v>
      </c>
      <c r="T963" s="89"/>
    </row>
    <row r="964" spans="2:20">
      <c r="B964" s="156"/>
      <c r="C964" s="126"/>
      <c r="D964" s="128"/>
      <c r="E964" s="108"/>
      <c r="F964" s="75" t="s">
        <v>38</v>
      </c>
      <c r="G964" s="76"/>
      <c r="H964" s="77">
        <f t="shared" si="30"/>
        <v>713</v>
      </c>
      <c r="I964" s="78">
        <f t="shared" si="31"/>
        <v>11</v>
      </c>
      <c r="J964" s="79">
        <f t="shared" si="32"/>
        <v>702</v>
      </c>
      <c r="M964" s="85">
        <v>713</v>
      </c>
      <c r="N964" s="86"/>
      <c r="O964" s="87"/>
      <c r="P964" s="88">
        <v>11</v>
      </c>
      <c r="Q964" s="86"/>
      <c r="R964" s="87"/>
      <c r="S964" s="88">
        <v>702</v>
      </c>
      <c r="T964" s="89"/>
    </row>
    <row r="965" spans="2:20">
      <c r="B965" s="156"/>
      <c r="C965" s="126"/>
      <c r="D965" s="128"/>
      <c r="E965" s="108"/>
      <c r="F965" s="75" t="s">
        <v>39</v>
      </c>
      <c r="G965" s="76"/>
      <c r="H965" s="77">
        <f t="shared" si="30"/>
        <v>149</v>
      </c>
      <c r="I965" s="78">
        <f t="shared" si="31"/>
        <v>23</v>
      </c>
      <c r="J965" s="79">
        <f t="shared" si="32"/>
        <v>126</v>
      </c>
      <c r="M965" s="85">
        <v>149</v>
      </c>
      <c r="N965" s="86"/>
      <c r="O965" s="87"/>
      <c r="P965" s="88">
        <v>23</v>
      </c>
      <c r="Q965" s="86"/>
      <c r="R965" s="87"/>
      <c r="S965" s="88">
        <v>126</v>
      </c>
      <c r="T965" s="89"/>
    </row>
    <row r="966" spans="2:20" ht="13.35" thickBot="1">
      <c r="B966" s="156"/>
      <c r="C966" s="126"/>
      <c r="D966" s="128"/>
      <c r="E966" s="111"/>
      <c r="F966" s="91" t="s">
        <v>40</v>
      </c>
      <c r="G966" s="92"/>
      <c r="H966" s="93">
        <f t="shared" si="30"/>
        <v>193</v>
      </c>
      <c r="I966" s="94">
        <f t="shared" si="31"/>
        <v>86</v>
      </c>
      <c r="J966" s="95">
        <f t="shared" si="32"/>
        <v>107</v>
      </c>
      <c r="M966" s="96">
        <v>193</v>
      </c>
      <c r="N966" s="97"/>
      <c r="O966" s="98"/>
      <c r="P966" s="99">
        <v>86</v>
      </c>
      <c r="Q966" s="97"/>
      <c r="R966" s="98"/>
      <c r="S966" s="99">
        <v>107</v>
      </c>
      <c r="T966" s="100"/>
    </row>
    <row r="967" spans="2:20">
      <c r="B967" s="156"/>
      <c r="C967" s="126"/>
      <c r="D967" s="128"/>
      <c r="E967" s="102" t="s">
        <v>52</v>
      </c>
      <c r="F967" s="103" t="s">
        <v>29</v>
      </c>
      <c r="G967" s="104"/>
      <c r="H967" s="105">
        <f t="shared" si="30"/>
        <v>479</v>
      </c>
      <c r="I967" s="106">
        <f t="shared" si="31"/>
        <v>47.56784186180824</v>
      </c>
      <c r="J967" s="107">
        <f t="shared" si="32"/>
        <v>432.43215813819177</v>
      </c>
      <c r="M967" s="32">
        <v>479</v>
      </c>
      <c r="N967" s="33"/>
      <c r="O967" s="34"/>
      <c r="P967" s="36">
        <f>SUM(P969:P977)</f>
        <v>47.56784186180824</v>
      </c>
      <c r="Q967" s="33"/>
      <c r="R967" s="34"/>
      <c r="S967" s="36">
        <f>SUM(S969:S977)</f>
        <v>432.43215813819177</v>
      </c>
      <c r="T967" s="37"/>
    </row>
    <row r="968" spans="2:20">
      <c r="B968" s="156"/>
      <c r="C968" s="126"/>
      <c r="D968" s="128"/>
      <c r="E968" s="108"/>
      <c r="F968" s="41" t="s">
        <v>30</v>
      </c>
      <c r="G968" s="42" t="s">
        <v>31</v>
      </c>
      <c r="H968" s="43">
        <f t="shared" si="30"/>
        <v>102</v>
      </c>
      <c r="I968" s="44">
        <f t="shared" si="31"/>
        <v>11.567841861808242</v>
      </c>
      <c r="J968" s="45">
        <f t="shared" si="32"/>
        <v>90.432158138191767</v>
      </c>
      <c r="M968" s="46">
        <v>102</v>
      </c>
      <c r="N968" s="47">
        <v>0</v>
      </c>
      <c r="O968" s="48">
        <v>55</v>
      </c>
      <c r="P968" s="49">
        <f>SUM(P969:P972)</f>
        <v>11.567841861808242</v>
      </c>
      <c r="Q968" s="47">
        <v>102</v>
      </c>
      <c r="R968" s="48">
        <v>47</v>
      </c>
      <c r="S968" s="49">
        <f>SUM(S969:S972)</f>
        <v>90.432158138191767</v>
      </c>
      <c r="T968" s="50"/>
    </row>
    <row r="969" spans="2:20">
      <c r="B969" s="156"/>
      <c r="C969" s="126"/>
      <c r="D969" s="128"/>
      <c r="E969" s="108"/>
      <c r="F969" s="51"/>
      <c r="G969" s="52" t="s">
        <v>32</v>
      </c>
      <c r="H969" s="53">
        <f t="shared" si="30"/>
        <v>0</v>
      </c>
      <c r="I969" s="54">
        <f t="shared" si="31"/>
        <v>0</v>
      </c>
      <c r="J969" s="55">
        <f t="shared" si="32"/>
        <v>0</v>
      </c>
      <c r="M969" s="56">
        <v>0</v>
      </c>
      <c r="N969" s="57">
        <v>0</v>
      </c>
      <c r="O969" s="58">
        <v>0</v>
      </c>
      <c r="P969" s="109">
        <f>O969*T969+N969*(1-T969)</f>
        <v>0</v>
      </c>
      <c r="Q969" s="57">
        <v>0</v>
      </c>
      <c r="R969" s="58">
        <v>0</v>
      </c>
      <c r="S969" s="59">
        <f>R969*T969+Q969*(1-T969)</f>
        <v>0</v>
      </c>
      <c r="T969" s="60">
        <f>$T$3</f>
        <v>0.17665027626111432</v>
      </c>
    </row>
    <row r="970" spans="2:20">
      <c r="B970" s="156"/>
      <c r="C970" s="126"/>
      <c r="D970" s="128"/>
      <c r="E970" s="108"/>
      <c r="F970" s="51"/>
      <c r="G970" s="61" t="s">
        <v>33</v>
      </c>
      <c r="H970" s="62">
        <f t="shared" si="30"/>
        <v>102</v>
      </c>
      <c r="I970" s="63">
        <f t="shared" si="31"/>
        <v>11.567841861808242</v>
      </c>
      <c r="J970" s="64">
        <f t="shared" si="32"/>
        <v>90.432158138191767</v>
      </c>
      <c r="M970" s="56">
        <v>102</v>
      </c>
      <c r="N970" s="57">
        <v>0</v>
      </c>
      <c r="O970" s="58">
        <v>55</v>
      </c>
      <c r="P970" s="109">
        <f>O970*T970+N970*(1-T970)</f>
        <v>11.567841861808242</v>
      </c>
      <c r="Q970" s="57">
        <v>102</v>
      </c>
      <c r="R970" s="58">
        <v>47</v>
      </c>
      <c r="S970" s="59">
        <f>R970*T970+Q970*(1-T970)</f>
        <v>90.432158138191767</v>
      </c>
      <c r="T970" s="60">
        <f>$T$4</f>
        <v>0.2103243974874226</v>
      </c>
    </row>
    <row r="971" spans="2:20">
      <c r="B971" s="156"/>
      <c r="C971" s="126"/>
      <c r="D971" s="128"/>
      <c r="E971" s="108"/>
      <c r="F971" s="51"/>
      <c r="G971" s="61" t="s">
        <v>34</v>
      </c>
      <c r="H971" s="62">
        <f t="shared" si="30"/>
        <v>0</v>
      </c>
      <c r="I971" s="63">
        <f t="shared" si="31"/>
        <v>0</v>
      </c>
      <c r="J971" s="64">
        <f t="shared" si="32"/>
        <v>0</v>
      </c>
      <c r="M971" s="56">
        <v>0</v>
      </c>
      <c r="N971" s="57">
        <v>0</v>
      </c>
      <c r="O971" s="58">
        <v>0</v>
      </c>
      <c r="P971" s="109">
        <f>O971*T971+N971*(1-T971)</f>
        <v>0</v>
      </c>
      <c r="Q971" s="57">
        <v>0</v>
      </c>
      <c r="R971" s="58">
        <v>0</v>
      </c>
      <c r="S971" s="59">
        <f>R971*T971+Q971*(1-T971)</f>
        <v>0</v>
      </c>
      <c r="T971" s="60">
        <f>$T$5</f>
        <v>0.54481347613796816</v>
      </c>
    </row>
    <row r="972" spans="2:20">
      <c r="B972" s="156"/>
      <c r="C972" s="126"/>
      <c r="D972" s="128"/>
      <c r="E972" s="108"/>
      <c r="F972" s="65"/>
      <c r="G972" s="66" t="s">
        <v>35</v>
      </c>
      <c r="H972" s="67">
        <f t="shared" si="30"/>
        <v>0</v>
      </c>
      <c r="I972" s="68">
        <f t="shared" si="31"/>
        <v>0</v>
      </c>
      <c r="J972" s="69">
        <f t="shared" si="32"/>
        <v>0</v>
      </c>
      <c r="M972" s="70">
        <v>0</v>
      </c>
      <c r="N972" s="71">
        <v>0</v>
      </c>
      <c r="O972" s="72">
        <v>0</v>
      </c>
      <c r="P972" s="110">
        <f>O972*T972+N972*(1-T972)</f>
        <v>0</v>
      </c>
      <c r="Q972" s="71">
        <v>0</v>
      </c>
      <c r="R972" s="72">
        <v>0</v>
      </c>
      <c r="S972" s="73">
        <f>R972*T972+Q972*(1-T972)</f>
        <v>0</v>
      </c>
      <c r="T972" s="74">
        <f>$T$6</f>
        <v>0.24371299899973506</v>
      </c>
    </row>
    <row r="973" spans="2:20">
      <c r="B973" s="156"/>
      <c r="C973" s="126"/>
      <c r="D973" s="128"/>
      <c r="E973" s="108"/>
      <c r="F973" s="75" t="s">
        <v>36</v>
      </c>
      <c r="G973" s="76"/>
      <c r="H973" s="77">
        <f t="shared" si="30"/>
        <v>86</v>
      </c>
      <c r="I973" s="78">
        <f t="shared" si="31"/>
        <v>0</v>
      </c>
      <c r="J973" s="79">
        <f t="shared" si="32"/>
        <v>86</v>
      </c>
      <c r="M973" s="80">
        <v>86</v>
      </c>
      <c r="N973" s="81"/>
      <c r="O973" s="82"/>
      <c r="P973" s="83">
        <v>0</v>
      </c>
      <c r="Q973" s="81"/>
      <c r="R973" s="82"/>
      <c r="S973" s="83">
        <v>86</v>
      </c>
      <c r="T973" s="84"/>
    </row>
    <row r="974" spans="2:20">
      <c r="B974" s="156"/>
      <c r="C974" s="126"/>
      <c r="D974" s="128"/>
      <c r="E974" s="108"/>
      <c r="F974" s="75" t="s">
        <v>37</v>
      </c>
      <c r="G974" s="76"/>
      <c r="H974" s="77">
        <f t="shared" si="30"/>
        <v>92</v>
      </c>
      <c r="I974" s="78">
        <f t="shared" si="31"/>
        <v>0</v>
      </c>
      <c r="J974" s="79">
        <f t="shared" si="32"/>
        <v>92</v>
      </c>
      <c r="M974" s="85">
        <v>92</v>
      </c>
      <c r="N974" s="86"/>
      <c r="O974" s="87"/>
      <c r="P974" s="88">
        <v>0</v>
      </c>
      <c r="Q974" s="86"/>
      <c r="R974" s="87"/>
      <c r="S974" s="88">
        <v>92</v>
      </c>
      <c r="T974" s="89"/>
    </row>
    <row r="975" spans="2:20">
      <c r="B975" s="156"/>
      <c r="C975" s="126"/>
      <c r="D975" s="128"/>
      <c r="E975" s="108"/>
      <c r="F975" s="75" t="s">
        <v>38</v>
      </c>
      <c r="G975" s="76"/>
      <c r="H975" s="77">
        <f t="shared" si="30"/>
        <v>116</v>
      </c>
      <c r="I975" s="78">
        <f t="shared" si="31"/>
        <v>16</v>
      </c>
      <c r="J975" s="79">
        <f t="shared" si="32"/>
        <v>100</v>
      </c>
      <c r="M975" s="85">
        <v>116</v>
      </c>
      <c r="N975" s="86"/>
      <c r="O975" s="87"/>
      <c r="P975" s="88">
        <v>16</v>
      </c>
      <c r="Q975" s="86"/>
      <c r="R975" s="87"/>
      <c r="S975" s="88">
        <v>100</v>
      </c>
      <c r="T975" s="89"/>
    </row>
    <row r="976" spans="2:20">
      <c r="B976" s="156"/>
      <c r="C976" s="126"/>
      <c r="D976" s="128"/>
      <c r="E976" s="108"/>
      <c r="F976" s="75" t="s">
        <v>39</v>
      </c>
      <c r="G976" s="76"/>
      <c r="H976" s="77">
        <f t="shared" si="30"/>
        <v>37</v>
      </c>
      <c r="I976" s="78">
        <f t="shared" si="31"/>
        <v>20</v>
      </c>
      <c r="J976" s="79">
        <f t="shared" si="32"/>
        <v>17</v>
      </c>
      <c r="M976" s="85">
        <v>37</v>
      </c>
      <c r="N976" s="86"/>
      <c r="O976" s="87"/>
      <c r="P976" s="88">
        <v>20</v>
      </c>
      <c r="Q976" s="86"/>
      <c r="R976" s="87"/>
      <c r="S976" s="88">
        <v>17</v>
      </c>
      <c r="T976" s="89"/>
    </row>
    <row r="977" spans="2:20" ht="13.35" thickBot="1">
      <c r="B977" s="156"/>
      <c r="C977" s="126"/>
      <c r="D977" s="128"/>
      <c r="E977" s="111"/>
      <c r="F977" s="91" t="s">
        <v>40</v>
      </c>
      <c r="G977" s="92"/>
      <c r="H977" s="93">
        <f t="shared" si="30"/>
        <v>47</v>
      </c>
      <c r="I977" s="94">
        <f t="shared" si="31"/>
        <v>0</v>
      </c>
      <c r="J977" s="95">
        <f t="shared" si="32"/>
        <v>47</v>
      </c>
      <c r="M977" s="96">
        <v>47</v>
      </c>
      <c r="N977" s="97"/>
      <c r="O977" s="98"/>
      <c r="P977" s="99">
        <v>0</v>
      </c>
      <c r="Q977" s="97"/>
      <c r="R977" s="98"/>
      <c r="S977" s="99">
        <v>47</v>
      </c>
      <c r="T977" s="100"/>
    </row>
    <row r="978" spans="2:20">
      <c r="B978" s="156"/>
      <c r="C978" s="126"/>
      <c r="D978" s="128"/>
      <c r="E978" s="102" t="s">
        <v>53</v>
      </c>
      <c r="F978" s="103" t="s">
        <v>29</v>
      </c>
      <c r="G978" s="104"/>
      <c r="H978" s="105">
        <f t="shared" si="30"/>
        <v>174</v>
      </c>
      <c r="I978" s="106">
        <f t="shared" si="31"/>
        <v>0</v>
      </c>
      <c r="J978" s="107">
        <f t="shared" si="32"/>
        <v>173</v>
      </c>
      <c r="M978" s="32">
        <v>174</v>
      </c>
      <c r="N978" s="33"/>
      <c r="O978" s="34"/>
      <c r="P978" s="36">
        <f>SUM(P980:P988)</f>
        <v>0</v>
      </c>
      <c r="Q978" s="33"/>
      <c r="R978" s="34"/>
      <c r="S978" s="36">
        <f>SUM(S980:S988)</f>
        <v>173</v>
      </c>
      <c r="T978" s="37"/>
    </row>
    <row r="979" spans="2:20">
      <c r="B979" s="156"/>
      <c r="C979" s="126"/>
      <c r="D979" s="128"/>
      <c r="E979" s="108"/>
      <c r="F979" s="41" t="s">
        <v>30</v>
      </c>
      <c r="G979" s="42" t="s">
        <v>31</v>
      </c>
      <c r="H979" s="43">
        <f t="shared" si="30"/>
        <v>16</v>
      </c>
      <c r="I979" s="44">
        <f t="shared" si="31"/>
        <v>0</v>
      </c>
      <c r="J979" s="45">
        <f t="shared" si="32"/>
        <v>16</v>
      </c>
      <c r="M979" s="46">
        <v>16</v>
      </c>
      <c r="N979" s="47">
        <v>0</v>
      </c>
      <c r="O979" s="48">
        <v>0</v>
      </c>
      <c r="P979" s="49">
        <f>SUM(P980:P983)</f>
        <v>0</v>
      </c>
      <c r="Q979" s="47">
        <v>16</v>
      </c>
      <c r="R979" s="48">
        <v>16</v>
      </c>
      <c r="S979" s="49">
        <f>SUM(S980:S983)</f>
        <v>16</v>
      </c>
      <c r="T979" s="50"/>
    </row>
    <row r="980" spans="2:20">
      <c r="B980" s="156"/>
      <c r="C980" s="126"/>
      <c r="D980" s="128"/>
      <c r="E980" s="108"/>
      <c r="F980" s="51"/>
      <c r="G980" s="52" t="s">
        <v>32</v>
      </c>
      <c r="H980" s="53">
        <f t="shared" si="30"/>
        <v>0</v>
      </c>
      <c r="I980" s="54">
        <f t="shared" si="31"/>
        <v>0</v>
      </c>
      <c r="J980" s="55">
        <f t="shared" si="32"/>
        <v>0</v>
      </c>
      <c r="M980" s="56">
        <v>0</v>
      </c>
      <c r="N980" s="57">
        <v>0</v>
      </c>
      <c r="O980" s="58">
        <v>0</v>
      </c>
      <c r="P980" s="109">
        <f>O980*T980+N980*(1-T980)</f>
        <v>0</v>
      </c>
      <c r="Q980" s="57">
        <v>0</v>
      </c>
      <c r="R980" s="58">
        <v>0</v>
      </c>
      <c r="S980" s="59">
        <f>R980*T980+Q980*(1-T980)</f>
        <v>0</v>
      </c>
      <c r="T980" s="60">
        <f>$T$3</f>
        <v>0.17665027626111432</v>
      </c>
    </row>
    <row r="981" spans="2:20">
      <c r="B981" s="156"/>
      <c r="C981" s="126"/>
      <c r="D981" s="128"/>
      <c r="E981" s="108"/>
      <c r="F981" s="51"/>
      <c r="G981" s="61" t="s">
        <v>33</v>
      </c>
      <c r="H981" s="62">
        <f t="shared" si="30"/>
        <v>16</v>
      </c>
      <c r="I981" s="63">
        <f t="shared" si="31"/>
        <v>0</v>
      </c>
      <c r="J981" s="64">
        <f t="shared" si="32"/>
        <v>16</v>
      </c>
      <c r="M981" s="56">
        <v>16</v>
      </c>
      <c r="N981" s="57">
        <v>0</v>
      </c>
      <c r="O981" s="58">
        <v>0</v>
      </c>
      <c r="P981" s="109">
        <f>O981*T981+N981*(1-T981)</f>
        <v>0</v>
      </c>
      <c r="Q981" s="57">
        <v>16</v>
      </c>
      <c r="R981" s="58">
        <v>16</v>
      </c>
      <c r="S981" s="59">
        <f>R981*T981+Q981*(1-T981)</f>
        <v>16</v>
      </c>
      <c r="T981" s="60">
        <f>$T$4</f>
        <v>0.2103243974874226</v>
      </c>
    </row>
    <row r="982" spans="2:20">
      <c r="B982" s="156"/>
      <c r="C982" s="126"/>
      <c r="D982" s="128"/>
      <c r="E982" s="108"/>
      <c r="F982" s="51"/>
      <c r="G982" s="61" t="s">
        <v>34</v>
      </c>
      <c r="H982" s="62">
        <f t="shared" si="30"/>
        <v>0</v>
      </c>
      <c r="I982" s="63">
        <f t="shared" si="31"/>
        <v>0</v>
      </c>
      <c r="J982" s="64">
        <f t="shared" si="32"/>
        <v>0</v>
      </c>
      <c r="M982" s="56">
        <v>0</v>
      </c>
      <c r="N982" s="57">
        <v>0</v>
      </c>
      <c r="O982" s="58">
        <v>0</v>
      </c>
      <c r="P982" s="109">
        <f>O982*T982+N982*(1-T982)</f>
        <v>0</v>
      </c>
      <c r="Q982" s="57">
        <v>0</v>
      </c>
      <c r="R982" s="58">
        <v>0</v>
      </c>
      <c r="S982" s="59">
        <f>R982*T982+Q982*(1-T982)</f>
        <v>0</v>
      </c>
      <c r="T982" s="60">
        <f>$T$5</f>
        <v>0.54481347613796816</v>
      </c>
    </row>
    <row r="983" spans="2:20">
      <c r="B983" s="156"/>
      <c r="C983" s="126"/>
      <c r="D983" s="128"/>
      <c r="E983" s="108"/>
      <c r="F983" s="65"/>
      <c r="G983" s="66" t="s">
        <v>35</v>
      </c>
      <c r="H983" s="67">
        <f t="shared" si="30"/>
        <v>0</v>
      </c>
      <c r="I983" s="68">
        <f t="shared" si="31"/>
        <v>0</v>
      </c>
      <c r="J983" s="69">
        <f t="shared" si="32"/>
        <v>0</v>
      </c>
      <c r="M983" s="70">
        <v>0</v>
      </c>
      <c r="N983" s="71">
        <v>0</v>
      </c>
      <c r="O983" s="72">
        <v>0</v>
      </c>
      <c r="P983" s="110">
        <f>O983*T983+N983*(1-T983)</f>
        <v>0</v>
      </c>
      <c r="Q983" s="71">
        <v>0</v>
      </c>
      <c r="R983" s="72">
        <v>0</v>
      </c>
      <c r="S983" s="73">
        <f>R983*T983+Q983*(1-T983)</f>
        <v>0</v>
      </c>
      <c r="T983" s="74">
        <f>$T$6</f>
        <v>0.24371299899973506</v>
      </c>
    </row>
    <row r="984" spans="2:20">
      <c r="B984" s="156"/>
      <c r="C984" s="126"/>
      <c r="D984" s="128"/>
      <c r="E984" s="108"/>
      <c r="F984" s="75" t="s">
        <v>36</v>
      </c>
      <c r="G984" s="76"/>
      <c r="H984" s="77">
        <f t="shared" si="30"/>
        <v>74</v>
      </c>
      <c r="I984" s="78">
        <f t="shared" si="31"/>
        <v>0</v>
      </c>
      <c r="J984" s="79">
        <f t="shared" si="32"/>
        <v>74</v>
      </c>
      <c r="M984" s="80">
        <v>74</v>
      </c>
      <c r="N984" s="81"/>
      <c r="O984" s="82"/>
      <c r="P984" s="83">
        <v>0</v>
      </c>
      <c r="Q984" s="81"/>
      <c r="R984" s="82"/>
      <c r="S984" s="83">
        <v>74</v>
      </c>
      <c r="T984" s="84"/>
    </row>
    <row r="985" spans="2:20">
      <c r="B985" s="156"/>
      <c r="C985" s="126"/>
      <c r="D985" s="128"/>
      <c r="E985" s="108"/>
      <c r="F985" s="75" t="s">
        <v>37</v>
      </c>
      <c r="G985" s="76"/>
      <c r="H985" s="77">
        <f t="shared" si="30"/>
        <v>0</v>
      </c>
      <c r="I985" s="78">
        <f t="shared" si="31"/>
        <v>0</v>
      </c>
      <c r="J985" s="79">
        <f t="shared" si="32"/>
        <v>0</v>
      </c>
      <c r="M985" s="85">
        <v>0</v>
      </c>
      <c r="N985" s="86"/>
      <c r="O985" s="87"/>
      <c r="P985" s="88">
        <v>0</v>
      </c>
      <c r="Q985" s="86"/>
      <c r="R985" s="87"/>
      <c r="S985" s="88">
        <v>0</v>
      </c>
      <c r="T985" s="89"/>
    </row>
    <row r="986" spans="2:20">
      <c r="B986" s="156"/>
      <c r="C986" s="126"/>
      <c r="D986" s="128"/>
      <c r="E986" s="108"/>
      <c r="F986" s="75" t="s">
        <v>38</v>
      </c>
      <c r="G986" s="76"/>
      <c r="H986" s="77">
        <f t="shared" si="30"/>
        <v>52</v>
      </c>
      <c r="I986" s="78">
        <f t="shared" si="31"/>
        <v>0</v>
      </c>
      <c r="J986" s="79">
        <f t="shared" si="32"/>
        <v>52</v>
      </c>
      <c r="M986" s="85">
        <v>52</v>
      </c>
      <c r="N986" s="86"/>
      <c r="O986" s="87"/>
      <c r="P986" s="88">
        <v>0</v>
      </c>
      <c r="Q986" s="86"/>
      <c r="R986" s="87"/>
      <c r="S986" s="88">
        <v>52</v>
      </c>
      <c r="T986" s="89"/>
    </row>
    <row r="987" spans="2:20">
      <c r="B987" s="156"/>
      <c r="C987" s="126"/>
      <c r="D987" s="128"/>
      <c r="E987" s="108"/>
      <c r="F987" s="75" t="s">
        <v>39</v>
      </c>
      <c r="G987" s="76"/>
      <c r="H987" s="77">
        <f t="shared" si="30"/>
        <v>31</v>
      </c>
      <c r="I987" s="78">
        <f t="shared" si="31"/>
        <v>0</v>
      </c>
      <c r="J987" s="79">
        <f t="shared" si="32"/>
        <v>31</v>
      </c>
      <c r="M987" s="85">
        <v>31</v>
      </c>
      <c r="N987" s="86"/>
      <c r="O987" s="87"/>
      <c r="P987" s="88">
        <v>0</v>
      </c>
      <c r="Q987" s="86"/>
      <c r="R987" s="87"/>
      <c r="S987" s="88">
        <v>31</v>
      </c>
      <c r="T987" s="89"/>
    </row>
    <row r="988" spans="2:20" ht="13.35" thickBot="1">
      <c r="B988" s="156"/>
      <c r="C988" s="126"/>
      <c r="D988" s="128"/>
      <c r="E988" s="111"/>
      <c r="F988" s="91" t="s">
        <v>40</v>
      </c>
      <c r="G988" s="92"/>
      <c r="H988" s="93">
        <f t="shared" si="30"/>
        <v>0</v>
      </c>
      <c r="I988" s="94">
        <f t="shared" si="31"/>
        <v>0</v>
      </c>
      <c r="J988" s="95">
        <f t="shared" si="32"/>
        <v>0</v>
      </c>
      <c r="M988" s="96">
        <v>0</v>
      </c>
      <c r="N988" s="97"/>
      <c r="O988" s="98"/>
      <c r="P988" s="99">
        <v>0</v>
      </c>
      <c r="Q988" s="97"/>
      <c r="R988" s="98"/>
      <c r="S988" s="99">
        <v>0</v>
      </c>
      <c r="T988" s="100"/>
    </row>
    <row r="989" spans="2:20">
      <c r="B989" s="156"/>
      <c r="D989" s="128"/>
      <c r="E989" s="102" t="s">
        <v>54</v>
      </c>
      <c r="F989" s="103" t="s">
        <v>29</v>
      </c>
      <c r="G989" s="104"/>
      <c r="H989" s="105">
        <f t="shared" si="30"/>
        <v>22417</v>
      </c>
      <c r="I989" s="106">
        <f t="shared" si="31"/>
        <v>2905.2095579931438</v>
      </c>
      <c r="J989" s="107">
        <f t="shared" si="32"/>
        <v>19510.790442006855</v>
      </c>
      <c r="M989" s="32">
        <v>22417</v>
      </c>
      <c r="N989" s="33"/>
      <c r="O989" s="34"/>
      <c r="P989" s="36">
        <f>SUM(P991:P999)</f>
        <v>2905.2095579931438</v>
      </c>
      <c r="Q989" s="33"/>
      <c r="R989" s="34"/>
      <c r="S989" s="36">
        <f>SUM(S991:S999)</f>
        <v>19510.790442006855</v>
      </c>
      <c r="T989" s="37"/>
    </row>
    <row r="990" spans="2:20">
      <c r="B990" s="156"/>
      <c r="D990" s="128"/>
      <c r="E990" s="108"/>
      <c r="F990" s="41" t="s">
        <v>30</v>
      </c>
      <c r="G990" s="42" t="s">
        <v>31</v>
      </c>
      <c r="H990" s="43">
        <f t="shared" si="30"/>
        <v>17469</v>
      </c>
      <c r="I990" s="44">
        <f t="shared" si="31"/>
        <v>1707.209557993144</v>
      </c>
      <c r="J990" s="45">
        <f t="shared" si="32"/>
        <v>15761.790442006855</v>
      </c>
      <c r="M990" s="46">
        <v>17469</v>
      </c>
      <c r="N990" s="47">
        <v>0</v>
      </c>
      <c r="O990" s="48">
        <v>7005</v>
      </c>
      <c r="P990" s="49">
        <f>SUM(P991:P994)</f>
        <v>1707.209557993144</v>
      </c>
      <c r="Q990" s="47">
        <v>17469</v>
      </c>
      <c r="R990" s="48">
        <v>10464</v>
      </c>
      <c r="S990" s="49">
        <f>SUM(S991:S994)</f>
        <v>15761.790442006855</v>
      </c>
      <c r="T990" s="50"/>
    </row>
    <row r="991" spans="2:20">
      <c r="B991" s="156"/>
      <c r="D991" s="128"/>
      <c r="E991" s="108"/>
      <c r="F991" s="51"/>
      <c r="G991" s="52" t="s">
        <v>32</v>
      </c>
      <c r="H991" s="53">
        <f t="shared" si="30"/>
        <v>0</v>
      </c>
      <c r="I991" s="54">
        <f t="shared" si="31"/>
        <v>0</v>
      </c>
      <c r="J991" s="55">
        <f t="shared" si="32"/>
        <v>0</v>
      </c>
      <c r="M991" s="56">
        <v>0</v>
      </c>
      <c r="N991" s="57">
        <v>0</v>
      </c>
      <c r="O991" s="58">
        <v>0</v>
      </c>
      <c r="P991" s="109">
        <f>O991*T991+N991*(1-T991)</f>
        <v>0</v>
      </c>
      <c r="Q991" s="57">
        <v>0</v>
      </c>
      <c r="R991" s="58">
        <v>0</v>
      </c>
      <c r="S991" s="59">
        <f>R991*T991+Q991*(1-T991)</f>
        <v>0</v>
      </c>
      <c r="T991" s="60">
        <f>$T$3</f>
        <v>0.17665027626111432</v>
      </c>
    </row>
    <row r="992" spans="2:20">
      <c r="B992" s="156"/>
      <c r="D992" s="128"/>
      <c r="E992" s="108"/>
      <c r="F992" s="51"/>
      <c r="G992" s="61" t="s">
        <v>33</v>
      </c>
      <c r="H992" s="62">
        <f t="shared" si="30"/>
        <v>0</v>
      </c>
      <c r="I992" s="63">
        <f t="shared" si="31"/>
        <v>0</v>
      </c>
      <c r="J992" s="64">
        <f t="shared" si="32"/>
        <v>0</v>
      </c>
      <c r="M992" s="56">
        <v>0</v>
      </c>
      <c r="N992" s="57">
        <v>0</v>
      </c>
      <c r="O992" s="58">
        <v>0</v>
      </c>
      <c r="P992" s="109">
        <f>O992*T992+N992*(1-T992)</f>
        <v>0</v>
      </c>
      <c r="Q992" s="57">
        <v>0</v>
      </c>
      <c r="R992" s="58">
        <v>0</v>
      </c>
      <c r="S992" s="59">
        <f>R992*T992+Q992*(1-T992)</f>
        <v>0</v>
      </c>
      <c r="T992" s="60">
        <f>$T$4</f>
        <v>0.2103243974874226</v>
      </c>
    </row>
    <row r="993" spans="2:20">
      <c r="B993" s="156"/>
      <c r="D993" s="128"/>
      <c r="E993" s="108"/>
      <c r="F993" s="51"/>
      <c r="G993" s="61" t="s">
        <v>34</v>
      </c>
      <c r="H993" s="62">
        <f t="shared" si="30"/>
        <v>0</v>
      </c>
      <c r="I993" s="63">
        <f t="shared" si="31"/>
        <v>0</v>
      </c>
      <c r="J993" s="64">
        <f t="shared" si="32"/>
        <v>0</v>
      </c>
      <c r="M993" s="56">
        <v>0</v>
      </c>
      <c r="N993" s="57">
        <v>0</v>
      </c>
      <c r="O993" s="58">
        <v>0</v>
      </c>
      <c r="P993" s="109">
        <f>O993*T993+N993*(1-T993)</f>
        <v>0</v>
      </c>
      <c r="Q993" s="57">
        <v>0</v>
      </c>
      <c r="R993" s="58">
        <v>0</v>
      </c>
      <c r="S993" s="59">
        <f>R993*T993+Q993*(1-T993)</f>
        <v>0</v>
      </c>
      <c r="T993" s="60">
        <f>$T$5</f>
        <v>0.54481347613796816</v>
      </c>
    </row>
    <row r="994" spans="2:20">
      <c r="B994" s="156"/>
      <c r="D994" s="128"/>
      <c r="E994" s="108"/>
      <c r="F994" s="65"/>
      <c r="G994" s="66" t="s">
        <v>35</v>
      </c>
      <c r="H994" s="67">
        <f t="shared" si="30"/>
        <v>17469</v>
      </c>
      <c r="I994" s="68">
        <f t="shared" si="31"/>
        <v>1707.209557993144</v>
      </c>
      <c r="J994" s="69">
        <f t="shared" si="32"/>
        <v>15761.790442006855</v>
      </c>
      <c r="M994" s="70">
        <v>17469</v>
      </c>
      <c r="N994" s="71">
        <v>0</v>
      </c>
      <c r="O994" s="72">
        <v>7005</v>
      </c>
      <c r="P994" s="110">
        <f>O994*T994+N994*(1-T994)</f>
        <v>1707.209557993144</v>
      </c>
      <c r="Q994" s="71">
        <v>17469</v>
      </c>
      <c r="R994" s="72">
        <v>10464</v>
      </c>
      <c r="S994" s="73">
        <f>R994*T994+Q994*(1-T994)</f>
        <v>15761.790442006855</v>
      </c>
      <c r="T994" s="74">
        <f>$T$6</f>
        <v>0.24371299899973506</v>
      </c>
    </row>
    <row r="995" spans="2:20">
      <c r="B995" s="156"/>
      <c r="D995" s="128"/>
      <c r="E995" s="108"/>
      <c r="F995" s="75" t="s">
        <v>36</v>
      </c>
      <c r="G995" s="76"/>
      <c r="H995" s="77">
        <f t="shared" si="30"/>
        <v>2397</v>
      </c>
      <c r="I995" s="78">
        <f t="shared" si="31"/>
        <v>375</v>
      </c>
      <c r="J995" s="79">
        <f t="shared" si="32"/>
        <v>2022</v>
      </c>
      <c r="M995" s="80">
        <v>2397</v>
      </c>
      <c r="N995" s="81"/>
      <c r="O995" s="82"/>
      <c r="P995" s="83">
        <v>375</v>
      </c>
      <c r="Q995" s="81"/>
      <c r="R995" s="82"/>
      <c r="S995" s="83">
        <v>2022</v>
      </c>
      <c r="T995" s="84"/>
    </row>
    <row r="996" spans="2:20">
      <c r="B996" s="156"/>
      <c r="D996" s="128"/>
      <c r="E996" s="108"/>
      <c r="F996" s="75" t="s">
        <v>37</v>
      </c>
      <c r="G996" s="76"/>
      <c r="H996" s="77">
        <f t="shared" si="30"/>
        <v>1249</v>
      </c>
      <c r="I996" s="78">
        <f t="shared" si="31"/>
        <v>598</v>
      </c>
      <c r="J996" s="79">
        <f t="shared" si="32"/>
        <v>651</v>
      </c>
      <c r="M996" s="85">
        <v>1249</v>
      </c>
      <c r="N996" s="86"/>
      <c r="O996" s="87"/>
      <c r="P996" s="88">
        <v>598</v>
      </c>
      <c r="Q996" s="86"/>
      <c r="R996" s="87"/>
      <c r="S996" s="88">
        <v>651</v>
      </c>
      <c r="T996" s="89"/>
    </row>
    <row r="997" spans="2:20">
      <c r="B997" s="156"/>
      <c r="D997" s="128"/>
      <c r="E997" s="108"/>
      <c r="F997" s="75" t="s">
        <v>38</v>
      </c>
      <c r="G997" s="76"/>
      <c r="H997" s="77">
        <f t="shared" si="30"/>
        <v>1090</v>
      </c>
      <c r="I997" s="78">
        <f t="shared" si="31"/>
        <v>188</v>
      </c>
      <c r="J997" s="79">
        <f t="shared" si="32"/>
        <v>902</v>
      </c>
      <c r="M997" s="85">
        <v>1090</v>
      </c>
      <c r="N997" s="86"/>
      <c r="O997" s="87"/>
      <c r="P997" s="88">
        <v>188</v>
      </c>
      <c r="Q997" s="86"/>
      <c r="R997" s="87"/>
      <c r="S997" s="88">
        <v>902</v>
      </c>
      <c r="T997" s="89"/>
    </row>
    <row r="998" spans="2:20">
      <c r="B998" s="156"/>
      <c r="D998" s="128"/>
      <c r="E998" s="108"/>
      <c r="F998" s="75" t="s">
        <v>39</v>
      </c>
      <c r="G998" s="76"/>
      <c r="H998" s="77">
        <f t="shared" si="30"/>
        <v>212</v>
      </c>
      <c r="I998" s="78">
        <f t="shared" si="31"/>
        <v>37</v>
      </c>
      <c r="J998" s="79">
        <f t="shared" si="32"/>
        <v>174</v>
      </c>
      <c r="M998" s="85">
        <v>212</v>
      </c>
      <c r="N998" s="86"/>
      <c r="O998" s="87"/>
      <c r="P998" s="88">
        <v>37</v>
      </c>
      <c r="Q998" s="86"/>
      <c r="R998" s="87"/>
      <c r="S998" s="88">
        <v>174</v>
      </c>
      <c r="T998" s="89"/>
    </row>
    <row r="999" spans="2:20" ht="13.35" thickBot="1">
      <c r="B999" s="156"/>
      <c r="D999" s="129"/>
      <c r="E999" s="111"/>
      <c r="F999" s="91" t="s">
        <v>40</v>
      </c>
      <c r="G999" s="92"/>
      <c r="H999" s="67">
        <f t="shared" si="30"/>
        <v>0</v>
      </c>
      <c r="I999" s="68">
        <f t="shared" si="31"/>
        <v>0</v>
      </c>
      <c r="J999" s="69">
        <f t="shared" si="32"/>
        <v>0</v>
      </c>
      <c r="M999" s="96">
        <v>0</v>
      </c>
      <c r="N999" s="97"/>
      <c r="O999" s="98"/>
      <c r="P999" s="99">
        <v>0</v>
      </c>
      <c r="Q999" s="97"/>
      <c r="R999" s="98"/>
      <c r="S999" s="99">
        <v>0</v>
      </c>
      <c r="T999" s="100"/>
    </row>
    <row r="1000" spans="2:20" ht="13.35" thickTop="1">
      <c r="B1000" s="156"/>
      <c r="D1000" s="158" t="s">
        <v>60</v>
      </c>
      <c r="E1000" s="26" t="s">
        <v>28</v>
      </c>
      <c r="F1000" s="121" t="s">
        <v>29</v>
      </c>
      <c r="G1000" s="122"/>
      <c r="H1000" s="123">
        <f t="shared" si="30"/>
        <v>326022</v>
      </c>
      <c r="I1000" s="124">
        <f t="shared" si="31"/>
        <v>32700.845564383257</v>
      </c>
      <c r="J1000" s="125">
        <f t="shared" si="32"/>
        <v>293321.33108589298</v>
      </c>
      <c r="M1000" s="32">
        <v>326022</v>
      </c>
      <c r="N1000" s="33"/>
      <c r="O1000" s="34"/>
      <c r="P1000" s="36">
        <f>SUM(P1002:P1010)</f>
        <v>32700.845564383257</v>
      </c>
      <c r="Q1000" s="33"/>
      <c r="R1000" s="34"/>
      <c r="S1000" s="36">
        <f>SUM(S1002:S1010)</f>
        <v>293321.33108589298</v>
      </c>
      <c r="T1000" s="37"/>
    </row>
    <row r="1001" spans="2:20">
      <c r="B1001" s="156"/>
      <c r="D1001" s="160"/>
      <c r="E1001" s="40"/>
      <c r="F1001" s="41" t="s">
        <v>30</v>
      </c>
      <c r="G1001" s="42" t="s">
        <v>31</v>
      </c>
      <c r="H1001" s="43">
        <f t="shared" si="30"/>
        <v>183171</v>
      </c>
      <c r="I1001" s="44">
        <f t="shared" si="31"/>
        <v>16054.845564383255</v>
      </c>
      <c r="J1001" s="45">
        <f t="shared" si="32"/>
        <v>167115.33108589301</v>
      </c>
      <c r="M1001" s="46">
        <v>183171</v>
      </c>
      <c r="N1001" s="47">
        <v>91</v>
      </c>
      <c r="O1001" s="48">
        <v>72027</v>
      </c>
      <c r="P1001" s="49">
        <f>SUM(P1002:P1005)</f>
        <v>16054.845564383255</v>
      </c>
      <c r="Q1001" s="47">
        <v>183080</v>
      </c>
      <c r="R1001" s="48">
        <v>111144</v>
      </c>
      <c r="S1001" s="49">
        <f>SUM(S1002:S1005)</f>
        <v>167115.33108589301</v>
      </c>
      <c r="T1001" s="50"/>
    </row>
    <row r="1002" spans="2:20">
      <c r="B1002" s="156"/>
      <c r="D1002" s="127"/>
      <c r="E1002" s="40"/>
      <c r="F1002" s="51"/>
      <c r="G1002" s="52" t="s">
        <v>32</v>
      </c>
      <c r="H1002" s="53">
        <f t="shared" si="30"/>
        <v>54881</v>
      </c>
      <c r="I1002" s="54">
        <f t="shared" si="31"/>
        <v>5186.0804822951604</v>
      </c>
      <c r="J1002" s="55">
        <f t="shared" si="32"/>
        <v>49694.096167981101</v>
      </c>
      <c r="M1002" s="56">
        <v>54881</v>
      </c>
      <c r="N1002" s="57">
        <v>18</v>
      </c>
      <c r="O1002" s="58">
        <v>29274</v>
      </c>
      <c r="P1002" s="59">
        <f>O1002*T1002+N1002*(1-T1002)</f>
        <v>5186.0804822951604</v>
      </c>
      <c r="Q1002" s="57">
        <v>54862</v>
      </c>
      <c r="R1002" s="58">
        <v>25607</v>
      </c>
      <c r="S1002" s="59">
        <f>R1002*T1002+Q1002*(1-T1002)</f>
        <v>49694.096167981101</v>
      </c>
      <c r="T1002" s="60">
        <f>$T$3</f>
        <v>0.17665027626111432</v>
      </c>
    </row>
    <row r="1003" spans="2:20">
      <c r="B1003" s="156"/>
      <c r="D1003" s="127"/>
      <c r="E1003" s="40"/>
      <c r="F1003" s="51"/>
      <c r="G1003" s="61" t="s">
        <v>33</v>
      </c>
      <c r="H1003" s="62">
        <f t="shared" si="30"/>
        <v>68255</v>
      </c>
      <c r="I1003" s="63">
        <f t="shared" si="31"/>
        <v>4568.8768866192813</v>
      </c>
      <c r="J1003" s="64">
        <f t="shared" si="32"/>
        <v>63686.123113380716</v>
      </c>
      <c r="M1003" s="56">
        <v>68255</v>
      </c>
      <c r="N1003" s="57">
        <v>0</v>
      </c>
      <c r="O1003" s="58">
        <v>21723</v>
      </c>
      <c r="P1003" s="59">
        <f>O1003*T1003+N1003*(1-T1003)</f>
        <v>4568.8768866192813</v>
      </c>
      <c r="Q1003" s="57">
        <v>68255</v>
      </c>
      <c r="R1003" s="58">
        <v>46532</v>
      </c>
      <c r="S1003" s="59">
        <f>R1003*T1003+Q1003*(1-T1003)</f>
        <v>63686.123113380716</v>
      </c>
      <c r="T1003" s="60">
        <f>$T$4</f>
        <v>0.2103243974874226</v>
      </c>
    </row>
    <row r="1004" spans="2:20">
      <c r="B1004" s="156"/>
      <c r="D1004" s="127"/>
      <c r="E1004" s="40"/>
      <c r="F1004" s="51"/>
      <c r="G1004" s="61" t="s">
        <v>34</v>
      </c>
      <c r="H1004" s="62">
        <f t="shared" si="30"/>
        <v>17411</v>
      </c>
      <c r="I1004" s="63">
        <f t="shared" si="31"/>
        <v>2027.2509447093796</v>
      </c>
      <c r="J1004" s="64">
        <f t="shared" si="32"/>
        <v>15383.74905529062</v>
      </c>
      <c r="M1004" s="56">
        <v>17411</v>
      </c>
      <c r="N1004" s="57">
        <v>0</v>
      </c>
      <c r="O1004" s="58">
        <v>3721</v>
      </c>
      <c r="P1004" s="59">
        <f>O1004*T1004+N1004*(1-T1004)</f>
        <v>2027.2509447093796</v>
      </c>
      <c r="Q1004" s="57">
        <v>17411</v>
      </c>
      <c r="R1004" s="58">
        <v>13690</v>
      </c>
      <c r="S1004" s="59">
        <f>R1004*T1004+Q1004*(1-T1004)</f>
        <v>15383.74905529062</v>
      </c>
      <c r="T1004" s="60">
        <f>$T$5</f>
        <v>0.54481347613796816</v>
      </c>
    </row>
    <row r="1005" spans="2:20">
      <c r="B1005" s="156"/>
      <c r="D1005" s="127"/>
      <c r="E1005" s="40"/>
      <c r="F1005" s="65"/>
      <c r="G1005" s="66" t="s">
        <v>35</v>
      </c>
      <c r="H1005" s="67">
        <f t="shared" si="30"/>
        <v>42625</v>
      </c>
      <c r="I1005" s="68">
        <f t="shared" si="31"/>
        <v>4272.6372507594333</v>
      </c>
      <c r="J1005" s="69">
        <f t="shared" si="32"/>
        <v>38351.362749240565</v>
      </c>
      <c r="M1005" s="70">
        <v>42625</v>
      </c>
      <c r="N1005" s="71">
        <v>72</v>
      </c>
      <c r="O1005" s="72">
        <v>17308</v>
      </c>
      <c r="P1005" s="73">
        <f>O1005*T1005+N1005*(1-T1005)</f>
        <v>4272.6372507594333</v>
      </c>
      <c r="Q1005" s="71">
        <v>42552</v>
      </c>
      <c r="R1005" s="72">
        <v>25316</v>
      </c>
      <c r="S1005" s="73">
        <f>R1005*T1005+Q1005*(1-T1005)</f>
        <v>38351.362749240565</v>
      </c>
      <c r="T1005" s="74">
        <f>$T$6</f>
        <v>0.24371299899973506</v>
      </c>
    </row>
    <row r="1006" spans="2:20">
      <c r="B1006" s="156"/>
      <c r="D1006" s="127"/>
      <c r="E1006" s="40"/>
      <c r="F1006" s="75" t="s">
        <v>36</v>
      </c>
      <c r="G1006" s="76"/>
      <c r="H1006" s="77">
        <f t="shared" si="30"/>
        <v>72784</v>
      </c>
      <c r="I1006" s="78">
        <f t="shared" si="31"/>
        <v>6650</v>
      </c>
      <c r="J1006" s="79">
        <f t="shared" si="32"/>
        <v>66134</v>
      </c>
      <c r="M1006" s="80">
        <v>72784</v>
      </c>
      <c r="N1006" s="81"/>
      <c r="O1006" s="82"/>
      <c r="P1006" s="83">
        <v>6650</v>
      </c>
      <c r="Q1006" s="81"/>
      <c r="R1006" s="82"/>
      <c r="S1006" s="83">
        <v>66134</v>
      </c>
      <c r="T1006" s="84"/>
    </row>
    <row r="1007" spans="2:20">
      <c r="B1007" s="156"/>
      <c r="D1007" s="127"/>
      <c r="E1007" s="40"/>
      <c r="F1007" s="75" t="s">
        <v>37</v>
      </c>
      <c r="G1007" s="76"/>
      <c r="H1007" s="77">
        <f t="shared" si="30"/>
        <v>40770</v>
      </c>
      <c r="I1007" s="78">
        <f t="shared" si="31"/>
        <v>4714</v>
      </c>
      <c r="J1007" s="79">
        <f t="shared" si="32"/>
        <v>36056</v>
      </c>
      <c r="M1007" s="85">
        <v>40770</v>
      </c>
      <c r="N1007" s="86"/>
      <c r="O1007" s="87"/>
      <c r="P1007" s="88">
        <v>4714</v>
      </c>
      <c r="Q1007" s="86"/>
      <c r="R1007" s="87"/>
      <c r="S1007" s="88">
        <v>36056</v>
      </c>
      <c r="T1007" s="89"/>
    </row>
    <row r="1008" spans="2:20">
      <c r="B1008" s="156"/>
      <c r="D1008" s="127"/>
      <c r="E1008" s="40"/>
      <c r="F1008" s="75" t="s">
        <v>38</v>
      </c>
      <c r="G1008" s="76"/>
      <c r="H1008" s="77">
        <f t="shared" si="30"/>
        <v>23319</v>
      </c>
      <c r="I1008" s="78">
        <f t="shared" si="31"/>
        <v>3579</v>
      </c>
      <c r="J1008" s="79">
        <f t="shared" si="32"/>
        <v>19740</v>
      </c>
      <c r="M1008" s="85">
        <v>23319</v>
      </c>
      <c r="N1008" s="86"/>
      <c r="O1008" s="87"/>
      <c r="P1008" s="88">
        <v>3579</v>
      </c>
      <c r="Q1008" s="86"/>
      <c r="R1008" s="87"/>
      <c r="S1008" s="88">
        <v>19740</v>
      </c>
      <c r="T1008" s="89"/>
    </row>
    <row r="1009" spans="2:20">
      <c r="B1009" s="156"/>
      <c r="D1009" s="127"/>
      <c r="E1009" s="40"/>
      <c r="F1009" s="75" t="s">
        <v>39</v>
      </c>
      <c r="G1009" s="76"/>
      <c r="H1009" s="77">
        <f t="shared" si="30"/>
        <v>5303</v>
      </c>
      <c r="I1009" s="78">
        <f t="shared" si="31"/>
        <v>1329</v>
      </c>
      <c r="J1009" s="79">
        <f t="shared" si="32"/>
        <v>3974</v>
      </c>
      <c r="M1009" s="85">
        <v>5303</v>
      </c>
      <c r="N1009" s="86"/>
      <c r="O1009" s="87"/>
      <c r="P1009" s="88">
        <v>1329</v>
      </c>
      <c r="Q1009" s="86"/>
      <c r="R1009" s="87"/>
      <c r="S1009" s="88">
        <v>3974</v>
      </c>
      <c r="T1009" s="89"/>
    </row>
    <row r="1010" spans="2:20" ht="13.35" thickBot="1">
      <c r="B1010" s="156"/>
      <c r="D1010" s="127"/>
      <c r="E1010" s="90"/>
      <c r="F1010" s="91" t="s">
        <v>40</v>
      </c>
      <c r="G1010" s="92"/>
      <c r="H1010" s="93">
        <f t="shared" si="30"/>
        <v>675</v>
      </c>
      <c r="I1010" s="94">
        <f t="shared" si="31"/>
        <v>374</v>
      </c>
      <c r="J1010" s="95">
        <f t="shared" si="32"/>
        <v>302</v>
      </c>
      <c r="M1010" s="96">
        <v>675</v>
      </c>
      <c r="N1010" s="97"/>
      <c r="O1010" s="98"/>
      <c r="P1010" s="99">
        <v>374</v>
      </c>
      <c r="Q1010" s="97"/>
      <c r="R1010" s="98"/>
      <c r="S1010" s="99">
        <v>302</v>
      </c>
      <c r="T1010" s="100"/>
    </row>
    <row r="1011" spans="2:20">
      <c r="B1011" s="156"/>
      <c r="D1011" s="128"/>
      <c r="E1011" s="102" t="s">
        <v>41</v>
      </c>
      <c r="F1011" s="103" t="s">
        <v>29</v>
      </c>
      <c r="G1011" s="104"/>
      <c r="H1011" s="105">
        <f t="shared" si="30"/>
        <v>19372</v>
      </c>
      <c r="I1011" s="106">
        <f t="shared" si="31"/>
        <v>2907.7318350461915</v>
      </c>
      <c r="J1011" s="107">
        <f t="shared" si="32"/>
        <v>16463.444815230068</v>
      </c>
      <c r="M1011" s="32">
        <v>19372</v>
      </c>
      <c r="N1011" s="33"/>
      <c r="O1011" s="34"/>
      <c r="P1011" s="36">
        <f>SUM(P1013:P1021)</f>
        <v>2907.7318350461915</v>
      </c>
      <c r="Q1011" s="33"/>
      <c r="R1011" s="34"/>
      <c r="S1011" s="36">
        <f>SUM(S1013:S1021)</f>
        <v>16463.444815230068</v>
      </c>
      <c r="T1011" s="37"/>
    </row>
    <row r="1012" spans="2:20">
      <c r="B1012" s="156"/>
      <c r="D1012" s="128"/>
      <c r="E1012" s="108"/>
      <c r="F1012" s="41" t="s">
        <v>30</v>
      </c>
      <c r="G1012" s="42" t="s">
        <v>31</v>
      </c>
      <c r="H1012" s="43">
        <f t="shared" si="30"/>
        <v>16307</v>
      </c>
      <c r="I1012" s="44">
        <f t="shared" si="31"/>
        <v>1972.7318350461915</v>
      </c>
      <c r="J1012" s="45">
        <f t="shared" si="32"/>
        <v>14333.44481523007</v>
      </c>
      <c r="M1012" s="46">
        <v>16307</v>
      </c>
      <c r="N1012" s="47">
        <v>18</v>
      </c>
      <c r="O1012" s="48">
        <v>9228</v>
      </c>
      <c r="P1012" s="49">
        <f>SUM(P1013:P1016)</f>
        <v>1972.7318350461915</v>
      </c>
      <c r="Q1012" s="47">
        <v>16288</v>
      </c>
      <c r="R1012" s="48">
        <v>7079</v>
      </c>
      <c r="S1012" s="49">
        <f>SUM(S1013:S1016)</f>
        <v>14333.44481523007</v>
      </c>
      <c r="T1012" s="50"/>
    </row>
    <row r="1013" spans="2:20">
      <c r="B1013" s="156"/>
      <c r="D1013" s="128"/>
      <c r="E1013" s="108"/>
      <c r="F1013" s="51"/>
      <c r="G1013" s="52" t="s">
        <v>32</v>
      </c>
      <c r="H1013" s="53">
        <f t="shared" si="30"/>
        <v>11162</v>
      </c>
      <c r="I1013" s="54">
        <f t="shared" si="31"/>
        <v>1335.6344106316517</v>
      </c>
      <c r="J1013" s="55">
        <f t="shared" si="32"/>
        <v>9826.5422396446102</v>
      </c>
      <c r="M1013" s="56">
        <v>11162</v>
      </c>
      <c r="N1013" s="57">
        <v>18</v>
      </c>
      <c r="O1013" s="58">
        <v>7477</v>
      </c>
      <c r="P1013" s="109">
        <f>O1013*T1013+N1013*(1-T1013)</f>
        <v>1335.6344106316517</v>
      </c>
      <c r="Q1013" s="57">
        <v>11144</v>
      </c>
      <c r="R1013" s="58">
        <v>3686</v>
      </c>
      <c r="S1013" s="59">
        <f>R1013*T1013+Q1013*(1-T1013)</f>
        <v>9826.5422396446102</v>
      </c>
      <c r="T1013" s="60">
        <f>$T$3</f>
        <v>0.17665027626111432</v>
      </c>
    </row>
    <row r="1014" spans="2:20">
      <c r="B1014" s="156"/>
      <c r="D1014" s="128"/>
      <c r="E1014" s="108"/>
      <c r="F1014" s="51"/>
      <c r="G1014" s="61" t="s">
        <v>33</v>
      </c>
      <c r="H1014" s="62">
        <f t="shared" si="30"/>
        <v>2312</v>
      </c>
      <c r="I1014" s="63">
        <f t="shared" si="31"/>
        <v>169.5214643748626</v>
      </c>
      <c r="J1014" s="64">
        <f t="shared" si="32"/>
        <v>2142.4785356251373</v>
      </c>
      <c r="M1014" s="56">
        <v>2312</v>
      </c>
      <c r="N1014" s="57">
        <v>0</v>
      </c>
      <c r="O1014" s="58">
        <v>806</v>
      </c>
      <c r="P1014" s="109">
        <f>O1014*T1014+N1014*(1-T1014)</f>
        <v>169.5214643748626</v>
      </c>
      <c r="Q1014" s="57">
        <v>2312</v>
      </c>
      <c r="R1014" s="58">
        <v>1506</v>
      </c>
      <c r="S1014" s="59">
        <f>R1014*T1014+Q1014*(1-T1014)</f>
        <v>2142.4785356251373</v>
      </c>
      <c r="T1014" s="60">
        <f>$T$4</f>
        <v>0.2103243974874226</v>
      </c>
    </row>
    <row r="1015" spans="2:20">
      <c r="B1015" s="156"/>
      <c r="D1015" s="128"/>
      <c r="E1015" s="108"/>
      <c r="F1015" s="51"/>
      <c r="G1015" s="61" t="s">
        <v>34</v>
      </c>
      <c r="H1015" s="62">
        <f t="shared" si="30"/>
        <v>2543</v>
      </c>
      <c r="I1015" s="63">
        <f t="shared" si="31"/>
        <v>429.31301919671893</v>
      </c>
      <c r="J1015" s="64">
        <f t="shared" si="32"/>
        <v>2113.6869808032811</v>
      </c>
      <c r="M1015" s="56">
        <v>2543</v>
      </c>
      <c r="N1015" s="57">
        <v>0</v>
      </c>
      <c r="O1015" s="58">
        <v>788</v>
      </c>
      <c r="P1015" s="109">
        <f>O1015*T1015+N1015*(1-T1015)</f>
        <v>429.31301919671893</v>
      </c>
      <c r="Q1015" s="57">
        <v>2543</v>
      </c>
      <c r="R1015" s="58">
        <v>1755</v>
      </c>
      <c r="S1015" s="59">
        <f>R1015*T1015+Q1015*(1-T1015)</f>
        <v>2113.6869808032811</v>
      </c>
      <c r="T1015" s="60">
        <f>$T$5</f>
        <v>0.54481347613796816</v>
      </c>
    </row>
    <row r="1016" spans="2:20">
      <c r="B1016" s="156"/>
      <c r="D1016" s="128"/>
      <c r="E1016" s="108"/>
      <c r="F1016" s="65"/>
      <c r="G1016" s="66" t="s">
        <v>35</v>
      </c>
      <c r="H1016" s="67">
        <f t="shared" si="30"/>
        <v>289</v>
      </c>
      <c r="I1016" s="68">
        <f t="shared" si="31"/>
        <v>38.262940842958407</v>
      </c>
      <c r="J1016" s="69">
        <f t="shared" si="32"/>
        <v>250.73705915704159</v>
      </c>
      <c r="M1016" s="70">
        <v>289</v>
      </c>
      <c r="N1016" s="71">
        <v>0</v>
      </c>
      <c r="O1016" s="72">
        <v>157</v>
      </c>
      <c r="P1016" s="110">
        <f>O1016*T1016+N1016*(1-T1016)</f>
        <v>38.262940842958407</v>
      </c>
      <c r="Q1016" s="71">
        <v>289</v>
      </c>
      <c r="R1016" s="72">
        <v>132</v>
      </c>
      <c r="S1016" s="73">
        <f>R1016*T1016+Q1016*(1-T1016)</f>
        <v>250.73705915704159</v>
      </c>
      <c r="T1016" s="74">
        <f>$T$6</f>
        <v>0.24371299899973506</v>
      </c>
    </row>
    <row r="1017" spans="2:20">
      <c r="B1017" s="156"/>
      <c r="D1017" s="128"/>
      <c r="E1017" s="108"/>
      <c r="F1017" s="75" t="s">
        <v>36</v>
      </c>
      <c r="G1017" s="76"/>
      <c r="H1017" s="77">
        <f t="shared" si="30"/>
        <v>1937</v>
      </c>
      <c r="I1017" s="78">
        <f t="shared" si="31"/>
        <v>626</v>
      </c>
      <c r="J1017" s="79">
        <f t="shared" si="32"/>
        <v>1311</v>
      </c>
      <c r="M1017" s="80">
        <v>1937</v>
      </c>
      <c r="N1017" s="81"/>
      <c r="O1017" s="82"/>
      <c r="P1017" s="83">
        <v>626</v>
      </c>
      <c r="Q1017" s="81"/>
      <c r="R1017" s="82"/>
      <c r="S1017" s="83">
        <v>1311</v>
      </c>
      <c r="T1017" s="84"/>
    </row>
    <row r="1018" spans="2:20">
      <c r="B1018" s="156"/>
      <c r="D1018" s="128"/>
      <c r="E1018" s="108"/>
      <c r="F1018" s="75" t="s">
        <v>37</v>
      </c>
      <c r="G1018" s="76"/>
      <c r="H1018" s="77">
        <f t="shared" si="30"/>
        <v>726</v>
      </c>
      <c r="I1018" s="78">
        <f t="shared" si="31"/>
        <v>207</v>
      </c>
      <c r="J1018" s="79">
        <f t="shared" si="32"/>
        <v>519</v>
      </c>
      <c r="M1018" s="85">
        <v>726</v>
      </c>
      <c r="N1018" s="86"/>
      <c r="O1018" s="87"/>
      <c r="P1018" s="88">
        <v>207</v>
      </c>
      <c r="Q1018" s="86"/>
      <c r="R1018" s="87"/>
      <c r="S1018" s="88">
        <v>519</v>
      </c>
      <c r="T1018" s="89"/>
    </row>
    <row r="1019" spans="2:20">
      <c r="B1019" s="156"/>
      <c r="D1019" s="128"/>
      <c r="E1019" s="108"/>
      <c r="F1019" s="75" t="s">
        <v>38</v>
      </c>
      <c r="G1019" s="76"/>
      <c r="H1019" s="77">
        <f t="shared" si="30"/>
        <v>320</v>
      </c>
      <c r="I1019" s="78">
        <f t="shared" si="31"/>
        <v>66</v>
      </c>
      <c r="J1019" s="79">
        <f t="shared" si="32"/>
        <v>254</v>
      </c>
      <c r="M1019" s="85">
        <v>320</v>
      </c>
      <c r="N1019" s="86"/>
      <c r="O1019" s="87"/>
      <c r="P1019" s="88">
        <v>66</v>
      </c>
      <c r="Q1019" s="86"/>
      <c r="R1019" s="87"/>
      <c r="S1019" s="88">
        <v>254</v>
      </c>
      <c r="T1019" s="89"/>
    </row>
    <row r="1020" spans="2:20">
      <c r="B1020" s="156"/>
      <c r="D1020" s="128"/>
      <c r="E1020" s="108"/>
      <c r="F1020" s="75" t="s">
        <v>39</v>
      </c>
      <c r="G1020" s="76"/>
      <c r="H1020" s="77">
        <f t="shared" si="30"/>
        <v>69</v>
      </c>
      <c r="I1020" s="78">
        <f t="shared" si="31"/>
        <v>24</v>
      </c>
      <c r="J1020" s="79">
        <f t="shared" si="32"/>
        <v>46</v>
      </c>
      <c r="M1020" s="85">
        <v>69</v>
      </c>
      <c r="N1020" s="86"/>
      <c r="O1020" s="87"/>
      <c r="P1020" s="88">
        <v>24</v>
      </c>
      <c r="Q1020" s="86"/>
      <c r="R1020" s="87"/>
      <c r="S1020" s="88">
        <v>46</v>
      </c>
      <c r="T1020" s="89"/>
    </row>
    <row r="1021" spans="2:20" ht="13.35" thickBot="1">
      <c r="B1021" s="156"/>
      <c r="D1021" s="128"/>
      <c r="E1021" s="111"/>
      <c r="F1021" s="91" t="s">
        <v>40</v>
      </c>
      <c r="G1021" s="92"/>
      <c r="H1021" s="93">
        <f t="shared" si="30"/>
        <v>12</v>
      </c>
      <c r="I1021" s="94">
        <f t="shared" si="31"/>
        <v>12</v>
      </c>
      <c r="J1021" s="95">
        <f t="shared" si="32"/>
        <v>0</v>
      </c>
      <c r="M1021" s="96">
        <v>12</v>
      </c>
      <c r="N1021" s="97"/>
      <c r="O1021" s="98"/>
      <c r="P1021" s="99">
        <v>12</v>
      </c>
      <c r="Q1021" s="97"/>
      <c r="R1021" s="98"/>
      <c r="S1021" s="99">
        <v>0</v>
      </c>
      <c r="T1021" s="100"/>
    </row>
    <row r="1022" spans="2:20">
      <c r="B1022" s="156"/>
      <c r="D1022" s="128"/>
      <c r="E1022" s="102" t="s">
        <v>42</v>
      </c>
      <c r="F1022" s="103" t="s">
        <v>29</v>
      </c>
      <c r="G1022" s="104"/>
      <c r="H1022" s="105">
        <f t="shared" si="30"/>
        <v>30252</v>
      </c>
      <c r="I1022" s="106">
        <f t="shared" si="31"/>
        <v>3865.7038022755169</v>
      </c>
      <c r="J1022" s="107">
        <f t="shared" si="32"/>
        <v>26385.296197724485</v>
      </c>
      <c r="M1022" s="32">
        <v>30252</v>
      </c>
      <c r="N1022" s="33"/>
      <c r="O1022" s="34"/>
      <c r="P1022" s="36">
        <f>SUM(P1024:P1032)</f>
        <v>3865.7038022755169</v>
      </c>
      <c r="Q1022" s="33"/>
      <c r="R1022" s="34"/>
      <c r="S1022" s="36">
        <f>SUM(S1024:S1032)</f>
        <v>26385.296197724485</v>
      </c>
      <c r="T1022" s="37"/>
    </row>
    <row r="1023" spans="2:20">
      <c r="B1023" s="156"/>
      <c r="D1023" s="128"/>
      <c r="E1023" s="108"/>
      <c r="F1023" s="41" t="s">
        <v>30</v>
      </c>
      <c r="G1023" s="42" t="s">
        <v>31</v>
      </c>
      <c r="H1023" s="43">
        <f t="shared" si="30"/>
        <v>22072</v>
      </c>
      <c r="I1023" s="44">
        <f t="shared" si="31"/>
        <v>2340.7038022755169</v>
      </c>
      <c r="J1023" s="45">
        <f t="shared" si="32"/>
        <v>19731.296197724485</v>
      </c>
      <c r="M1023" s="46">
        <v>22072</v>
      </c>
      <c r="N1023" s="47">
        <v>0</v>
      </c>
      <c r="O1023" s="48">
        <v>10104</v>
      </c>
      <c r="P1023" s="49">
        <f>SUM(P1024:P1027)</f>
        <v>2340.7038022755169</v>
      </c>
      <c r="Q1023" s="47">
        <v>22072</v>
      </c>
      <c r="R1023" s="48">
        <v>11968</v>
      </c>
      <c r="S1023" s="49">
        <f>SUM(S1024:S1027)</f>
        <v>19731.296197724485</v>
      </c>
      <c r="T1023" s="50"/>
    </row>
    <row r="1024" spans="2:20">
      <c r="B1024" s="156"/>
      <c r="D1024" s="128"/>
      <c r="E1024" s="108"/>
      <c r="F1024" s="51"/>
      <c r="G1024" s="52" t="s">
        <v>32</v>
      </c>
      <c r="H1024" s="53">
        <f t="shared" si="30"/>
        <v>10790</v>
      </c>
      <c r="I1024" s="54">
        <f t="shared" si="31"/>
        <v>1171.8979327162324</v>
      </c>
      <c r="J1024" s="55">
        <f t="shared" si="32"/>
        <v>9618.1020672837676</v>
      </c>
      <c r="M1024" s="56">
        <v>10790</v>
      </c>
      <c r="N1024" s="57">
        <v>0</v>
      </c>
      <c r="O1024" s="58">
        <v>6634</v>
      </c>
      <c r="P1024" s="109">
        <f>O1024*T1024+N1024*(1-T1024)</f>
        <v>1171.8979327162324</v>
      </c>
      <c r="Q1024" s="57">
        <v>10790</v>
      </c>
      <c r="R1024" s="58">
        <v>4156</v>
      </c>
      <c r="S1024" s="59">
        <f>R1024*T1024+Q1024*(1-T1024)</f>
        <v>9618.1020672837676</v>
      </c>
      <c r="T1024" s="60">
        <f>$T$3</f>
        <v>0.17665027626111432</v>
      </c>
    </row>
    <row r="1025" spans="2:20">
      <c r="B1025" s="156"/>
      <c r="D1025" s="128"/>
      <c r="E1025" s="108"/>
      <c r="F1025" s="51"/>
      <c r="G1025" s="61" t="s">
        <v>33</v>
      </c>
      <c r="H1025" s="62">
        <f t="shared" si="30"/>
        <v>4597</v>
      </c>
      <c r="I1025" s="63">
        <f t="shared" si="31"/>
        <v>443.57415430097427</v>
      </c>
      <c r="J1025" s="64">
        <f t="shared" si="32"/>
        <v>4153.4258456990256</v>
      </c>
      <c r="M1025" s="56">
        <v>4597</v>
      </c>
      <c r="N1025" s="57">
        <v>0</v>
      </c>
      <c r="O1025" s="58">
        <v>2109</v>
      </c>
      <c r="P1025" s="109">
        <f>O1025*T1025+N1025*(1-T1025)</f>
        <v>443.57415430097427</v>
      </c>
      <c r="Q1025" s="57">
        <v>4597</v>
      </c>
      <c r="R1025" s="58">
        <v>2488</v>
      </c>
      <c r="S1025" s="59">
        <f>R1025*T1025+Q1025*(1-T1025)</f>
        <v>4153.4258456990256</v>
      </c>
      <c r="T1025" s="60">
        <f>$T$4</f>
        <v>0.2103243974874226</v>
      </c>
    </row>
    <row r="1026" spans="2:20">
      <c r="B1026" s="156"/>
      <c r="D1026" s="128"/>
      <c r="E1026" s="108"/>
      <c r="F1026" s="51"/>
      <c r="G1026" s="61" t="s">
        <v>34</v>
      </c>
      <c r="H1026" s="62">
        <f t="shared" si="30"/>
        <v>6125</v>
      </c>
      <c r="I1026" s="63">
        <f t="shared" si="31"/>
        <v>712.0712133123244</v>
      </c>
      <c r="J1026" s="64">
        <f t="shared" si="32"/>
        <v>5412.9287866876757</v>
      </c>
      <c r="M1026" s="56">
        <v>6125</v>
      </c>
      <c r="N1026" s="57">
        <v>0</v>
      </c>
      <c r="O1026" s="58">
        <v>1307</v>
      </c>
      <c r="P1026" s="109">
        <f>O1026*T1026+N1026*(1-T1026)</f>
        <v>712.0712133123244</v>
      </c>
      <c r="Q1026" s="57">
        <v>6125</v>
      </c>
      <c r="R1026" s="58">
        <v>4818</v>
      </c>
      <c r="S1026" s="59">
        <f>R1026*T1026+Q1026*(1-T1026)</f>
        <v>5412.9287866876757</v>
      </c>
      <c r="T1026" s="60">
        <f>$T$5</f>
        <v>0.54481347613796816</v>
      </c>
    </row>
    <row r="1027" spans="2:20">
      <c r="B1027" s="156"/>
      <c r="D1027" s="128"/>
      <c r="E1027" s="108"/>
      <c r="F1027" s="65"/>
      <c r="G1027" s="66" t="s">
        <v>35</v>
      </c>
      <c r="H1027" s="67">
        <f t="shared" si="30"/>
        <v>560</v>
      </c>
      <c r="I1027" s="68">
        <f t="shared" si="31"/>
        <v>13.160501945985693</v>
      </c>
      <c r="J1027" s="69">
        <f t="shared" si="32"/>
        <v>546.83949805401426</v>
      </c>
      <c r="M1027" s="70">
        <v>560</v>
      </c>
      <c r="N1027" s="71">
        <v>0</v>
      </c>
      <c r="O1027" s="72">
        <v>54</v>
      </c>
      <c r="P1027" s="110">
        <f>O1027*T1027+N1027*(1-T1027)</f>
        <v>13.160501945985693</v>
      </c>
      <c r="Q1027" s="71">
        <v>560</v>
      </c>
      <c r="R1027" s="72">
        <v>506</v>
      </c>
      <c r="S1027" s="73">
        <f>R1027*T1027+Q1027*(1-T1027)</f>
        <v>546.83949805401426</v>
      </c>
      <c r="T1027" s="74">
        <f>$T$6</f>
        <v>0.24371299899973506</v>
      </c>
    </row>
    <row r="1028" spans="2:20">
      <c r="B1028" s="156"/>
      <c r="D1028" s="128"/>
      <c r="E1028" s="108"/>
      <c r="F1028" s="75" t="s">
        <v>36</v>
      </c>
      <c r="G1028" s="76"/>
      <c r="H1028" s="77">
        <f t="shared" si="30"/>
        <v>5557</v>
      </c>
      <c r="I1028" s="78">
        <f t="shared" si="31"/>
        <v>577</v>
      </c>
      <c r="J1028" s="79">
        <f t="shared" si="32"/>
        <v>4980</v>
      </c>
      <c r="M1028" s="80">
        <v>5557</v>
      </c>
      <c r="N1028" s="81"/>
      <c r="O1028" s="82"/>
      <c r="P1028" s="83">
        <v>577</v>
      </c>
      <c r="Q1028" s="81"/>
      <c r="R1028" s="82"/>
      <c r="S1028" s="83">
        <v>4980</v>
      </c>
      <c r="T1028" s="84"/>
    </row>
    <row r="1029" spans="2:20">
      <c r="B1029" s="156"/>
      <c r="D1029" s="128"/>
      <c r="E1029" s="108"/>
      <c r="F1029" s="75" t="s">
        <v>37</v>
      </c>
      <c r="G1029" s="76"/>
      <c r="H1029" s="77">
        <f t="shared" si="30"/>
        <v>1813</v>
      </c>
      <c r="I1029" s="78">
        <f t="shared" si="31"/>
        <v>578</v>
      </c>
      <c r="J1029" s="79">
        <f t="shared" si="32"/>
        <v>1235</v>
      </c>
      <c r="M1029" s="85">
        <v>1813</v>
      </c>
      <c r="N1029" s="86"/>
      <c r="O1029" s="87"/>
      <c r="P1029" s="88">
        <v>578</v>
      </c>
      <c r="Q1029" s="86"/>
      <c r="R1029" s="87"/>
      <c r="S1029" s="88">
        <v>1235</v>
      </c>
      <c r="T1029" s="89"/>
    </row>
    <row r="1030" spans="2:20">
      <c r="B1030" s="156"/>
      <c r="D1030" s="128"/>
      <c r="E1030" s="108"/>
      <c r="F1030" s="75" t="s">
        <v>38</v>
      </c>
      <c r="G1030" s="76"/>
      <c r="H1030" s="77">
        <f t="shared" si="30"/>
        <v>623</v>
      </c>
      <c r="I1030" s="78">
        <f t="shared" si="31"/>
        <v>282</v>
      </c>
      <c r="J1030" s="79">
        <f t="shared" si="32"/>
        <v>341</v>
      </c>
      <c r="M1030" s="85">
        <v>623</v>
      </c>
      <c r="N1030" s="86"/>
      <c r="O1030" s="87"/>
      <c r="P1030" s="88">
        <v>282</v>
      </c>
      <c r="Q1030" s="86"/>
      <c r="R1030" s="87"/>
      <c r="S1030" s="88">
        <v>341</v>
      </c>
      <c r="T1030" s="89"/>
    </row>
    <row r="1031" spans="2:20">
      <c r="B1031" s="156"/>
      <c r="D1031" s="128"/>
      <c r="E1031" s="108"/>
      <c r="F1031" s="75" t="s">
        <v>39</v>
      </c>
      <c r="G1031" s="76"/>
      <c r="H1031" s="77">
        <f t="shared" si="30"/>
        <v>187</v>
      </c>
      <c r="I1031" s="78">
        <f t="shared" si="31"/>
        <v>88</v>
      </c>
      <c r="J1031" s="79">
        <f t="shared" si="32"/>
        <v>98</v>
      </c>
      <c r="M1031" s="85">
        <v>187</v>
      </c>
      <c r="N1031" s="86"/>
      <c r="O1031" s="87"/>
      <c r="P1031" s="88">
        <v>88</v>
      </c>
      <c r="Q1031" s="86"/>
      <c r="R1031" s="87"/>
      <c r="S1031" s="88">
        <v>98</v>
      </c>
      <c r="T1031" s="89"/>
    </row>
    <row r="1032" spans="2:20" ht="13.35" thickBot="1">
      <c r="B1032" s="156"/>
      <c r="D1032" s="128"/>
      <c r="E1032" s="111"/>
      <c r="F1032" s="91" t="s">
        <v>40</v>
      </c>
      <c r="G1032" s="92"/>
      <c r="H1032" s="93">
        <f t="shared" si="30"/>
        <v>0</v>
      </c>
      <c r="I1032" s="94">
        <f t="shared" si="31"/>
        <v>0</v>
      </c>
      <c r="J1032" s="95">
        <f t="shared" si="32"/>
        <v>0</v>
      </c>
      <c r="M1032" s="96">
        <v>0</v>
      </c>
      <c r="N1032" s="97"/>
      <c r="O1032" s="98"/>
      <c r="P1032" s="99">
        <v>0</v>
      </c>
      <c r="Q1032" s="97"/>
      <c r="R1032" s="98"/>
      <c r="S1032" s="99">
        <v>0</v>
      </c>
      <c r="T1032" s="100"/>
    </row>
    <row r="1033" spans="2:20">
      <c r="B1033" s="156"/>
      <c r="D1033" s="128"/>
      <c r="E1033" s="102" t="s">
        <v>43</v>
      </c>
      <c r="F1033" s="103" t="s">
        <v>29</v>
      </c>
      <c r="G1033" s="104"/>
      <c r="H1033" s="105">
        <f t="shared" si="30"/>
        <v>47003</v>
      </c>
      <c r="I1033" s="106">
        <f t="shared" si="31"/>
        <v>5861.4997022187326</v>
      </c>
      <c r="J1033" s="107">
        <f t="shared" si="32"/>
        <v>41142.500297781269</v>
      </c>
      <c r="M1033" s="32">
        <v>47003</v>
      </c>
      <c r="N1033" s="33"/>
      <c r="O1033" s="34"/>
      <c r="P1033" s="36">
        <f>SUM(P1035:P1043)</f>
        <v>5861.4997022187326</v>
      </c>
      <c r="Q1033" s="33"/>
      <c r="R1033" s="34"/>
      <c r="S1033" s="36">
        <f>SUM(S1035:S1043)</f>
        <v>41142.500297781269</v>
      </c>
      <c r="T1033" s="37"/>
    </row>
    <row r="1034" spans="2:20">
      <c r="B1034" s="156"/>
      <c r="D1034" s="128"/>
      <c r="E1034" s="108"/>
      <c r="F1034" s="41" t="s">
        <v>30</v>
      </c>
      <c r="G1034" s="42" t="s">
        <v>31</v>
      </c>
      <c r="H1034" s="43">
        <f t="shared" si="30"/>
        <v>30960</v>
      </c>
      <c r="I1034" s="44">
        <f t="shared" si="31"/>
        <v>2844.4997022187331</v>
      </c>
      <c r="J1034" s="45">
        <f t="shared" si="32"/>
        <v>28116.500297781266</v>
      </c>
      <c r="M1034" s="46">
        <v>30960</v>
      </c>
      <c r="N1034" s="47">
        <v>0</v>
      </c>
      <c r="O1034" s="48">
        <v>13331</v>
      </c>
      <c r="P1034" s="49">
        <f>SUM(P1035:P1038)</f>
        <v>2844.4997022187331</v>
      </c>
      <c r="Q1034" s="47">
        <v>30960</v>
      </c>
      <c r="R1034" s="48">
        <v>17629</v>
      </c>
      <c r="S1034" s="49">
        <f>SUM(S1035:S1038)</f>
        <v>28116.500297781266</v>
      </c>
      <c r="T1034" s="50"/>
    </row>
    <row r="1035" spans="2:20">
      <c r="B1035" s="156"/>
      <c r="D1035" s="128"/>
      <c r="E1035" s="108"/>
      <c r="F1035" s="51"/>
      <c r="G1035" s="52" t="s">
        <v>32</v>
      </c>
      <c r="H1035" s="53">
        <f t="shared" si="30"/>
        <v>13667</v>
      </c>
      <c r="I1035" s="54">
        <f t="shared" si="31"/>
        <v>1310.0384487524238</v>
      </c>
      <c r="J1035" s="55">
        <f t="shared" si="32"/>
        <v>12356.961551247576</v>
      </c>
      <c r="M1035" s="56">
        <v>13667</v>
      </c>
      <c r="N1035" s="57">
        <v>0</v>
      </c>
      <c r="O1035" s="58">
        <v>7416</v>
      </c>
      <c r="P1035" s="109">
        <f>O1035*T1035+N1035*(1-T1035)</f>
        <v>1310.0384487524238</v>
      </c>
      <c r="Q1035" s="57">
        <v>13667</v>
      </c>
      <c r="R1035" s="58">
        <v>6251</v>
      </c>
      <c r="S1035" s="59">
        <f>R1035*T1035+Q1035*(1-T1035)</f>
        <v>12356.961551247576</v>
      </c>
      <c r="T1035" s="60">
        <f>$T$3</f>
        <v>0.17665027626111432</v>
      </c>
    </row>
    <row r="1036" spans="2:20">
      <c r="B1036" s="156"/>
      <c r="D1036" s="128"/>
      <c r="E1036" s="108"/>
      <c r="F1036" s="51"/>
      <c r="G1036" s="61" t="s">
        <v>33</v>
      </c>
      <c r="H1036" s="62">
        <f t="shared" si="30"/>
        <v>11999</v>
      </c>
      <c r="I1036" s="63">
        <f t="shared" si="31"/>
        <v>1027.0140329310846</v>
      </c>
      <c r="J1036" s="64">
        <f t="shared" si="32"/>
        <v>10971.985967068915</v>
      </c>
      <c r="M1036" s="56">
        <v>11999</v>
      </c>
      <c r="N1036" s="57">
        <v>0</v>
      </c>
      <c r="O1036" s="58">
        <v>4883</v>
      </c>
      <c r="P1036" s="109">
        <f>O1036*T1036+N1036*(1-T1036)</f>
        <v>1027.0140329310846</v>
      </c>
      <c r="Q1036" s="57">
        <v>11999</v>
      </c>
      <c r="R1036" s="58">
        <v>7116</v>
      </c>
      <c r="S1036" s="59">
        <f>R1036*T1036+Q1036*(1-T1036)</f>
        <v>10971.985967068915</v>
      </c>
      <c r="T1036" s="60">
        <f>$T$4</f>
        <v>0.2103243974874226</v>
      </c>
    </row>
    <row r="1037" spans="2:20">
      <c r="B1037" s="156"/>
      <c r="D1037" s="128"/>
      <c r="E1037" s="108"/>
      <c r="F1037" s="51"/>
      <c r="G1037" s="61" t="s">
        <v>34</v>
      </c>
      <c r="H1037" s="62">
        <f t="shared" si="30"/>
        <v>4916</v>
      </c>
      <c r="I1037" s="63">
        <f t="shared" si="31"/>
        <v>463.09145471727294</v>
      </c>
      <c r="J1037" s="64">
        <f t="shared" si="32"/>
        <v>4452.9085452827276</v>
      </c>
      <c r="M1037" s="56">
        <v>4916</v>
      </c>
      <c r="N1037" s="57">
        <v>0</v>
      </c>
      <c r="O1037" s="58">
        <v>850</v>
      </c>
      <c r="P1037" s="109">
        <f>O1037*T1037+N1037*(1-T1037)</f>
        <v>463.09145471727294</v>
      </c>
      <c r="Q1037" s="57">
        <v>4916</v>
      </c>
      <c r="R1037" s="58">
        <v>4066</v>
      </c>
      <c r="S1037" s="59">
        <f>R1037*T1037+Q1037*(1-T1037)</f>
        <v>4452.9085452827276</v>
      </c>
      <c r="T1037" s="60">
        <f>$T$5</f>
        <v>0.54481347613796816</v>
      </c>
    </row>
    <row r="1038" spans="2:20">
      <c r="B1038" s="156"/>
      <c r="D1038" s="128"/>
      <c r="E1038" s="108"/>
      <c r="F1038" s="65"/>
      <c r="G1038" s="66" t="s">
        <v>35</v>
      </c>
      <c r="H1038" s="67">
        <f t="shared" si="30"/>
        <v>379</v>
      </c>
      <c r="I1038" s="68">
        <f t="shared" si="31"/>
        <v>44.355765817951777</v>
      </c>
      <c r="J1038" s="69">
        <f t="shared" si="32"/>
        <v>334.64423418204819</v>
      </c>
      <c r="M1038" s="70">
        <v>379</v>
      </c>
      <c r="N1038" s="71">
        <v>0</v>
      </c>
      <c r="O1038" s="72">
        <v>182</v>
      </c>
      <c r="P1038" s="110">
        <f>O1038*T1038+N1038*(1-T1038)</f>
        <v>44.355765817951777</v>
      </c>
      <c r="Q1038" s="71">
        <v>379</v>
      </c>
      <c r="R1038" s="72">
        <v>197</v>
      </c>
      <c r="S1038" s="73">
        <f>R1038*T1038+Q1038*(1-T1038)</f>
        <v>334.64423418204819</v>
      </c>
      <c r="T1038" s="74">
        <f>$T$6</f>
        <v>0.24371299899973506</v>
      </c>
    </row>
    <row r="1039" spans="2:20">
      <c r="B1039" s="156"/>
      <c r="D1039" s="128"/>
      <c r="E1039" s="108"/>
      <c r="F1039" s="75" t="s">
        <v>36</v>
      </c>
      <c r="G1039" s="76"/>
      <c r="H1039" s="77">
        <f t="shared" si="30"/>
        <v>9409</v>
      </c>
      <c r="I1039" s="78">
        <f t="shared" si="31"/>
        <v>1315</v>
      </c>
      <c r="J1039" s="79">
        <f t="shared" si="32"/>
        <v>8093</v>
      </c>
      <c r="M1039" s="80">
        <v>9409</v>
      </c>
      <c r="N1039" s="81"/>
      <c r="O1039" s="82"/>
      <c r="P1039" s="83">
        <v>1315</v>
      </c>
      <c r="Q1039" s="81"/>
      <c r="R1039" s="82"/>
      <c r="S1039" s="83">
        <v>8093</v>
      </c>
      <c r="T1039" s="84"/>
    </row>
    <row r="1040" spans="2:20">
      <c r="B1040" s="156"/>
      <c r="D1040" s="128"/>
      <c r="E1040" s="108"/>
      <c r="F1040" s="75" t="s">
        <v>37</v>
      </c>
      <c r="G1040" s="76"/>
      <c r="H1040" s="77">
        <f t="shared" si="30"/>
        <v>4912</v>
      </c>
      <c r="I1040" s="78">
        <f t="shared" si="31"/>
        <v>1024</v>
      </c>
      <c r="J1040" s="79">
        <f t="shared" si="32"/>
        <v>3888</v>
      </c>
      <c r="M1040" s="85">
        <v>4912</v>
      </c>
      <c r="N1040" s="86"/>
      <c r="O1040" s="87"/>
      <c r="P1040" s="88">
        <v>1024</v>
      </c>
      <c r="Q1040" s="86"/>
      <c r="R1040" s="87"/>
      <c r="S1040" s="88">
        <v>3888</v>
      </c>
      <c r="T1040" s="89"/>
    </row>
    <row r="1041" spans="2:20">
      <c r="B1041" s="156"/>
      <c r="D1041" s="128"/>
      <c r="E1041" s="108"/>
      <c r="F1041" s="75" t="s">
        <v>38</v>
      </c>
      <c r="G1041" s="76"/>
      <c r="H1041" s="77">
        <f t="shared" si="30"/>
        <v>1320</v>
      </c>
      <c r="I1041" s="78">
        <f t="shared" si="31"/>
        <v>375</v>
      </c>
      <c r="J1041" s="79">
        <f t="shared" si="32"/>
        <v>944</v>
      </c>
      <c r="M1041" s="85">
        <v>1320</v>
      </c>
      <c r="N1041" s="86"/>
      <c r="O1041" s="87"/>
      <c r="P1041" s="88">
        <v>375</v>
      </c>
      <c r="Q1041" s="86"/>
      <c r="R1041" s="87"/>
      <c r="S1041" s="88">
        <v>944</v>
      </c>
      <c r="T1041" s="89"/>
    </row>
    <row r="1042" spans="2:20">
      <c r="B1042" s="156"/>
      <c r="D1042" s="128"/>
      <c r="E1042" s="108"/>
      <c r="F1042" s="75" t="s">
        <v>39</v>
      </c>
      <c r="G1042" s="76"/>
      <c r="H1042" s="77">
        <f t="shared" si="30"/>
        <v>287</v>
      </c>
      <c r="I1042" s="78">
        <f t="shared" si="31"/>
        <v>199</v>
      </c>
      <c r="J1042" s="79">
        <f t="shared" si="32"/>
        <v>88</v>
      </c>
      <c r="M1042" s="85">
        <v>287</v>
      </c>
      <c r="N1042" s="86"/>
      <c r="O1042" s="87"/>
      <c r="P1042" s="88">
        <v>199</v>
      </c>
      <c r="Q1042" s="86"/>
      <c r="R1042" s="87"/>
      <c r="S1042" s="88">
        <v>88</v>
      </c>
      <c r="T1042" s="89"/>
    </row>
    <row r="1043" spans="2:20" ht="13.35" thickBot="1">
      <c r="B1043" s="156"/>
      <c r="D1043" s="128"/>
      <c r="E1043" s="111"/>
      <c r="F1043" s="91" t="s">
        <v>40</v>
      </c>
      <c r="G1043" s="92"/>
      <c r="H1043" s="93">
        <f t="shared" si="30"/>
        <v>116</v>
      </c>
      <c r="I1043" s="94">
        <f t="shared" si="31"/>
        <v>104</v>
      </c>
      <c r="J1043" s="95">
        <f t="shared" si="32"/>
        <v>13</v>
      </c>
      <c r="M1043" s="96">
        <v>116</v>
      </c>
      <c r="N1043" s="97"/>
      <c r="O1043" s="98"/>
      <c r="P1043" s="99">
        <v>104</v>
      </c>
      <c r="Q1043" s="97"/>
      <c r="R1043" s="98"/>
      <c r="S1043" s="99">
        <v>13</v>
      </c>
      <c r="T1043" s="100"/>
    </row>
    <row r="1044" spans="2:20">
      <c r="B1044" s="156"/>
      <c r="D1044" s="128"/>
      <c r="E1044" s="102" t="s">
        <v>44</v>
      </c>
      <c r="F1044" s="103" t="s">
        <v>29</v>
      </c>
      <c r="G1044" s="104"/>
      <c r="H1044" s="105">
        <f t="shared" si="30"/>
        <v>52059</v>
      </c>
      <c r="I1044" s="106">
        <f t="shared" si="31"/>
        <v>5116.8987560273863</v>
      </c>
      <c r="J1044" s="107">
        <f t="shared" si="32"/>
        <v>46942.924593696349</v>
      </c>
      <c r="M1044" s="32">
        <v>52059</v>
      </c>
      <c r="N1044" s="33"/>
      <c r="O1044" s="34"/>
      <c r="P1044" s="36">
        <f>SUM(P1046:P1054)</f>
        <v>5116.8987560273863</v>
      </c>
      <c r="Q1044" s="33"/>
      <c r="R1044" s="34"/>
      <c r="S1044" s="36">
        <f>SUM(S1046:S1054)</f>
        <v>46942.924593696349</v>
      </c>
      <c r="T1044" s="37"/>
    </row>
    <row r="1045" spans="2:20">
      <c r="B1045" s="156"/>
      <c r="D1045" s="128"/>
      <c r="E1045" s="108"/>
      <c r="F1045" s="41" t="s">
        <v>30</v>
      </c>
      <c r="G1045" s="42" t="s">
        <v>31</v>
      </c>
      <c r="H1045" s="43">
        <f t="shared" si="30"/>
        <v>28952</v>
      </c>
      <c r="I1045" s="44">
        <f t="shared" si="31"/>
        <v>2141.8987560273863</v>
      </c>
      <c r="J1045" s="45">
        <f t="shared" si="32"/>
        <v>26810.924593696349</v>
      </c>
      <c r="M1045" s="46">
        <v>28952</v>
      </c>
      <c r="N1045" s="47">
        <v>0</v>
      </c>
      <c r="O1045" s="48">
        <v>10495</v>
      </c>
      <c r="P1045" s="49">
        <f>SUM(P1046:P1049)</f>
        <v>2141.8987560273863</v>
      </c>
      <c r="Q1045" s="47">
        <v>28952</v>
      </c>
      <c r="R1045" s="48">
        <v>18457</v>
      </c>
      <c r="S1045" s="49">
        <f>SUM(S1046:S1049)</f>
        <v>26810.924593696349</v>
      </c>
      <c r="T1045" s="50"/>
    </row>
    <row r="1046" spans="2:20">
      <c r="B1046" s="156"/>
      <c r="D1046" s="128"/>
      <c r="E1046" s="108"/>
      <c r="F1046" s="51"/>
      <c r="G1046" s="52" t="s">
        <v>32</v>
      </c>
      <c r="H1046" s="53">
        <f t="shared" si="30"/>
        <v>12930</v>
      </c>
      <c r="I1046" s="54">
        <f t="shared" si="31"/>
        <v>1043.6498321506633</v>
      </c>
      <c r="J1046" s="55">
        <f t="shared" si="32"/>
        <v>11886.173517573076</v>
      </c>
      <c r="M1046" s="56">
        <v>12930</v>
      </c>
      <c r="N1046" s="57">
        <v>0</v>
      </c>
      <c r="O1046" s="58">
        <v>5908</v>
      </c>
      <c r="P1046" s="109">
        <f>O1046*T1046+N1046*(1-T1046)</f>
        <v>1043.6498321506633</v>
      </c>
      <c r="Q1046" s="57">
        <v>12930</v>
      </c>
      <c r="R1046" s="58">
        <v>7021</v>
      </c>
      <c r="S1046" s="59">
        <f>R1046*T1046+Q1046*(1-T1046)</f>
        <v>11886.173517573076</v>
      </c>
      <c r="T1046" s="60">
        <f>$T$3</f>
        <v>0.17665027626111432</v>
      </c>
    </row>
    <row r="1047" spans="2:20">
      <c r="B1047" s="156"/>
      <c r="D1047" s="128"/>
      <c r="E1047" s="108"/>
      <c r="F1047" s="51"/>
      <c r="G1047" s="61" t="s">
        <v>33</v>
      </c>
      <c r="H1047" s="62">
        <f t="shared" ref="H1047:H1176" si="33">M1047</f>
        <v>13676</v>
      </c>
      <c r="I1047" s="63">
        <f t="shared" ref="I1047:I1176" si="34">P1047</f>
        <v>869.27073481551759</v>
      </c>
      <c r="J1047" s="64">
        <f t="shared" ref="J1047:J1176" si="35">S1047</f>
        <v>12806.729265184482</v>
      </c>
      <c r="M1047" s="56">
        <v>13676</v>
      </c>
      <c r="N1047" s="57">
        <v>0</v>
      </c>
      <c r="O1047" s="58">
        <v>4133</v>
      </c>
      <c r="P1047" s="109">
        <f>O1047*T1047+N1047*(1-T1047)</f>
        <v>869.27073481551759</v>
      </c>
      <c r="Q1047" s="57">
        <v>13676</v>
      </c>
      <c r="R1047" s="58">
        <v>9543</v>
      </c>
      <c r="S1047" s="59">
        <f>R1047*T1047+Q1047*(1-T1047)</f>
        <v>12806.729265184482</v>
      </c>
      <c r="T1047" s="60">
        <f>$T$4</f>
        <v>0.2103243974874226</v>
      </c>
    </row>
    <row r="1048" spans="2:20">
      <c r="B1048" s="156"/>
      <c r="D1048" s="128"/>
      <c r="E1048" s="108"/>
      <c r="F1048" s="51"/>
      <c r="G1048" s="61" t="s">
        <v>34</v>
      </c>
      <c r="H1048" s="62">
        <f t="shared" si="33"/>
        <v>2044</v>
      </c>
      <c r="I1048" s="63">
        <f t="shared" si="34"/>
        <v>214.11169612222147</v>
      </c>
      <c r="J1048" s="64">
        <f t="shared" si="35"/>
        <v>1829.8883038777785</v>
      </c>
      <c r="M1048" s="56">
        <v>2044</v>
      </c>
      <c r="N1048" s="57">
        <v>0</v>
      </c>
      <c r="O1048" s="58">
        <v>393</v>
      </c>
      <c r="P1048" s="109">
        <f>O1048*T1048+N1048*(1-T1048)</f>
        <v>214.11169612222147</v>
      </c>
      <c r="Q1048" s="57">
        <v>2044</v>
      </c>
      <c r="R1048" s="58">
        <v>1651</v>
      </c>
      <c r="S1048" s="59">
        <f>R1048*T1048+Q1048*(1-T1048)</f>
        <v>1829.8883038777785</v>
      </c>
      <c r="T1048" s="60">
        <f>$T$5</f>
        <v>0.54481347613796816</v>
      </c>
    </row>
    <row r="1049" spans="2:20">
      <c r="B1049" s="156"/>
      <c r="D1049" s="128"/>
      <c r="E1049" s="108"/>
      <c r="F1049" s="65"/>
      <c r="G1049" s="66" t="s">
        <v>35</v>
      </c>
      <c r="H1049" s="67">
        <f t="shared" si="33"/>
        <v>303</v>
      </c>
      <c r="I1049" s="68">
        <f t="shared" si="34"/>
        <v>14.866492938983839</v>
      </c>
      <c r="J1049" s="69">
        <f t="shared" si="35"/>
        <v>288.13350706101613</v>
      </c>
      <c r="M1049" s="70">
        <v>303</v>
      </c>
      <c r="N1049" s="71">
        <v>0</v>
      </c>
      <c r="O1049" s="72">
        <v>61</v>
      </c>
      <c r="P1049" s="110">
        <f>O1049*T1049+N1049*(1-T1049)</f>
        <v>14.866492938983839</v>
      </c>
      <c r="Q1049" s="71">
        <v>303</v>
      </c>
      <c r="R1049" s="72">
        <v>242</v>
      </c>
      <c r="S1049" s="73">
        <f>R1049*T1049+Q1049*(1-T1049)</f>
        <v>288.13350706101613</v>
      </c>
      <c r="T1049" s="74">
        <f>$T$6</f>
        <v>0.24371299899973506</v>
      </c>
    </row>
    <row r="1050" spans="2:20">
      <c r="B1050" s="156"/>
      <c r="D1050" s="128"/>
      <c r="E1050" s="108"/>
      <c r="F1050" s="75" t="s">
        <v>36</v>
      </c>
      <c r="G1050" s="76"/>
      <c r="H1050" s="77">
        <f t="shared" si="33"/>
        <v>11454</v>
      </c>
      <c r="I1050" s="78">
        <f t="shared" si="34"/>
        <v>1131</v>
      </c>
      <c r="J1050" s="79">
        <f t="shared" si="35"/>
        <v>10323</v>
      </c>
      <c r="M1050" s="80">
        <v>11454</v>
      </c>
      <c r="N1050" s="81"/>
      <c r="O1050" s="82"/>
      <c r="P1050" s="83">
        <v>1131</v>
      </c>
      <c r="Q1050" s="81"/>
      <c r="R1050" s="82"/>
      <c r="S1050" s="83">
        <v>10323</v>
      </c>
      <c r="T1050" s="84"/>
    </row>
    <row r="1051" spans="2:20">
      <c r="B1051" s="156"/>
      <c r="D1051" s="128"/>
      <c r="E1051" s="108"/>
      <c r="F1051" s="75" t="s">
        <v>37</v>
      </c>
      <c r="G1051" s="76"/>
      <c r="H1051" s="77">
        <f t="shared" si="33"/>
        <v>7041</v>
      </c>
      <c r="I1051" s="78">
        <f t="shared" si="34"/>
        <v>619</v>
      </c>
      <c r="J1051" s="79">
        <f t="shared" si="35"/>
        <v>6422</v>
      </c>
      <c r="M1051" s="85">
        <v>7041</v>
      </c>
      <c r="N1051" s="86"/>
      <c r="O1051" s="87"/>
      <c r="P1051" s="88">
        <v>619</v>
      </c>
      <c r="Q1051" s="86"/>
      <c r="R1051" s="87"/>
      <c r="S1051" s="88">
        <v>6422</v>
      </c>
      <c r="T1051" s="89"/>
    </row>
    <row r="1052" spans="2:20">
      <c r="B1052" s="156"/>
      <c r="D1052" s="128"/>
      <c r="E1052" s="108"/>
      <c r="F1052" s="75" t="s">
        <v>38</v>
      </c>
      <c r="G1052" s="76"/>
      <c r="H1052" s="77">
        <f t="shared" si="33"/>
        <v>3671</v>
      </c>
      <c r="I1052" s="78">
        <f t="shared" si="34"/>
        <v>860</v>
      </c>
      <c r="J1052" s="79">
        <f t="shared" si="35"/>
        <v>2811</v>
      </c>
      <c r="M1052" s="85">
        <v>3671</v>
      </c>
      <c r="N1052" s="86"/>
      <c r="O1052" s="87"/>
      <c r="P1052" s="88">
        <v>860</v>
      </c>
      <c r="Q1052" s="86"/>
      <c r="R1052" s="87"/>
      <c r="S1052" s="88">
        <v>2811</v>
      </c>
      <c r="T1052" s="89"/>
    </row>
    <row r="1053" spans="2:20">
      <c r="B1053" s="156"/>
      <c r="D1053" s="128"/>
      <c r="E1053" s="108"/>
      <c r="F1053" s="75" t="s">
        <v>39</v>
      </c>
      <c r="G1053" s="76"/>
      <c r="H1053" s="77">
        <f t="shared" si="33"/>
        <v>850</v>
      </c>
      <c r="I1053" s="78">
        <f t="shared" si="34"/>
        <v>344</v>
      </c>
      <c r="J1053" s="79">
        <f t="shared" si="35"/>
        <v>506</v>
      </c>
      <c r="M1053" s="85">
        <v>850</v>
      </c>
      <c r="N1053" s="86"/>
      <c r="O1053" s="87"/>
      <c r="P1053" s="88">
        <v>344</v>
      </c>
      <c r="Q1053" s="86"/>
      <c r="R1053" s="87"/>
      <c r="S1053" s="88">
        <v>506</v>
      </c>
      <c r="T1053" s="89"/>
    </row>
    <row r="1054" spans="2:20" ht="13.35" thickBot="1">
      <c r="B1054" s="156"/>
      <c r="D1054" s="128"/>
      <c r="E1054" s="111"/>
      <c r="F1054" s="91" t="s">
        <v>40</v>
      </c>
      <c r="G1054" s="92"/>
      <c r="H1054" s="93">
        <f t="shared" si="33"/>
        <v>91</v>
      </c>
      <c r="I1054" s="94">
        <f t="shared" si="34"/>
        <v>21</v>
      </c>
      <c r="J1054" s="95">
        <f t="shared" si="35"/>
        <v>70</v>
      </c>
      <c r="M1054" s="96">
        <v>91</v>
      </c>
      <c r="N1054" s="97"/>
      <c r="O1054" s="98"/>
      <c r="P1054" s="99">
        <v>21</v>
      </c>
      <c r="Q1054" s="97"/>
      <c r="R1054" s="98"/>
      <c r="S1054" s="99">
        <v>70</v>
      </c>
      <c r="T1054" s="100"/>
    </row>
    <row r="1055" spans="2:20">
      <c r="B1055" s="156"/>
      <c r="D1055" s="128"/>
      <c r="E1055" s="102" t="s">
        <v>45</v>
      </c>
      <c r="F1055" s="103" t="s">
        <v>29</v>
      </c>
      <c r="G1055" s="104"/>
      <c r="H1055" s="105">
        <f t="shared" si="33"/>
        <v>40680</v>
      </c>
      <c r="I1055" s="106">
        <f t="shared" si="34"/>
        <v>3487.0563092957455</v>
      </c>
      <c r="J1055" s="107">
        <f t="shared" si="35"/>
        <v>37194.943690704255</v>
      </c>
      <c r="M1055" s="32">
        <v>40680</v>
      </c>
      <c r="N1055" s="33"/>
      <c r="O1055" s="34"/>
      <c r="P1055" s="36">
        <f>SUM(P1057:P1065)</f>
        <v>3487.0563092957455</v>
      </c>
      <c r="Q1055" s="33"/>
      <c r="R1055" s="34"/>
      <c r="S1055" s="36">
        <f>SUM(S1057:S1065)</f>
        <v>37194.943690704255</v>
      </c>
      <c r="T1055" s="37"/>
    </row>
    <row r="1056" spans="2:20">
      <c r="B1056" s="156"/>
      <c r="D1056" s="128"/>
      <c r="E1056" s="108"/>
      <c r="F1056" s="41" t="s">
        <v>30</v>
      </c>
      <c r="G1056" s="42" t="s">
        <v>31</v>
      </c>
      <c r="H1056" s="43">
        <f t="shared" si="33"/>
        <v>17869</v>
      </c>
      <c r="I1056" s="44">
        <f t="shared" si="34"/>
        <v>1045.0563092957455</v>
      </c>
      <c r="J1056" s="45">
        <f t="shared" si="35"/>
        <v>16823.943690704255</v>
      </c>
      <c r="M1056" s="46">
        <v>17869</v>
      </c>
      <c r="N1056" s="47">
        <v>0</v>
      </c>
      <c r="O1056" s="48">
        <v>4879</v>
      </c>
      <c r="P1056" s="49">
        <f>SUM(P1057:P1060)</f>
        <v>1045.0563092957455</v>
      </c>
      <c r="Q1056" s="47">
        <v>17869</v>
      </c>
      <c r="R1056" s="48">
        <v>12990</v>
      </c>
      <c r="S1056" s="49">
        <f>SUM(S1057:S1060)</f>
        <v>16823.943690704255</v>
      </c>
      <c r="T1056" s="50"/>
    </row>
    <row r="1057" spans="2:20">
      <c r="B1057" s="156"/>
      <c r="D1057" s="128"/>
      <c r="E1057" s="108"/>
      <c r="F1057" s="51"/>
      <c r="G1057" s="52" t="s">
        <v>32</v>
      </c>
      <c r="H1057" s="53">
        <f t="shared" si="33"/>
        <v>4315</v>
      </c>
      <c r="I1057" s="54">
        <f t="shared" si="34"/>
        <v>220.28289449760956</v>
      </c>
      <c r="J1057" s="55">
        <f t="shared" si="35"/>
        <v>4094.7171055023905</v>
      </c>
      <c r="M1057" s="56">
        <v>4315</v>
      </c>
      <c r="N1057" s="57">
        <v>0</v>
      </c>
      <c r="O1057" s="58">
        <v>1247</v>
      </c>
      <c r="P1057" s="109">
        <f>O1057*T1057+N1057*(1-T1057)</f>
        <v>220.28289449760956</v>
      </c>
      <c r="Q1057" s="57">
        <v>4315</v>
      </c>
      <c r="R1057" s="58">
        <v>3068</v>
      </c>
      <c r="S1057" s="59">
        <f>R1057*T1057+Q1057*(1-T1057)</f>
        <v>4094.7171055023905</v>
      </c>
      <c r="T1057" s="60">
        <f>$T$3</f>
        <v>0.17665027626111432</v>
      </c>
    </row>
    <row r="1058" spans="2:20">
      <c r="B1058" s="156"/>
      <c r="D1058" s="128"/>
      <c r="E1058" s="108"/>
      <c r="F1058" s="51"/>
      <c r="G1058" s="61" t="s">
        <v>33</v>
      </c>
      <c r="H1058" s="62">
        <f t="shared" si="33"/>
        <v>12527</v>
      </c>
      <c r="I1058" s="63">
        <f t="shared" si="34"/>
        <v>719.94041259944754</v>
      </c>
      <c r="J1058" s="64">
        <f t="shared" si="35"/>
        <v>11807.059587400552</v>
      </c>
      <c r="M1058" s="56">
        <v>12527</v>
      </c>
      <c r="N1058" s="57">
        <v>0</v>
      </c>
      <c r="O1058" s="58">
        <v>3423</v>
      </c>
      <c r="P1058" s="109">
        <f>O1058*T1058+N1058*(1-T1058)</f>
        <v>719.94041259944754</v>
      </c>
      <c r="Q1058" s="57">
        <v>12527</v>
      </c>
      <c r="R1058" s="58">
        <v>9104</v>
      </c>
      <c r="S1058" s="59">
        <f>R1058*T1058+Q1058*(1-T1058)</f>
        <v>11807.059587400552</v>
      </c>
      <c r="T1058" s="60">
        <f>$T$4</f>
        <v>0.2103243974874226</v>
      </c>
    </row>
    <row r="1059" spans="2:20">
      <c r="B1059" s="156"/>
      <c r="D1059" s="128"/>
      <c r="E1059" s="108"/>
      <c r="F1059" s="51"/>
      <c r="G1059" s="61" t="s">
        <v>34</v>
      </c>
      <c r="H1059" s="62">
        <f t="shared" si="33"/>
        <v>888</v>
      </c>
      <c r="I1059" s="63">
        <f t="shared" si="34"/>
        <v>97.521612228696299</v>
      </c>
      <c r="J1059" s="64">
        <f t="shared" si="35"/>
        <v>790.47838777130369</v>
      </c>
      <c r="M1059" s="56">
        <v>888</v>
      </c>
      <c r="N1059" s="57">
        <v>0</v>
      </c>
      <c r="O1059" s="58">
        <v>179</v>
      </c>
      <c r="P1059" s="109">
        <f>O1059*T1059+N1059*(1-T1059)</f>
        <v>97.521612228696299</v>
      </c>
      <c r="Q1059" s="57">
        <v>888</v>
      </c>
      <c r="R1059" s="58">
        <v>709</v>
      </c>
      <c r="S1059" s="59">
        <f>R1059*T1059+Q1059*(1-T1059)</f>
        <v>790.47838777130369</v>
      </c>
      <c r="T1059" s="60">
        <f>$T$5</f>
        <v>0.54481347613796816</v>
      </c>
    </row>
    <row r="1060" spans="2:20">
      <c r="B1060" s="156"/>
      <c r="D1060" s="128"/>
      <c r="E1060" s="108"/>
      <c r="F1060" s="65"/>
      <c r="G1060" s="66" t="s">
        <v>35</v>
      </c>
      <c r="H1060" s="67">
        <f t="shared" si="33"/>
        <v>139</v>
      </c>
      <c r="I1060" s="68">
        <f t="shared" si="34"/>
        <v>7.3113899699920522</v>
      </c>
      <c r="J1060" s="69">
        <f t="shared" si="35"/>
        <v>131.68861003000794</v>
      </c>
      <c r="M1060" s="70">
        <v>139</v>
      </c>
      <c r="N1060" s="71">
        <v>0</v>
      </c>
      <c r="O1060" s="72">
        <v>30</v>
      </c>
      <c r="P1060" s="110">
        <f>O1060*T1060+N1060*(1-T1060)</f>
        <v>7.3113899699920522</v>
      </c>
      <c r="Q1060" s="71">
        <v>139</v>
      </c>
      <c r="R1060" s="72">
        <v>109</v>
      </c>
      <c r="S1060" s="73">
        <f>R1060*T1060+Q1060*(1-T1060)</f>
        <v>131.68861003000794</v>
      </c>
      <c r="T1060" s="74">
        <f>$T$6</f>
        <v>0.24371299899973506</v>
      </c>
    </row>
    <row r="1061" spans="2:20">
      <c r="B1061" s="156"/>
      <c r="D1061" s="128"/>
      <c r="E1061" s="108"/>
      <c r="F1061" s="75" t="s">
        <v>36</v>
      </c>
      <c r="G1061" s="76"/>
      <c r="H1061" s="77">
        <f t="shared" si="33"/>
        <v>11192</v>
      </c>
      <c r="I1061" s="78">
        <f t="shared" si="34"/>
        <v>781</v>
      </c>
      <c r="J1061" s="79">
        <f t="shared" si="35"/>
        <v>10412</v>
      </c>
      <c r="M1061" s="80">
        <v>11192</v>
      </c>
      <c r="N1061" s="81"/>
      <c r="O1061" s="82"/>
      <c r="P1061" s="83">
        <v>781</v>
      </c>
      <c r="Q1061" s="81"/>
      <c r="R1061" s="82"/>
      <c r="S1061" s="83">
        <v>10412</v>
      </c>
      <c r="T1061" s="84"/>
    </row>
    <row r="1062" spans="2:20">
      <c r="B1062" s="156"/>
      <c r="D1062" s="128"/>
      <c r="E1062" s="108"/>
      <c r="F1062" s="75" t="s">
        <v>37</v>
      </c>
      <c r="G1062" s="76"/>
      <c r="H1062" s="77">
        <f t="shared" si="33"/>
        <v>6821</v>
      </c>
      <c r="I1062" s="78">
        <f t="shared" si="34"/>
        <v>685</v>
      </c>
      <c r="J1062" s="79">
        <f t="shared" si="35"/>
        <v>6137</v>
      </c>
      <c r="M1062" s="85">
        <v>6821</v>
      </c>
      <c r="N1062" s="86"/>
      <c r="O1062" s="87"/>
      <c r="P1062" s="88">
        <v>685</v>
      </c>
      <c r="Q1062" s="86"/>
      <c r="R1062" s="87"/>
      <c r="S1062" s="88">
        <v>6137</v>
      </c>
      <c r="T1062" s="89"/>
    </row>
    <row r="1063" spans="2:20">
      <c r="B1063" s="156"/>
      <c r="D1063" s="128"/>
      <c r="E1063" s="108"/>
      <c r="F1063" s="75" t="s">
        <v>38</v>
      </c>
      <c r="G1063" s="76"/>
      <c r="H1063" s="77">
        <f t="shared" si="33"/>
        <v>3832</v>
      </c>
      <c r="I1063" s="78">
        <f t="shared" si="34"/>
        <v>631</v>
      </c>
      <c r="J1063" s="79">
        <f t="shared" si="35"/>
        <v>3200</v>
      </c>
      <c r="M1063" s="85">
        <v>3832</v>
      </c>
      <c r="N1063" s="86"/>
      <c r="O1063" s="87"/>
      <c r="P1063" s="88">
        <v>631</v>
      </c>
      <c r="Q1063" s="86"/>
      <c r="R1063" s="87"/>
      <c r="S1063" s="88">
        <v>3200</v>
      </c>
      <c r="T1063" s="89"/>
    </row>
    <row r="1064" spans="2:20">
      <c r="B1064" s="156"/>
      <c r="D1064" s="128"/>
      <c r="E1064" s="108"/>
      <c r="F1064" s="75" t="s">
        <v>39</v>
      </c>
      <c r="G1064" s="76"/>
      <c r="H1064" s="77">
        <f t="shared" si="33"/>
        <v>779</v>
      </c>
      <c r="I1064" s="78">
        <f t="shared" si="34"/>
        <v>244</v>
      </c>
      <c r="J1064" s="79">
        <f t="shared" si="35"/>
        <v>536</v>
      </c>
      <c r="M1064" s="85">
        <v>779</v>
      </c>
      <c r="N1064" s="86"/>
      <c r="O1064" s="87"/>
      <c r="P1064" s="88">
        <v>244</v>
      </c>
      <c r="Q1064" s="86"/>
      <c r="R1064" s="87"/>
      <c r="S1064" s="88">
        <v>536</v>
      </c>
      <c r="T1064" s="89"/>
    </row>
    <row r="1065" spans="2:20" ht="13.35" thickBot="1">
      <c r="B1065" s="156"/>
      <c r="D1065" s="128"/>
      <c r="E1065" s="111"/>
      <c r="F1065" s="91" t="s">
        <v>40</v>
      </c>
      <c r="G1065" s="92"/>
      <c r="H1065" s="93">
        <f t="shared" si="33"/>
        <v>186</v>
      </c>
      <c r="I1065" s="94">
        <f t="shared" si="34"/>
        <v>101</v>
      </c>
      <c r="J1065" s="95">
        <f t="shared" si="35"/>
        <v>86</v>
      </c>
      <c r="M1065" s="96">
        <v>186</v>
      </c>
      <c r="N1065" s="97"/>
      <c r="O1065" s="98"/>
      <c r="P1065" s="99">
        <v>101</v>
      </c>
      <c r="Q1065" s="97"/>
      <c r="R1065" s="98"/>
      <c r="S1065" s="99">
        <v>86</v>
      </c>
      <c r="T1065" s="100"/>
    </row>
    <row r="1066" spans="2:20">
      <c r="B1066" s="156"/>
      <c r="D1066" s="128"/>
      <c r="E1066" s="102" t="s">
        <v>46</v>
      </c>
      <c r="F1066" s="103" t="s">
        <v>29</v>
      </c>
      <c r="G1066" s="104"/>
      <c r="H1066" s="105">
        <f t="shared" si="33"/>
        <v>29973</v>
      </c>
      <c r="I1066" s="106">
        <f t="shared" si="34"/>
        <v>2349.7919172956999</v>
      </c>
      <c r="J1066" s="107">
        <f t="shared" si="35"/>
        <v>27623.208082704299</v>
      </c>
      <c r="M1066" s="32">
        <v>29973</v>
      </c>
      <c r="N1066" s="33"/>
      <c r="O1066" s="34"/>
      <c r="P1066" s="36">
        <f>SUM(P1068:P1076)</f>
        <v>2349.7919172956999</v>
      </c>
      <c r="Q1066" s="33"/>
      <c r="R1066" s="34"/>
      <c r="S1066" s="36">
        <f>SUM(S1068:S1076)</f>
        <v>27623.208082704299</v>
      </c>
      <c r="T1066" s="37"/>
    </row>
    <row r="1067" spans="2:20">
      <c r="B1067" s="156"/>
      <c r="D1067" s="128"/>
      <c r="E1067" s="108"/>
      <c r="F1067" s="41" t="s">
        <v>30</v>
      </c>
      <c r="G1067" s="42" t="s">
        <v>31</v>
      </c>
      <c r="H1067" s="43">
        <f t="shared" si="33"/>
        <v>11684</v>
      </c>
      <c r="I1067" s="44">
        <f t="shared" si="34"/>
        <v>795.79191729569993</v>
      </c>
      <c r="J1067" s="45">
        <f t="shared" si="35"/>
        <v>10889.208082704299</v>
      </c>
      <c r="M1067" s="46">
        <v>11684</v>
      </c>
      <c r="N1067" s="47">
        <v>0</v>
      </c>
      <c r="O1067" s="48">
        <v>3785</v>
      </c>
      <c r="P1067" s="49">
        <f>SUM(P1068:P1071)</f>
        <v>795.79191729569993</v>
      </c>
      <c r="Q1067" s="47">
        <v>11684</v>
      </c>
      <c r="R1067" s="48">
        <v>7899</v>
      </c>
      <c r="S1067" s="49">
        <f>SUM(S1068:S1071)</f>
        <v>10889.208082704299</v>
      </c>
      <c r="T1067" s="50"/>
    </row>
    <row r="1068" spans="2:20">
      <c r="B1068" s="156"/>
      <c r="D1068" s="128"/>
      <c r="E1068" s="108"/>
      <c r="F1068" s="51"/>
      <c r="G1068" s="52" t="s">
        <v>32</v>
      </c>
      <c r="H1068" s="53">
        <f t="shared" si="33"/>
        <v>1688</v>
      </c>
      <c r="I1068" s="54">
        <f t="shared" si="34"/>
        <v>91.151542550734987</v>
      </c>
      <c r="J1068" s="55">
        <f t="shared" si="35"/>
        <v>1596.8484574492652</v>
      </c>
      <c r="M1068" s="56">
        <v>1688</v>
      </c>
      <c r="N1068" s="57">
        <v>0</v>
      </c>
      <c r="O1068" s="58">
        <v>516</v>
      </c>
      <c r="P1068" s="109">
        <f>O1068*T1068+N1068*(1-T1068)</f>
        <v>91.151542550734987</v>
      </c>
      <c r="Q1068" s="57">
        <v>1688</v>
      </c>
      <c r="R1068" s="58">
        <v>1172</v>
      </c>
      <c r="S1068" s="59">
        <f>R1068*T1068+Q1068*(1-T1068)</f>
        <v>1596.8484574492652</v>
      </c>
      <c r="T1068" s="60">
        <f>$T$3</f>
        <v>0.17665027626111432</v>
      </c>
    </row>
    <row r="1069" spans="2:20">
      <c r="B1069" s="156"/>
      <c r="D1069" s="128"/>
      <c r="E1069" s="108"/>
      <c r="F1069" s="51"/>
      <c r="G1069" s="61" t="s">
        <v>33</v>
      </c>
      <c r="H1069" s="62">
        <f t="shared" si="33"/>
        <v>9605</v>
      </c>
      <c r="I1069" s="63">
        <f t="shared" si="34"/>
        <v>669.04190840749129</v>
      </c>
      <c r="J1069" s="64">
        <f t="shared" si="35"/>
        <v>8935.9580915925089</v>
      </c>
      <c r="M1069" s="56">
        <v>9605</v>
      </c>
      <c r="N1069" s="57">
        <v>0</v>
      </c>
      <c r="O1069" s="58">
        <v>3181</v>
      </c>
      <c r="P1069" s="109">
        <f>O1069*T1069+N1069*(1-T1069)</f>
        <v>669.04190840749129</v>
      </c>
      <c r="Q1069" s="57">
        <v>9605</v>
      </c>
      <c r="R1069" s="58">
        <v>6424</v>
      </c>
      <c r="S1069" s="59">
        <f>R1069*T1069+Q1069*(1-T1069)</f>
        <v>8935.9580915925089</v>
      </c>
      <c r="T1069" s="60">
        <f>$T$4</f>
        <v>0.2103243974874226</v>
      </c>
    </row>
    <row r="1070" spans="2:20">
      <c r="B1070" s="156"/>
      <c r="D1070" s="128"/>
      <c r="E1070" s="108"/>
      <c r="F1070" s="51"/>
      <c r="G1070" s="61" t="s">
        <v>34</v>
      </c>
      <c r="H1070" s="62">
        <f t="shared" si="33"/>
        <v>263</v>
      </c>
      <c r="I1070" s="63">
        <f t="shared" si="34"/>
        <v>25.606233378484504</v>
      </c>
      <c r="J1070" s="64">
        <f t="shared" si="35"/>
        <v>237.39376662151551</v>
      </c>
      <c r="M1070" s="56">
        <v>263</v>
      </c>
      <c r="N1070" s="57">
        <v>0</v>
      </c>
      <c r="O1070" s="58">
        <v>47</v>
      </c>
      <c r="P1070" s="109">
        <f>O1070*T1070+N1070*(1-T1070)</f>
        <v>25.606233378484504</v>
      </c>
      <c r="Q1070" s="57">
        <v>263</v>
      </c>
      <c r="R1070" s="58">
        <v>216</v>
      </c>
      <c r="S1070" s="59">
        <f>R1070*T1070+Q1070*(1-T1070)</f>
        <v>237.39376662151551</v>
      </c>
      <c r="T1070" s="60">
        <f>$T$5</f>
        <v>0.54481347613796816</v>
      </c>
    </row>
    <row r="1071" spans="2:20">
      <c r="B1071" s="156"/>
      <c r="D1071" s="128"/>
      <c r="E1071" s="108"/>
      <c r="F1071" s="65"/>
      <c r="G1071" s="66" t="s">
        <v>35</v>
      </c>
      <c r="H1071" s="67">
        <f t="shared" si="33"/>
        <v>129</v>
      </c>
      <c r="I1071" s="68">
        <f t="shared" si="34"/>
        <v>9.9922329589891365</v>
      </c>
      <c r="J1071" s="69">
        <f t="shared" si="35"/>
        <v>119.00776704101085</v>
      </c>
      <c r="M1071" s="70">
        <v>129</v>
      </c>
      <c r="N1071" s="71">
        <v>0</v>
      </c>
      <c r="O1071" s="72">
        <v>41</v>
      </c>
      <c r="P1071" s="110">
        <f>O1071*T1071+N1071*(1-T1071)</f>
        <v>9.9922329589891365</v>
      </c>
      <c r="Q1071" s="71">
        <v>129</v>
      </c>
      <c r="R1071" s="72">
        <v>88</v>
      </c>
      <c r="S1071" s="73">
        <f>R1071*T1071+Q1071*(1-T1071)</f>
        <v>119.00776704101085</v>
      </c>
      <c r="T1071" s="74">
        <f>$T$6</f>
        <v>0.24371299899973506</v>
      </c>
    </row>
    <row r="1072" spans="2:20">
      <c r="B1072" s="156"/>
      <c r="D1072" s="128"/>
      <c r="E1072" s="108"/>
      <c r="F1072" s="75" t="s">
        <v>36</v>
      </c>
      <c r="G1072" s="76"/>
      <c r="H1072" s="77">
        <f t="shared" si="33"/>
        <v>8081</v>
      </c>
      <c r="I1072" s="78">
        <f t="shared" si="34"/>
        <v>373</v>
      </c>
      <c r="J1072" s="79">
        <f t="shared" si="35"/>
        <v>7708</v>
      </c>
      <c r="M1072" s="80">
        <v>8081</v>
      </c>
      <c r="N1072" s="81"/>
      <c r="O1072" s="82"/>
      <c r="P1072" s="83">
        <v>373</v>
      </c>
      <c r="Q1072" s="81"/>
      <c r="R1072" s="82"/>
      <c r="S1072" s="83">
        <v>7708</v>
      </c>
      <c r="T1072" s="84"/>
    </row>
    <row r="1073" spans="2:20">
      <c r="B1073" s="156"/>
      <c r="D1073" s="128"/>
      <c r="E1073" s="108"/>
      <c r="F1073" s="75" t="s">
        <v>37</v>
      </c>
      <c r="G1073" s="76"/>
      <c r="H1073" s="77">
        <f t="shared" si="33"/>
        <v>6086</v>
      </c>
      <c r="I1073" s="78">
        <f t="shared" si="34"/>
        <v>574</v>
      </c>
      <c r="J1073" s="79">
        <f t="shared" si="35"/>
        <v>5512</v>
      </c>
      <c r="M1073" s="85">
        <v>6086</v>
      </c>
      <c r="N1073" s="86"/>
      <c r="O1073" s="87"/>
      <c r="P1073" s="88">
        <v>574</v>
      </c>
      <c r="Q1073" s="86"/>
      <c r="R1073" s="87"/>
      <c r="S1073" s="88">
        <v>5512</v>
      </c>
      <c r="T1073" s="89"/>
    </row>
    <row r="1074" spans="2:20">
      <c r="B1074" s="156"/>
      <c r="D1074" s="128"/>
      <c r="E1074" s="108"/>
      <c r="F1074" s="75" t="s">
        <v>38</v>
      </c>
      <c r="G1074" s="76"/>
      <c r="H1074" s="77">
        <f t="shared" si="33"/>
        <v>3239</v>
      </c>
      <c r="I1074" s="78">
        <f t="shared" si="34"/>
        <v>440</v>
      </c>
      <c r="J1074" s="79">
        <f t="shared" si="35"/>
        <v>2799</v>
      </c>
      <c r="M1074" s="85">
        <v>3239</v>
      </c>
      <c r="N1074" s="86"/>
      <c r="O1074" s="87"/>
      <c r="P1074" s="88">
        <v>440</v>
      </c>
      <c r="Q1074" s="86"/>
      <c r="R1074" s="87"/>
      <c r="S1074" s="88">
        <v>2799</v>
      </c>
      <c r="T1074" s="89"/>
    </row>
    <row r="1075" spans="2:20">
      <c r="B1075" s="156"/>
      <c r="D1075" s="128"/>
      <c r="E1075" s="108"/>
      <c r="F1075" s="75" t="s">
        <v>39</v>
      </c>
      <c r="G1075" s="76"/>
      <c r="H1075" s="77">
        <f t="shared" si="33"/>
        <v>810</v>
      </c>
      <c r="I1075" s="78">
        <f t="shared" si="34"/>
        <v>137</v>
      </c>
      <c r="J1075" s="79">
        <f t="shared" si="35"/>
        <v>672</v>
      </c>
      <c r="M1075" s="85">
        <v>810</v>
      </c>
      <c r="N1075" s="86"/>
      <c r="O1075" s="87"/>
      <c r="P1075" s="88">
        <v>137</v>
      </c>
      <c r="Q1075" s="86"/>
      <c r="R1075" s="87"/>
      <c r="S1075" s="88">
        <v>672</v>
      </c>
      <c r="T1075" s="89"/>
    </row>
    <row r="1076" spans="2:20" ht="13.35" thickBot="1">
      <c r="B1076" s="156"/>
      <c r="D1076" s="128"/>
      <c r="E1076" s="111"/>
      <c r="F1076" s="91" t="s">
        <v>40</v>
      </c>
      <c r="G1076" s="92"/>
      <c r="H1076" s="93">
        <f t="shared" si="33"/>
        <v>74</v>
      </c>
      <c r="I1076" s="94">
        <f t="shared" si="34"/>
        <v>30</v>
      </c>
      <c r="J1076" s="95">
        <f t="shared" si="35"/>
        <v>43</v>
      </c>
      <c r="M1076" s="96">
        <v>74</v>
      </c>
      <c r="N1076" s="97"/>
      <c r="O1076" s="98"/>
      <c r="P1076" s="99">
        <v>30</v>
      </c>
      <c r="Q1076" s="97"/>
      <c r="R1076" s="98"/>
      <c r="S1076" s="99">
        <v>43</v>
      </c>
      <c r="T1076" s="100"/>
    </row>
    <row r="1077" spans="2:20">
      <c r="B1077" s="156"/>
      <c r="D1077" s="128"/>
      <c r="E1077" s="102" t="s">
        <v>47</v>
      </c>
      <c r="F1077" s="103" t="s">
        <v>29</v>
      </c>
      <c r="G1077" s="104"/>
      <c r="H1077" s="105">
        <f t="shared" si="33"/>
        <v>19286</v>
      </c>
      <c r="I1077" s="106">
        <f t="shared" si="34"/>
        <v>1165.8817749191401</v>
      </c>
      <c r="J1077" s="107">
        <f t="shared" si="35"/>
        <v>18120.663038556999</v>
      </c>
      <c r="M1077" s="32">
        <v>19286</v>
      </c>
      <c r="N1077" s="33"/>
      <c r="O1077" s="34"/>
      <c r="P1077" s="36">
        <f>SUM(P1079:P1087)</f>
        <v>1165.8817749191401</v>
      </c>
      <c r="Q1077" s="33"/>
      <c r="R1077" s="34"/>
      <c r="S1077" s="36">
        <f>SUM(S1079:S1087)</f>
        <v>18120.663038556999</v>
      </c>
      <c r="T1077" s="37"/>
    </row>
    <row r="1078" spans="2:20">
      <c r="B1078" s="156"/>
      <c r="D1078" s="128"/>
      <c r="E1078" s="108"/>
      <c r="F1078" s="41" t="s">
        <v>30</v>
      </c>
      <c r="G1078" s="42" t="s">
        <v>31</v>
      </c>
      <c r="H1078" s="43">
        <f t="shared" si="33"/>
        <v>5684</v>
      </c>
      <c r="I1078" s="44">
        <f t="shared" si="34"/>
        <v>296.88177491914007</v>
      </c>
      <c r="J1078" s="45">
        <f t="shared" si="35"/>
        <v>5387.6630385569979</v>
      </c>
      <c r="M1078" s="46">
        <v>5684</v>
      </c>
      <c r="N1078" s="47">
        <v>0</v>
      </c>
      <c r="O1078" s="48">
        <v>1388</v>
      </c>
      <c r="P1078" s="49">
        <f>SUM(P1079:P1082)</f>
        <v>296.88177491914007</v>
      </c>
      <c r="Q1078" s="47">
        <v>5684</v>
      </c>
      <c r="R1078" s="48">
        <v>4296</v>
      </c>
      <c r="S1078" s="49">
        <f>SUM(S1079:S1082)</f>
        <v>5387.6630385569979</v>
      </c>
      <c r="T1078" s="50"/>
    </row>
    <row r="1079" spans="2:20">
      <c r="B1079" s="156"/>
      <c r="D1079" s="128"/>
      <c r="E1079" s="108"/>
      <c r="F1079" s="51"/>
      <c r="G1079" s="52" t="s">
        <v>32</v>
      </c>
      <c r="H1079" s="53">
        <f t="shared" si="33"/>
        <v>233</v>
      </c>
      <c r="I1079" s="54">
        <f t="shared" si="34"/>
        <v>6.7127104979223438</v>
      </c>
      <c r="J1079" s="55">
        <f t="shared" si="35"/>
        <v>226.28728950207767</v>
      </c>
      <c r="M1079" s="56">
        <v>233</v>
      </c>
      <c r="N1079" s="57">
        <v>0</v>
      </c>
      <c r="O1079" s="58">
        <v>38</v>
      </c>
      <c r="P1079" s="109">
        <f>O1079*T1079+N1079*(1-T1079)</f>
        <v>6.7127104979223438</v>
      </c>
      <c r="Q1079" s="57">
        <v>233</v>
      </c>
      <c r="R1079" s="58">
        <v>195</v>
      </c>
      <c r="S1079" s="59">
        <f>R1079*T1079+Q1079*(1-T1079)</f>
        <v>226.28728950207767</v>
      </c>
      <c r="T1079" s="60">
        <f>$T$3</f>
        <v>0.17665027626111432</v>
      </c>
    </row>
    <row r="1080" spans="2:20">
      <c r="B1080" s="156"/>
      <c r="D1080" s="128"/>
      <c r="E1080" s="108"/>
      <c r="F1080" s="51"/>
      <c r="G1080" s="61" t="s">
        <v>33</v>
      </c>
      <c r="H1080" s="62">
        <f t="shared" si="33"/>
        <v>5360</v>
      </c>
      <c r="I1080" s="63">
        <f t="shared" si="34"/>
        <v>280.36242185073434</v>
      </c>
      <c r="J1080" s="64">
        <f t="shared" si="35"/>
        <v>5079.6375781492661</v>
      </c>
      <c r="M1080" s="56">
        <v>5360</v>
      </c>
      <c r="N1080" s="57">
        <v>0</v>
      </c>
      <c r="O1080" s="58">
        <v>1333</v>
      </c>
      <c r="P1080" s="109">
        <f>O1080*T1080+N1080*(1-T1080)</f>
        <v>280.36242185073434</v>
      </c>
      <c r="Q1080" s="57">
        <v>5360</v>
      </c>
      <c r="R1080" s="58">
        <v>4027</v>
      </c>
      <c r="S1080" s="59">
        <f>R1080*T1080+Q1080*(1-T1080)</f>
        <v>5079.6375781492661</v>
      </c>
      <c r="T1080" s="60">
        <f>$T$4</f>
        <v>0.2103243974874226</v>
      </c>
    </row>
    <row r="1081" spans="2:20">
      <c r="B1081" s="156"/>
      <c r="D1081" s="128"/>
      <c r="E1081" s="108"/>
      <c r="F1081" s="51"/>
      <c r="G1081" s="61" t="s">
        <v>34</v>
      </c>
      <c r="H1081" s="62">
        <f t="shared" si="33"/>
        <v>91</v>
      </c>
      <c r="I1081" s="63">
        <f t="shared" si="34"/>
        <v>9.8066425704834259</v>
      </c>
      <c r="J1081" s="64">
        <f t="shared" si="35"/>
        <v>81.738170905654542</v>
      </c>
      <c r="M1081" s="56">
        <v>91</v>
      </c>
      <c r="N1081" s="57">
        <v>0</v>
      </c>
      <c r="O1081" s="58">
        <v>18</v>
      </c>
      <c r="P1081" s="109">
        <f>O1081*T1081+N1081*(1-T1081)</f>
        <v>9.8066425704834259</v>
      </c>
      <c r="Q1081" s="57">
        <v>91</v>
      </c>
      <c r="R1081" s="58">
        <v>74</v>
      </c>
      <c r="S1081" s="59">
        <f>R1081*T1081+Q1081*(1-T1081)</f>
        <v>81.738170905654542</v>
      </c>
      <c r="T1081" s="60">
        <f>$T$5</f>
        <v>0.54481347613796816</v>
      </c>
    </row>
    <row r="1082" spans="2:20">
      <c r="B1082" s="156"/>
      <c r="D1082" s="128"/>
      <c r="E1082" s="108"/>
      <c r="F1082" s="65"/>
      <c r="G1082" s="66" t="s">
        <v>35</v>
      </c>
      <c r="H1082" s="67">
        <f t="shared" si="33"/>
        <v>0</v>
      </c>
      <c r="I1082" s="68">
        <f t="shared" si="34"/>
        <v>0</v>
      </c>
      <c r="J1082" s="69">
        <f t="shared" si="35"/>
        <v>0</v>
      </c>
      <c r="M1082" s="70">
        <v>0</v>
      </c>
      <c r="N1082" s="71">
        <v>0</v>
      </c>
      <c r="O1082" s="72">
        <v>0</v>
      </c>
      <c r="P1082" s="110">
        <f>O1082*T1082+N1082*(1-T1082)</f>
        <v>0</v>
      </c>
      <c r="Q1082" s="71">
        <v>0</v>
      </c>
      <c r="R1082" s="72">
        <v>0</v>
      </c>
      <c r="S1082" s="73">
        <f>R1082*T1082+Q1082*(1-T1082)</f>
        <v>0</v>
      </c>
      <c r="T1082" s="74">
        <f>$T$6</f>
        <v>0.24371299899973506</v>
      </c>
    </row>
    <row r="1083" spans="2:20">
      <c r="B1083" s="156"/>
      <c r="D1083" s="128"/>
      <c r="E1083" s="108"/>
      <c r="F1083" s="75" t="s">
        <v>36</v>
      </c>
      <c r="G1083" s="76"/>
      <c r="H1083" s="77">
        <f t="shared" si="33"/>
        <v>6607</v>
      </c>
      <c r="I1083" s="78">
        <f t="shared" si="34"/>
        <v>342</v>
      </c>
      <c r="J1083" s="79">
        <f t="shared" si="35"/>
        <v>6265</v>
      </c>
      <c r="M1083" s="80">
        <v>6607</v>
      </c>
      <c r="N1083" s="81"/>
      <c r="O1083" s="82"/>
      <c r="P1083" s="83">
        <v>342</v>
      </c>
      <c r="Q1083" s="81"/>
      <c r="R1083" s="82"/>
      <c r="S1083" s="83">
        <v>6265</v>
      </c>
      <c r="T1083" s="84"/>
    </row>
    <row r="1084" spans="2:20">
      <c r="B1084" s="156"/>
      <c r="D1084" s="128"/>
      <c r="E1084" s="108"/>
      <c r="F1084" s="75" t="s">
        <v>37</v>
      </c>
      <c r="G1084" s="76"/>
      <c r="H1084" s="77">
        <f t="shared" si="33"/>
        <v>3525</v>
      </c>
      <c r="I1084" s="78">
        <f t="shared" si="34"/>
        <v>91</v>
      </c>
      <c r="J1084" s="79">
        <f t="shared" si="35"/>
        <v>3434</v>
      </c>
      <c r="M1084" s="85">
        <v>3525</v>
      </c>
      <c r="N1084" s="86"/>
      <c r="O1084" s="87"/>
      <c r="P1084" s="88">
        <v>91</v>
      </c>
      <c r="Q1084" s="86"/>
      <c r="R1084" s="87"/>
      <c r="S1084" s="88">
        <v>3434</v>
      </c>
      <c r="T1084" s="89"/>
    </row>
    <row r="1085" spans="2:20">
      <c r="B1085" s="156"/>
      <c r="D1085" s="128"/>
      <c r="E1085" s="108"/>
      <c r="F1085" s="75" t="s">
        <v>38</v>
      </c>
      <c r="G1085" s="76"/>
      <c r="H1085" s="77">
        <f t="shared" si="33"/>
        <v>2880</v>
      </c>
      <c r="I1085" s="78">
        <f t="shared" si="34"/>
        <v>308</v>
      </c>
      <c r="J1085" s="79">
        <f t="shared" si="35"/>
        <v>2572</v>
      </c>
      <c r="M1085" s="85">
        <v>2880</v>
      </c>
      <c r="N1085" s="86"/>
      <c r="O1085" s="87"/>
      <c r="P1085" s="88">
        <v>308</v>
      </c>
      <c r="Q1085" s="86"/>
      <c r="R1085" s="87"/>
      <c r="S1085" s="88">
        <v>2572</v>
      </c>
      <c r="T1085" s="89"/>
    </row>
    <row r="1086" spans="2:20">
      <c r="B1086" s="156"/>
      <c r="D1086" s="128"/>
      <c r="E1086" s="108"/>
      <c r="F1086" s="75" t="s">
        <v>39</v>
      </c>
      <c r="G1086" s="76"/>
      <c r="H1086" s="77">
        <f t="shared" si="33"/>
        <v>548</v>
      </c>
      <c r="I1086" s="78">
        <f t="shared" si="34"/>
        <v>86</v>
      </c>
      <c r="J1086" s="79">
        <f t="shared" si="35"/>
        <v>462</v>
      </c>
      <c r="M1086" s="85">
        <v>548</v>
      </c>
      <c r="N1086" s="86"/>
      <c r="O1086" s="87"/>
      <c r="P1086" s="88">
        <v>86</v>
      </c>
      <c r="Q1086" s="86"/>
      <c r="R1086" s="87"/>
      <c r="S1086" s="88">
        <v>462</v>
      </c>
      <c r="T1086" s="89"/>
    </row>
    <row r="1087" spans="2:20" ht="13.35" thickBot="1">
      <c r="B1087" s="156"/>
      <c r="D1087" s="128"/>
      <c r="E1087" s="111"/>
      <c r="F1087" s="91" t="s">
        <v>40</v>
      </c>
      <c r="G1087" s="92"/>
      <c r="H1087" s="93">
        <f t="shared" si="33"/>
        <v>42</v>
      </c>
      <c r="I1087" s="94">
        <f t="shared" si="34"/>
        <v>42</v>
      </c>
      <c r="J1087" s="95">
        <f t="shared" si="35"/>
        <v>0</v>
      </c>
      <c r="M1087" s="96">
        <v>42</v>
      </c>
      <c r="N1087" s="97"/>
      <c r="O1087" s="98"/>
      <c r="P1087" s="99">
        <v>42</v>
      </c>
      <c r="Q1087" s="97"/>
      <c r="R1087" s="98"/>
      <c r="S1087" s="99">
        <v>0</v>
      </c>
      <c r="T1087" s="100"/>
    </row>
    <row r="1088" spans="2:20">
      <c r="B1088" s="156"/>
      <c r="C1088" s="126"/>
      <c r="D1088" s="128"/>
      <c r="E1088" s="102" t="s">
        <v>48</v>
      </c>
      <c r="F1088" s="103" t="s">
        <v>29</v>
      </c>
      <c r="G1088" s="104"/>
      <c r="H1088" s="105">
        <f t="shared" si="33"/>
        <v>14037</v>
      </c>
      <c r="I1088" s="106">
        <f t="shared" si="34"/>
        <v>863.65482366775973</v>
      </c>
      <c r="J1088" s="107">
        <f t="shared" si="35"/>
        <v>13174.521826608501</v>
      </c>
      <c r="M1088" s="32">
        <v>14037</v>
      </c>
      <c r="N1088" s="33"/>
      <c r="O1088" s="34"/>
      <c r="P1088" s="36">
        <f>SUM(P1090:P1098)</f>
        <v>863.65482366775973</v>
      </c>
      <c r="Q1088" s="33"/>
      <c r="R1088" s="34"/>
      <c r="S1088" s="36">
        <f>SUM(S1090:S1098)</f>
        <v>13174.521826608501</v>
      </c>
      <c r="T1088" s="37"/>
    </row>
    <row r="1089" spans="2:20">
      <c r="B1089" s="156"/>
      <c r="C1089" s="126"/>
      <c r="D1089" s="128"/>
      <c r="E1089" s="108"/>
      <c r="F1089" s="41" t="s">
        <v>30</v>
      </c>
      <c r="G1089" s="42" t="s">
        <v>31</v>
      </c>
      <c r="H1089" s="43">
        <f t="shared" si="33"/>
        <v>3380</v>
      </c>
      <c r="I1089" s="44">
        <f t="shared" si="34"/>
        <v>176.65482366775979</v>
      </c>
      <c r="J1089" s="45">
        <f t="shared" si="35"/>
        <v>3203.5218266085012</v>
      </c>
      <c r="M1089" s="46">
        <v>3380</v>
      </c>
      <c r="N1089" s="47">
        <v>0</v>
      </c>
      <c r="O1089" s="48">
        <v>846</v>
      </c>
      <c r="P1089" s="49">
        <f>SUM(P1090:P1093)</f>
        <v>176.65482366775979</v>
      </c>
      <c r="Q1089" s="47">
        <v>3380</v>
      </c>
      <c r="R1089" s="48">
        <v>2534</v>
      </c>
      <c r="S1089" s="49">
        <f>SUM(S1090:S1093)</f>
        <v>3203.5218266085012</v>
      </c>
      <c r="T1089" s="50"/>
    </row>
    <row r="1090" spans="2:20">
      <c r="B1090" s="156"/>
      <c r="C1090" s="126"/>
      <c r="D1090" s="128"/>
      <c r="E1090" s="108"/>
      <c r="F1090" s="51"/>
      <c r="G1090" s="52" t="s">
        <v>32</v>
      </c>
      <c r="H1090" s="53">
        <f t="shared" si="33"/>
        <v>58</v>
      </c>
      <c r="I1090" s="54">
        <f t="shared" si="34"/>
        <v>6.7127104979223438</v>
      </c>
      <c r="J1090" s="55">
        <f t="shared" si="35"/>
        <v>51.463939778338769</v>
      </c>
      <c r="M1090" s="56">
        <v>58</v>
      </c>
      <c r="N1090" s="57">
        <v>0</v>
      </c>
      <c r="O1090" s="58">
        <v>38</v>
      </c>
      <c r="P1090" s="109">
        <f>O1090*T1090+N1090*(1-T1090)</f>
        <v>6.7127104979223438</v>
      </c>
      <c r="Q1090" s="57">
        <v>58</v>
      </c>
      <c r="R1090" s="58">
        <v>21</v>
      </c>
      <c r="S1090" s="59">
        <f>R1090*T1090+Q1090*(1-T1090)</f>
        <v>51.463939778338769</v>
      </c>
      <c r="T1090" s="60">
        <f>$T$3</f>
        <v>0.17665027626111432</v>
      </c>
    </row>
    <row r="1091" spans="2:20">
      <c r="B1091" s="156"/>
      <c r="C1091" s="126"/>
      <c r="D1091" s="128"/>
      <c r="E1091" s="108"/>
      <c r="F1091" s="51"/>
      <c r="G1091" s="61" t="s">
        <v>33</v>
      </c>
      <c r="H1091" s="62">
        <f t="shared" si="33"/>
        <v>3206</v>
      </c>
      <c r="I1091" s="63">
        <f t="shared" si="34"/>
        <v>169.94211316983746</v>
      </c>
      <c r="J1091" s="64">
        <f t="shared" si="35"/>
        <v>3036.0578868301623</v>
      </c>
      <c r="M1091" s="56">
        <v>3206</v>
      </c>
      <c r="N1091" s="57">
        <v>0</v>
      </c>
      <c r="O1091" s="58">
        <v>808</v>
      </c>
      <c r="P1091" s="109">
        <f>O1091*T1091+N1091*(1-T1091)</f>
        <v>169.94211316983746</v>
      </c>
      <c r="Q1091" s="57">
        <v>3206</v>
      </c>
      <c r="R1091" s="58">
        <v>2398</v>
      </c>
      <c r="S1091" s="59">
        <f>R1091*T1091+Q1091*(1-T1091)</f>
        <v>3036.0578868301623</v>
      </c>
      <c r="T1091" s="60">
        <f>$T$4</f>
        <v>0.2103243974874226</v>
      </c>
    </row>
    <row r="1092" spans="2:20">
      <c r="B1092" s="156"/>
      <c r="C1092" s="126"/>
      <c r="D1092" s="128"/>
      <c r="E1092" s="108"/>
      <c r="F1092" s="51"/>
      <c r="G1092" s="61" t="s">
        <v>34</v>
      </c>
      <c r="H1092" s="62">
        <f t="shared" si="33"/>
        <v>90</v>
      </c>
      <c r="I1092" s="63">
        <f t="shared" si="34"/>
        <v>0</v>
      </c>
      <c r="J1092" s="64">
        <f t="shared" si="35"/>
        <v>90</v>
      </c>
      <c r="M1092" s="56">
        <v>90</v>
      </c>
      <c r="N1092" s="57">
        <v>0</v>
      </c>
      <c r="O1092" s="58">
        <v>0</v>
      </c>
      <c r="P1092" s="109">
        <f>O1092*T1092+N1092*(1-T1092)</f>
        <v>0</v>
      </c>
      <c r="Q1092" s="57">
        <v>90</v>
      </c>
      <c r="R1092" s="58">
        <v>90</v>
      </c>
      <c r="S1092" s="59">
        <f>R1092*T1092+Q1092*(1-T1092)</f>
        <v>90</v>
      </c>
      <c r="T1092" s="60">
        <f>$T$5</f>
        <v>0.54481347613796816</v>
      </c>
    </row>
    <row r="1093" spans="2:20">
      <c r="B1093" s="156"/>
      <c r="C1093" s="126"/>
      <c r="D1093" s="128"/>
      <c r="E1093" s="108"/>
      <c r="F1093" s="65"/>
      <c r="G1093" s="66" t="s">
        <v>35</v>
      </c>
      <c r="H1093" s="67">
        <f t="shared" si="33"/>
        <v>26</v>
      </c>
      <c r="I1093" s="68">
        <f t="shared" si="34"/>
        <v>0</v>
      </c>
      <c r="J1093" s="69">
        <f t="shared" si="35"/>
        <v>26</v>
      </c>
      <c r="M1093" s="70">
        <v>26</v>
      </c>
      <c r="N1093" s="71">
        <v>0</v>
      </c>
      <c r="O1093" s="72">
        <v>0</v>
      </c>
      <c r="P1093" s="110">
        <f>O1093*T1093+N1093*(1-T1093)</f>
        <v>0</v>
      </c>
      <c r="Q1093" s="71">
        <v>26</v>
      </c>
      <c r="R1093" s="72">
        <v>26</v>
      </c>
      <c r="S1093" s="73">
        <f>R1093*T1093+Q1093*(1-T1093)</f>
        <v>26</v>
      </c>
      <c r="T1093" s="74">
        <f>$T$6</f>
        <v>0.24371299899973506</v>
      </c>
    </row>
    <row r="1094" spans="2:20">
      <c r="B1094" s="156"/>
      <c r="C1094" s="126"/>
      <c r="D1094" s="128"/>
      <c r="E1094" s="108"/>
      <c r="F1094" s="75" t="s">
        <v>36</v>
      </c>
      <c r="G1094" s="76"/>
      <c r="H1094" s="77">
        <f t="shared" si="33"/>
        <v>4713</v>
      </c>
      <c r="I1094" s="78">
        <f t="shared" si="34"/>
        <v>245</v>
      </c>
      <c r="J1094" s="79">
        <f t="shared" si="35"/>
        <v>4468</v>
      </c>
      <c r="M1094" s="80">
        <v>4713</v>
      </c>
      <c r="N1094" s="81"/>
      <c r="O1094" s="82"/>
      <c r="P1094" s="83">
        <v>245</v>
      </c>
      <c r="Q1094" s="81"/>
      <c r="R1094" s="82"/>
      <c r="S1094" s="83">
        <v>4468</v>
      </c>
      <c r="T1094" s="84"/>
    </row>
    <row r="1095" spans="2:20">
      <c r="B1095" s="156"/>
      <c r="C1095" s="126"/>
      <c r="D1095" s="128"/>
      <c r="E1095" s="108"/>
      <c r="F1095" s="75" t="s">
        <v>37</v>
      </c>
      <c r="G1095" s="76"/>
      <c r="H1095" s="77">
        <f t="shared" si="33"/>
        <v>2887</v>
      </c>
      <c r="I1095" s="78">
        <f t="shared" si="34"/>
        <v>113</v>
      </c>
      <c r="J1095" s="79">
        <f t="shared" si="35"/>
        <v>2774</v>
      </c>
      <c r="M1095" s="85">
        <v>2887</v>
      </c>
      <c r="N1095" s="86"/>
      <c r="O1095" s="87"/>
      <c r="P1095" s="88">
        <v>113</v>
      </c>
      <c r="Q1095" s="86"/>
      <c r="R1095" s="87"/>
      <c r="S1095" s="88">
        <v>2774</v>
      </c>
      <c r="T1095" s="89"/>
    </row>
    <row r="1096" spans="2:20">
      <c r="B1096" s="156"/>
      <c r="C1096" s="126"/>
      <c r="D1096" s="128"/>
      <c r="E1096" s="108"/>
      <c r="F1096" s="75" t="s">
        <v>38</v>
      </c>
      <c r="G1096" s="76"/>
      <c r="H1096" s="77">
        <f t="shared" si="33"/>
        <v>2598</v>
      </c>
      <c r="I1096" s="78">
        <f t="shared" si="34"/>
        <v>280</v>
      </c>
      <c r="J1096" s="79">
        <f t="shared" si="35"/>
        <v>2318</v>
      </c>
      <c r="M1096" s="85">
        <v>2598</v>
      </c>
      <c r="N1096" s="86"/>
      <c r="O1096" s="87"/>
      <c r="P1096" s="88">
        <v>280</v>
      </c>
      <c r="Q1096" s="86"/>
      <c r="R1096" s="87"/>
      <c r="S1096" s="88">
        <v>2318</v>
      </c>
      <c r="T1096" s="89"/>
    </row>
    <row r="1097" spans="2:20">
      <c r="B1097" s="156"/>
      <c r="C1097" s="126"/>
      <c r="D1097" s="128"/>
      <c r="E1097" s="108"/>
      <c r="F1097" s="75" t="s">
        <v>39</v>
      </c>
      <c r="G1097" s="76"/>
      <c r="H1097" s="77">
        <f t="shared" si="33"/>
        <v>460</v>
      </c>
      <c r="I1097" s="78">
        <f t="shared" si="34"/>
        <v>49</v>
      </c>
      <c r="J1097" s="79">
        <f t="shared" si="35"/>
        <v>411</v>
      </c>
      <c r="M1097" s="85">
        <v>460</v>
      </c>
      <c r="N1097" s="86"/>
      <c r="O1097" s="87"/>
      <c r="P1097" s="88">
        <v>49</v>
      </c>
      <c r="Q1097" s="86"/>
      <c r="R1097" s="87"/>
      <c r="S1097" s="88">
        <v>411</v>
      </c>
      <c r="T1097" s="89"/>
    </row>
    <row r="1098" spans="2:20" ht="13.35" thickBot="1">
      <c r="B1098" s="156"/>
      <c r="C1098" s="126"/>
      <c r="D1098" s="128"/>
      <c r="E1098" s="111"/>
      <c r="F1098" s="91" t="s">
        <v>40</v>
      </c>
      <c r="G1098" s="92"/>
      <c r="H1098" s="93">
        <f t="shared" si="33"/>
        <v>0</v>
      </c>
      <c r="I1098" s="94">
        <f t="shared" si="34"/>
        <v>0</v>
      </c>
      <c r="J1098" s="95">
        <f t="shared" si="35"/>
        <v>0</v>
      </c>
      <c r="M1098" s="96">
        <v>0</v>
      </c>
      <c r="N1098" s="97"/>
      <c r="O1098" s="98"/>
      <c r="P1098" s="99">
        <v>0</v>
      </c>
      <c r="Q1098" s="97"/>
      <c r="R1098" s="98"/>
      <c r="S1098" s="99">
        <v>0</v>
      </c>
      <c r="T1098" s="100"/>
    </row>
    <row r="1099" spans="2:20">
      <c r="B1099" s="156"/>
      <c r="C1099" s="126"/>
      <c r="D1099" s="128"/>
      <c r="E1099" s="102" t="s">
        <v>49</v>
      </c>
      <c r="F1099" s="103" t="s">
        <v>29</v>
      </c>
      <c r="G1099" s="104"/>
      <c r="H1099" s="105">
        <f t="shared" si="33"/>
        <v>8171</v>
      </c>
      <c r="I1099" s="106">
        <f t="shared" si="34"/>
        <v>465.37181939772427</v>
      </c>
      <c r="J1099" s="107">
        <f t="shared" si="35"/>
        <v>7705.8385049997632</v>
      </c>
      <c r="M1099" s="32">
        <v>8171</v>
      </c>
      <c r="N1099" s="33"/>
      <c r="O1099" s="34"/>
      <c r="P1099" s="36">
        <f>SUM(P1101:P1109)</f>
        <v>465.37181939772427</v>
      </c>
      <c r="Q1099" s="33"/>
      <c r="R1099" s="34"/>
      <c r="S1099" s="36">
        <f>SUM(S1101:S1109)</f>
        <v>7705.8385049997632</v>
      </c>
      <c r="T1099" s="37"/>
    </row>
    <row r="1100" spans="2:20">
      <c r="B1100" s="156"/>
      <c r="C1100" s="126"/>
      <c r="D1100" s="128"/>
      <c r="E1100" s="108"/>
      <c r="F1100" s="41" t="s">
        <v>30</v>
      </c>
      <c r="G1100" s="42" t="s">
        <v>31</v>
      </c>
      <c r="H1100" s="43">
        <f t="shared" si="33"/>
        <v>2109</v>
      </c>
      <c r="I1100" s="44">
        <f t="shared" si="34"/>
        <v>153.37181939772427</v>
      </c>
      <c r="J1100" s="45">
        <f t="shared" si="35"/>
        <v>1954.8385049997632</v>
      </c>
      <c r="M1100" s="46">
        <v>2109</v>
      </c>
      <c r="N1100" s="47">
        <v>0</v>
      </c>
      <c r="O1100" s="48">
        <v>566</v>
      </c>
      <c r="P1100" s="49">
        <f>SUM(P1101:P1104)</f>
        <v>153.37181939772427</v>
      </c>
      <c r="Q1100" s="47">
        <v>2109</v>
      </c>
      <c r="R1100" s="48">
        <v>1543</v>
      </c>
      <c r="S1100" s="49">
        <f>SUM(S1101:S1104)</f>
        <v>1954.8385049997632</v>
      </c>
      <c r="T1100" s="50"/>
    </row>
    <row r="1101" spans="2:20">
      <c r="B1101" s="156"/>
      <c r="C1101" s="126"/>
      <c r="D1101" s="128"/>
      <c r="E1101" s="108"/>
      <c r="F1101" s="51"/>
      <c r="G1101" s="52" t="s">
        <v>32</v>
      </c>
      <c r="H1101" s="53">
        <f t="shared" si="33"/>
        <v>17</v>
      </c>
      <c r="I1101" s="54">
        <f t="shared" si="34"/>
        <v>0</v>
      </c>
      <c r="J1101" s="55">
        <f t="shared" si="35"/>
        <v>17</v>
      </c>
      <c r="M1101" s="56">
        <v>17</v>
      </c>
      <c r="N1101" s="57">
        <v>0</v>
      </c>
      <c r="O1101" s="58">
        <v>0</v>
      </c>
      <c r="P1101" s="109">
        <f>O1101*T1101+N1101*(1-T1101)</f>
        <v>0</v>
      </c>
      <c r="Q1101" s="57">
        <v>17</v>
      </c>
      <c r="R1101" s="58">
        <v>17</v>
      </c>
      <c r="S1101" s="59">
        <f>R1101*T1101+Q1101*(1-T1101)</f>
        <v>17</v>
      </c>
      <c r="T1101" s="60">
        <f>$T$3</f>
        <v>0.17665027626111432</v>
      </c>
    </row>
    <row r="1102" spans="2:20">
      <c r="B1102" s="156"/>
      <c r="C1102" s="126"/>
      <c r="D1102" s="128"/>
      <c r="E1102" s="108"/>
      <c r="F1102" s="51"/>
      <c r="G1102" s="61" t="s">
        <v>33</v>
      </c>
      <c r="H1102" s="62">
        <f t="shared" si="33"/>
        <v>1886</v>
      </c>
      <c r="I1102" s="63">
        <f t="shared" si="34"/>
        <v>97.800844831651503</v>
      </c>
      <c r="J1102" s="64">
        <f t="shared" si="35"/>
        <v>1788.4094795658359</v>
      </c>
      <c r="M1102" s="56">
        <v>1886</v>
      </c>
      <c r="N1102" s="57">
        <v>0</v>
      </c>
      <c r="O1102" s="58">
        <v>465</v>
      </c>
      <c r="P1102" s="109">
        <f>O1102*T1102+N1102*(1-T1102)</f>
        <v>97.800844831651503</v>
      </c>
      <c r="Q1102" s="57">
        <v>1886</v>
      </c>
      <c r="R1102" s="58">
        <v>1422</v>
      </c>
      <c r="S1102" s="59">
        <f>R1102*T1102+Q1102*(1-T1102)</f>
        <v>1788.4094795658359</v>
      </c>
      <c r="T1102" s="60">
        <f>$T$4</f>
        <v>0.2103243974874226</v>
      </c>
    </row>
    <row r="1103" spans="2:20">
      <c r="B1103" s="156"/>
      <c r="C1103" s="126"/>
      <c r="D1103" s="128"/>
      <c r="E1103" s="108"/>
      <c r="F1103" s="51"/>
      <c r="G1103" s="61" t="s">
        <v>34</v>
      </c>
      <c r="H1103" s="62">
        <f t="shared" si="33"/>
        <v>205</v>
      </c>
      <c r="I1103" s="63">
        <f t="shared" si="34"/>
        <v>55.570974566072749</v>
      </c>
      <c r="J1103" s="64">
        <f t="shared" si="35"/>
        <v>149.42902543392725</v>
      </c>
      <c r="M1103" s="56">
        <v>205</v>
      </c>
      <c r="N1103" s="57">
        <v>0</v>
      </c>
      <c r="O1103" s="58">
        <v>102</v>
      </c>
      <c r="P1103" s="109">
        <f>O1103*T1103+N1103*(1-T1103)</f>
        <v>55.570974566072749</v>
      </c>
      <c r="Q1103" s="57">
        <v>205</v>
      </c>
      <c r="R1103" s="58">
        <v>103</v>
      </c>
      <c r="S1103" s="59">
        <f>R1103*T1103+Q1103*(1-T1103)</f>
        <v>149.42902543392725</v>
      </c>
      <c r="T1103" s="60">
        <f>$T$5</f>
        <v>0.54481347613796816</v>
      </c>
    </row>
    <row r="1104" spans="2:20">
      <c r="B1104" s="156"/>
      <c r="C1104" s="126"/>
      <c r="D1104" s="128"/>
      <c r="E1104" s="108"/>
      <c r="F1104" s="65"/>
      <c r="G1104" s="66" t="s">
        <v>35</v>
      </c>
      <c r="H1104" s="67">
        <f t="shared" si="33"/>
        <v>0</v>
      </c>
      <c r="I1104" s="68">
        <f t="shared" si="34"/>
        <v>0</v>
      </c>
      <c r="J1104" s="69">
        <f t="shared" si="35"/>
        <v>0</v>
      </c>
      <c r="M1104" s="70">
        <v>0</v>
      </c>
      <c r="N1104" s="71">
        <v>0</v>
      </c>
      <c r="O1104" s="72">
        <v>0</v>
      </c>
      <c r="P1104" s="110">
        <f>O1104*T1104+N1104*(1-T1104)</f>
        <v>0</v>
      </c>
      <c r="Q1104" s="71">
        <v>0</v>
      </c>
      <c r="R1104" s="72">
        <v>0</v>
      </c>
      <c r="S1104" s="73">
        <f>R1104*T1104+Q1104*(1-T1104)</f>
        <v>0</v>
      </c>
      <c r="T1104" s="74">
        <f>$T$6</f>
        <v>0.24371299899973506</v>
      </c>
    </row>
    <row r="1105" spans="2:20">
      <c r="B1105" s="156"/>
      <c r="C1105" s="126"/>
      <c r="D1105" s="128"/>
      <c r="E1105" s="108"/>
      <c r="F1105" s="75" t="s">
        <v>36</v>
      </c>
      <c r="G1105" s="76"/>
      <c r="H1105" s="77">
        <f t="shared" si="33"/>
        <v>2764</v>
      </c>
      <c r="I1105" s="78">
        <f t="shared" si="34"/>
        <v>134</v>
      </c>
      <c r="J1105" s="79">
        <f t="shared" si="35"/>
        <v>2630</v>
      </c>
      <c r="M1105" s="80">
        <v>2764</v>
      </c>
      <c r="N1105" s="81"/>
      <c r="O1105" s="82"/>
      <c r="P1105" s="83">
        <v>134</v>
      </c>
      <c r="Q1105" s="81"/>
      <c r="R1105" s="82"/>
      <c r="S1105" s="83">
        <v>2630</v>
      </c>
      <c r="T1105" s="84"/>
    </row>
    <row r="1106" spans="2:20">
      <c r="B1106" s="156"/>
      <c r="C1106" s="126"/>
      <c r="D1106" s="128"/>
      <c r="E1106" s="108"/>
      <c r="F1106" s="75" t="s">
        <v>37</v>
      </c>
      <c r="G1106" s="76"/>
      <c r="H1106" s="77">
        <f t="shared" si="33"/>
        <v>1679</v>
      </c>
      <c r="I1106" s="78">
        <f t="shared" si="34"/>
        <v>67</v>
      </c>
      <c r="J1106" s="79">
        <f t="shared" si="35"/>
        <v>1613</v>
      </c>
      <c r="M1106" s="85">
        <v>1679</v>
      </c>
      <c r="N1106" s="86"/>
      <c r="O1106" s="87"/>
      <c r="P1106" s="88">
        <v>67</v>
      </c>
      <c r="Q1106" s="86"/>
      <c r="R1106" s="87"/>
      <c r="S1106" s="88">
        <v>1613</v>
      </c>
      <c r="T1106" s="89"/>
    </row>
    <row r="1107" spans="2:20">
      <c r="B1107" s="156"/>
      <c r="C1107" s="126"/>
      <c r="D1107" s="128"/>
      <c r="E1107" s="108"/>
      <c r="F1107" s="75" t="s">
        <v>38</v>
      </c>
      <c r="G1107" s="76"/>
      <c r="H1107" s="77">
        <f t="shared" si="33"/>
        <v>1097</v>
      </c>
      <c r="I1107" s="78">
        <f t="shared" si="34"/>
        <v>62</v>
      </c>
      <c r="J1107" s="79">
        <f t="shared" si="35"/>
        <v>1035</v>
      </c>
      <c r="M1107" s="85">
        <v>1097</v>
      </c>
      <c r="N1107" s="86"/>
      <c r="O1107" s="87"/>
      <c r="P1107" s="88">
        <v>62</v>
      </c>
      <c r="Q1107" s="86"/>
      <c r="R1107" s="87"/>
      <c r="S1107" s="88">
        <v>1035</v>
      </c>
      <c r="T1107" s="89"/>
    </row>
    <row r="1108" spans="2:20">
      <c r="B1108" s="156"/>
      <c r="C1108" s="126"/>
      <c r="D1108" s="128"/>
      <c r="E1108" s="108"/>
      <c r="F1108" s="75" t="s">
        <v>39</v>
      </c>
      <c r="G1108" s="76"/>
      <c r="H1108" s="77">
        <f t="shared" si="33"/>
        <v>522</v>
      </c>
      <c r="I1108" s="78">
        <f t="shared" si="34"/>
        <v>49</v>
      </c>
      <c r="J1108" s="79">
        <f t="shared" si="35"/>
        <v>473</v>
      </c>
      <c r="M1108" s="85">
        <v>522</v>
      </c>
      <c r="N1108" s="86"/>
      <c r="O1108" s="87"/>
      <c r="P1108" s="88">
        <v>49</v>
      </c>
      <c r="Q1108" s="86"/>
      <c r="R1108" s="87"/>
      <c r="S1108" s="88">
        <v>473</v>
      </c>
      <c r="T1108" s="89"/>
    </row>
    <row r="1109" spans="2:20" ht="13.35" thickBot="1">
      <c r="B1109" s="156"/>
      <c r="C1109" s="126"/>
      <c r="D1109" s="128"/>
      <c r="E1109" s="111"/>
      <c r="F1109" s="91" t="s">
        <v>40</v>
      </c>
      <c r="G1109" s="92"/>
      <c r="H1109" s="93">
        <f t="shared" si="33"/>
        <v>0</v>
      </c>
      <c r="I1109" s="94">
        <f t="shared" si="34"/>
        <v>0</v>
      </c>
      <c r="J1109" s="95">
        <f t="shared" si="35"/>
        <v>0</v>
      </c>
      <c r="M1109" s="96">
        <v>0</v>
      </c>
      <c r="N1109" s="97"/>
      <c r="O1109" s="98"/>
      <c r="P1109" s="99">
        <v>0</v>
      </c>
      <c r="Q1109" s="97"/>
      <c r="R1109" s="98"/>
      <c r="S1109" s="99">
        <v>0</v>
      </c>
      <c r="T1109" s="100"/>
    </row>
    <row r="1110" spans="2:20">
      <c r="B1110" s="156"/>
      <c r="C1110" s="126"/>
      <c r="D1110" s="128"/>
      <c r="E1110" s="102" t="s">
        <v>50</v>
      </c>
      <c r="F1110" s="103" t="s">
        <v>29</v>
      </c>
      <c r="G1110" s="104"/>
      <c r="H1110" s="105">
        <f t="shared" si="33"/>
        <v>6491</v>
      </c>
      <c r="I1110" s="106">
        <f t="shared" si="34"/>
        <v>318.75898402060079</v>
      </c>
      <c r="J1110" s="107">
        <f t="shared" si="35"/>
        <v>6170.4513403768869</v>
      </c>
      <c r="M1110" s="32">
        <v>6491</v>
      </c>
      <c r="N1110" s="33"/>
      <c r="O1110" s="34"/>
      <c r="P1110" s="36">
        <f>SUM(P1112:P1120)</f>
        <v>318.75898402060079</v>
      </c>
      <c r="Q1110" s="33"/>
      <c r="R1110" s="34"/>
      <c r="S1110" s="36">
        <f>SUM(S1112:S1120)</f>
        <v>6170.4513403768869</v>
      </c>
      <c r="T1110" s="37"/>
    </row>
    <row r="1111" spans="2:20">
      <c r="B1111" s="156"/>
      <c r="C1111" s="126"/>
      <c r="D1111" s="128"/>
      <c r="E1111" s="108"/>
      <c r="F1111" s="41" t="s">
        <v>30</v>
      </c>
      <c r="G1111" s="42" t="s">
        <v>31</v>
      </c>
      <c r="H1111" s="43">
        <f t="shared" si="33"/>
        <v>1220</v>
      </c>
      <c r="I1111" s="44">
        <f t="shared" si="34"/>
        <v>31.758984020600813</v>
      </c>
      <c r="J1111" s="45">
        <f t="shared" si="35"/>
        <v>1188.4513403768865</v>
      </c>
      <c r="M1111" s="46">
        <v>1220</v>
      </c>
      <c r="N1111" s="47">
        <v>0</v>
      </c>
      <c r="O1111" s="48">
        <v>151</v>
      </c>
      <c r="P1111" s="49">
        <f>SUM(P1112:P1115)</f>
        <v>31.758984020600813</v>
      </c>
      <c r="Q1111" s="47">
        <v>1220</v>
      </c>
      <c r="R1111" s="48">
        <v>1070</v>
      </c>
      <c r="S1111" s="49">
        <f>SUM(S1112:S1115)</f>
        <v>1188.4513403768865</v>
      </c>
      <c r="T1111" s="50"/>
    </row>
    <row r="1112" spans="2:20">
      <c r="B1112" s="156"/>
      <c r="C1112" s="126"/>
      <c r="D1112" s="128"/>
      <c r="E1112" s="108"/>
      <c r="F1112" s="51"/>
      <c r="G1112" s="52" t="s">
        <v>32</v>
      </c>
      <c r="H1112" s="53">
        <f t="shared" si="33"/>
        <v>0</v>
      </c>
      <c r="I1112" s="54">
        <f t="shared" si="34"/>
        <v>0</v>
      </c>
      <c r="J1112" s="55">
        <f t="shared" si="35"/>
        <v>0</v>
      </c>
      <c r="M1112" s="56">
        <v>0</v>
      </c>
      <c r="N1112" s="57">
        <v>0</v>
      </c>
      <c r="O1112" s="58">
        <v>0</v>
      </c>
      <c r="P1112" s="109">
        <f>O1112*T1112+N1112*(1-T1112)</f>
        <v>0</v>
      </c>
      <c r="Q1112" s="57">
        <v>0</v>
      </c>
      <c r="R1112" s="58">
        <v>0</v>
      </c>
      <c r="S1112" s="59">
        <f>R1112*T1112+Q1112*(1-T1112)</f>
        <v>0</v>
      </c>
      <c r="T1112" s="60">
        <f>$T$3</f>
        <v>0.17665027626111432</v>
      </c>
    </row>
    <row r="1113" spans="2:20">
      <c r="B1113" s="156"/>
      <c r="C1113" s="126"/>
      <c r="D1113" s="128"/>
      <c r="E1113" s="108"/>
      <c r="F1113" s="51"/>
      <c r="G1113" s="61" t="s">
        <v>33</v>
      </c>
      <c r="H1113" s="62">
        <f t="shared" si="33"/>
        <v>1142</v>
      </c>
      <c r="I1113" s="63">
        <f t="shared" si="34"/>
        <v>31.758984020600813</v>
      </c>
      <c r="J1113" s="64">
        <f t="shared" si="35"/>
        <v>1110.4513403768865</v>
      </c>
      <c r="M1113" s="56">
        <v>1142</v>
      </c>
      <c r="N1113" s="57">
        <v>0</v>
      </c>
      <c r="O1113" s="58">
        <v>151</v>
      </c>
      <c r="P1113" s="109">
        <f>O1113*T1113+N1113*(1-T1113)</f>
        <v>31.758984020600813</v>
      </c>
      <c r="Q1113" s="57">
        <v>1142</v>
      </c>
      <c r="R1113" s="58">
        <v>992</v>
      </c>
      <c r="S1113" s="59">
        <f>R1113*T1113+Q1113*(1-T1113)</f>
        <v>1110.4513403768865</v>
      </c>
      <c r="T1113" s="60">
        <f>$T$4</f>
        <v>0.2103243974874226</v>
      </c>
    </row>
    <row r="1114" spans="2:20">
      <c r="B1114" s="156"/>
      <c r="C1114" s="126"/>
      <c r="D1114" s="128"/>
      <c r="E1114" s="108"/>
      <c r="F1114" s="51"/>
      <c r="G1114" s="61" t="s">
        <v>34</v>
      </c>
      <c r="H1114" s="62">
        <f t="shared" si="33"/>
        <v>78</v>
      </c>
      <c r="I1114" s="63">
        <f t="shared" si="34"/>
        <v>0</v>
      </c>
      <c r="J1114" s="64">
        <f t="shared" si="35"/>
        <v>78</v>
      </c>
      <c r="M1114" s="56">
        <v>78</v>
      </c>
      <c r="N1114" s="57">
        <v>0</v>
      </c>
      <c r="O1114" s="58">
        <v>0</v>
      </c>
      <c r="P1114" s="109">
        <f>O1114*T1114+N1114*(1-T1114)</f>
        <v>0</v>
      </c>
      <c r="Q1114" s="57">
        <v>78</v>
      </c>
      <c r="R1114" s="58">
        <v>78</v>
      </c>
      <c r="S1114" s="59">
        <f>R1114*T1114+Q1114*(1-T1114)</f>
        <v>78</v>
      </c>
      <c r="T1114" s="60">
        <f>$T$5</f>
        <v>0.54481347613796816</v>
      </c>
    </row>
    <row r="1115" spans="2:20">
      <c r="B1115" s="156"/>
      <c r="C1115" s="126"/>
      <c r="D1115" s="128"/>
      <c r="E1115" s="108"/>
      <c r="F1115" s="65"/>
      <c r="G1115" s="66" t="s">
        <v>35</v>
      </c>
      <c r="H1115" s="67">
        <f t="shared" si="33"/>
        <v>0</v>
      </c>
      <c r="I1115" s="68">
        <f t="shared" si="34"/>
        <v>0</v>
      </c>
      <c r="J1115" s="69">
        <f t="shared" si="35"/>
        <v>0</v>
      </c>
      <c r="M1115" s="70">
        <v>0</v>
      </c>
      <c r="N1115" s="71">
        <v>0</v>
      </c>
      <c r="O1115" s="72">
        <v>0</v>
      </c>
      <c r="P1115" s="110">
        <f>O1115*T1115+N1115*(1-T1115)</f>
        <v>0</v>
      </c>
      <c r="Q1115" s="71">
        <v>0</v>
      </c>
      <c r="R1115" s="72">
        <v>0</v>
      </c>
      <c r="S1115" s="73">
        <f>R1115*T1115+Q1115*(1-T1115)</f>
        <v>0</v>
      </c>
      <c r="T1115" s="74">
        <f>$T$6</f>
        <v>0.24371299899973506</v>
      </c>
    </row>
    <row r="1116" spans="2:20">
      <c r="B1116" s="156"/>
      <c r="C1116" s="126"/>
      <c r="D1116" s="128"/>
      <c r="E1116" s="108"/>
      <c r="F1116" s="75" t="s">
        <v>36</v>
      </c>
      <c r="G1116" s="76"/>
      <c r="H1116" s="77">
        <f t="shared" si="33"/>
        <v>2348</v>
      </c>
      <c r="I1116" s="78">
        <f t="shared" si="34"/>
        <v>234</v>
      </c>
      <c r="J1116" s="79">
        <f t="shared" si="35"/>
        <v>2114</v>
      </c>
      <c r="M1116" s="80">
        <v>2348</v>
      </c>
      <c r="N1116" s="81"/>
      <c r="O1116" s="82"/>
      <c r="P1116" s="83">
        <v>234</v>
      </c>
      <c r="Q1116" s="81"/>
      <c r="R1116" s="82"/>
      <c r="S1116" s="83">
        <v>2114</v>
      </c>
      <c r="T1116" s="84"/>
    </row>
    <row r="1117" spans="2:20">
      <c r="B1117" s="156"/>
      <c r="C1117" s="126"/>
      <c r="D1117" s="128"/>
      <c r="E1117" s="108"/>
      <c r="F1117" s="75" t="s">
        <v>37</v>
      </c>
      <c r="G1117" s="76"/>
      <c r="H1117" s="77">
        <f t="shared" si="33"/>
        <v>1255</v>
      </c>
      <c r="I1117" s="78">
        <f t="shared" si="34"/>
        <v>0</v>
      </c>
      <c r="J1117" s="79">
        <f t="shared" si="35"/>
        <v>1255</v>
      </c>
      <c r="M1117" s="85">
        <v>1255</v>
      </c>
      <c r="N1117" s="86"/>
      <c r="O1117" s="87"/>
      <c r="P1117" s="88">
        <v>0</v>
      </c>
      <c r="Q1117" s="86"/>
      <c r="R1117" s="87"/>
      <c r="S1117" s="88">
        <v>1255</v>
      </c>
      <c r="T1117" s="89"/>
    </row>
    <row r="1118" spans="2:20">
      <c r="B1118" s="156"/>
      <c r="C1118" s="126"/>
      <c r="D1118" s="128"/>
      <c r="E1118" s="108"/>
      <c r="F1118" s="75" t="s">
        <v>38</v>
      </c>
      <c r="G1118" s="76"/>
      <c r="H1118" s="77">
        <f t="shared" si="33"/>
        <v>1342</v>
      </c>
      <c r="I1118" s="78">
        <f t="shared" si="34"/>
        <v>36</v>
      </c>
      <c r="J1118" s="79">
        <f t="shared" si="35"/>
        <v>1305</v>
      </c>
      <c r="M1118" s="85">
        <v>1342</v>
      </c>
      <c r="N1118" s="86"/>
      <c r="O1118" s="87"/>
      <c r="P1118" s="88">
        <v>36</v>
      </c>
      <c r="Q1118" s="86"/>
      <c r="R1118" s="87"/>
      <c r="S1118" s="88">
        <v>1305</v>
      </c>
      <c r="T1118" s="89"/>
    </row>
    <row r="1119" spans="2:20">
      <c r="B1119" s="156"/>
      <c r="C1119" s="126"/>
      <c r="D1119" s="128"/>
      <c r="E1119" s="108"/>
      <c r="F1119" s="75" t="s">
        <v>39</v>
      </c>
      <c r="G1119" s="76"/>
      <c r="H1119" s="77">
        <f t="shared" si="33"/>
        <v>244</v>
      </c>
      <c r="I1119" s="78">
        <f t="shared" si="34"/>
        <v>0</v>
      </c>
      <c r="J1119" s="79">
        <f t="shared" si="35"/>
        <v>244</v>
      </c>
      <c r="M1119" s="85">
        <v>244</v>
      </c>
      <c r="N1119" s="86"/>
      <c r="O1119" s="87"/>
      <c r="P1119" s="88">
        <v>0</v>
      </c>
      <c r="Q1119" s="86"/>
      <c r="R1119" s="87"/>
      <c r="S1119" s="88">
        <v>244</v>
      </c>
      <c r="T1119" s="89"/>
    </row>
    <row r="1120" spans="2:20" ht="13.35" thickBot="1">
      <c r="B1120" s="156"/>
      <c r="C1120" s="126"/>
      <c r="D1120" s="128"/>
      <c r="E1120" s="111"/>
      <c r="F1120" s="91" t="s">
        <v>40</v>
      </c>
      <c r="G1120" s="92"/>
      <c r="H1120" s="93">
        <f t="shared" si="33"/>
        <v>82</v>
      </c>
      <c r="I1120" s="94">
        <f t="shared" si="34"/>
        <v>17</v>
      </c>
      <c r="J1120" s="95">
        <f t="shared" si="35"/>
        <v>64</v>
      </c>
      <c r="M1120" s="96">
        <v>82</v>
      </c>
      <c r="N1120" s="97"/>
      <c r="O1120" s="98"/>
      <c r="P1120" s="99">
        <v>17</v>
      </c>
      <c r="Q1120" s="97"/>
      <c r="R1120" s="98"/>
      <c r="S1120" s="99">
        <v>64</v>
      </c>
      <c r="T1120" s="100"/>
    </row>
    <row r="1121" spans="2:20">
      <c r="B1121" s="156"/>
      <c r="C1121" s="126"/>
      <c r="D1121" s="128"/>
      <c r="E1121" s="102" t="s">
        <v>51</v>
      </c>
      <c r="F1121" s="103" t="s">
        <v>29</v>
      </c>
      <c r="G1121" s="104"/>
      <c r="H1121" s="105">
        <f t="shared" si="33"/>
        <v>9194</v>
      </c>
      <c r="I1121" s="106">
        <f t="shared" si="34"/>
        <v>322.79861986169107</v>
      </c>
      <c r="J1121" s="107">
        <f t="shared" si="35"/>
        <v>8871.6565666621718</v>
      </c>
      <c r="M1121" s="32">
        <v>9194</v>
      </c>
      <c r="N1121" s="33"/>
      <c r="O1121" s="34"/>
      <c r="P1121" s="36">
        <f>SUM(P1123:P1131)</f>
        <v>322.79861986169107</v>
      </c>
      <c r="Q1121" s="33"/>
      <c r="R1121" s="34"/>
      <c r="S1121" s="36">
        <f>SUM(S1123:S1131)</f>
        <v>8871.6565666621718</v>
      </c>
      <c r="T1121" s="37"/>
    </row>
    <row r="1122" spans="2:20">
      <c r="B1122" s="156"/>
      <c r="C1122" s="126"/>
      <c r="D1122" s="128"/>
      <c r="E1122" s="108"/>
      <c r="F1122" s="41" t="s">
        <v>30</v>
      </c>
      <c r="G1122" s="42" t="s">
        <v>31</v>
      </c>
      <c r="H1122" s="43">
        <f t="shared" si="33"/>
        <v>1701</v>
      </c>
      <c r="I1122" s="44">
        <f t="shared" si="34"/>
        <v>92.798619861691051</v>
      </c>
      <c r="J1122" s="45">
        <f t="shared" si="35"/>
        <v>1608.6565666621707</v>
      </c>
      <c r="M1122" s="46">
        <v>1701</v>
      </c>
      <c r="N1122" s="47">
        <v>0</v>
      </c>
      <c r="O1122" s="48">
        <v>412</v>
      </c>
      <c r="P1122" s="49">
        <f>SUM(P1123:P1126)</f>
        <v>92.798619861691051</v>
      </c>
      <c r="Q1122" s="47">
        <v>1701</v>
      </c>
      <c r="R1122" s="48">
        <v>1289</v>
      </c>
      <c r="S1122" s="49">
        <f>SUM(S1123:S1126)</f>
        <v>1608.6565666621707</v>
      </c>
      <c r="T1122" s="50"/>
    </row>
    <row r="1123" spans="2:20">
      <c r="B1123" s="156"/>
      <c r="C1123" s="126"/>
      <c r="D1123" s="128"/>
      <c r="E1123" s="108"/>
      <c r="F1123" s="51"/>
      <c r="G1123" s="52" t="s">
        <v>32</v>
      </c>
      <c r="H1123" s="53">
        <f t="shared" si="33"/>
        <v>20</v>
      </c>
      <c r="I1123" s="54">
        <f t="shared" si="34"/>
        <v>0</v>
      </c>
      <c r="J1123" s="55">
        <f t="shared" si="35"/>
        <v>20</v>
      </c>
      <c r="M1123" s="56">
        <v>20</v>
      </c>
      <c r="N1123" s="57">
        <v>0</v>
      </c>
      <c r="O1123" s="58">
        <v>0</v>
      </c>
      <c r="P1123" s="109">
        <f>O1123*T1123+N1123*(1-T1123)</f>
        <v>0</v>
      </c>
      <c r="Q1123" s="57">
        <v>20</v>
      </c>
      <c r="R1123" s="58">
        <v>20</v>
      </c>
      <c r="S1123" s="59">
        <f>R1123*T1123+Q1123*(1-T1123)</f>
        <v>20</v>
      </c>
      <c r="T1123" s="60">
        <f>$T$3</f>
        <v>0.17665027626111432</v>
      </c>
    </row>
    <row r="1124" spans="2:20">
      <c r="B1124" s="156"/>
      <c r="C1124" s="126"/>
      <c r="D1124" s="128"/>
      <c r="E1124" s="108"/>
      <c r="F1124" s="51"/>
      <c r="G1124" s="61" t="s">
        <v>33</v>
      </c>
      <c r="H1124" s="62">
        <f t="shared" si="33"/>
        <v>1562</v>
      </c>
      <c r="I1124" s="63">
        <f t="shared" si="34"/>
        <v>82.447163815069658</v>
      </c>
      <c r="J1124" s="64">
        <f t="shared" si="35"/>
        <v>1479.5528361849301</v>
      </c>
      <c r="M1124" s="56">
        <v>1562</v>
      </c>
      <c r="N1124" s="57">
        <v>0</v>
      </c>
      <c r="O1124" s="58">
        <v>392</v>
      </c>
      <c r="P1124" s="109">
        <f>O1124*T1124+N1124*(1-T1124)</f>
        <v>82.447163815069658</v>
      </c>
      <c r="Q1124" s="57">
        <v>1562</v>
      </c>
      <c r="R1124" s="58">
        <v>1170</v>
      </c>
      <c r="S1124" s="59">
        <f>R1124*T1124+Q1124*(1-T1124)</f>
        <v>1479.5528361849301</v>
      </c>
      <c r="T1124" s="60">
        <f>$T$4</f>
        <v>0.2103243974874226</v>
      </c>
    </row>
    <row r="1125" spans="2:20">
      <c r="B1125" s="156"/>
      <c r="C1125" s="126"/>
      <c r="D1125" s="128"/>
      <c r="E1125" s="108"/>
      <c r="F1125" s="51"/>
      <c r="G1125" s="61" t="s">
        <v>34</v>
      </c>
      <c r="H1125" s="62">
        <f t="shared" si="33"/>
        <v>120</v>
      </c>
      <c r="I1125" s="63">
        <f t="shared" si="34"/>
        <v>10.351456046621395</v>
      </c>
      <c r="J1125" s="64">
        <f t="shared" si="35"/>
        <v>109.10373047724063</v>
      </c>
      <c r="M1125" s="56">
        <v>120</v>
      </c>
      <c r="N1125" s="57">
        <v>0</v>
      </c>
      <c r="O1125" s="58">
        <v>19</v>
      </c>
      <c r="P1125" s="109">
        <f>O1125*T1125+N1125*(1-T1125)</f>
        <v>10.351456046621395</v>
      </c>
      <c r="Q1125" s="57">
        <v>120</v>
      </c>
      <c r="R1125" s="58">
        <v>100</v>
      </c>
      <c r="S1125" s="59">
        <f>R1125*T1125+Q1125*(1-T1125)</f>
        <v>109.10373047724063</v>
      </c>
      <c r="T1125" s="60">
        <f>$T$5</f>
        <v>0.54481347613796816</v>
      </c>
    </row>
    <row r="1126" spans="2:20">
      <c r="B1126" s="156"/>
      <c r="C1126" s="126"/>
      <c r="D1126" s="128"/>
      <c r="E1126" s="108"/>
      <c r="F1126" s="65"/>
      <c r="G1126" s="66" t="s">
        <v>35</v>
      </c>
      <c r="H1126" s="67">
        <f t="shared" si="33"/>
        <v>0</v>
      </c>
      <c r="I1126" s="68">
        <f t="shared" si="34"/>
        <v>0</v>
      </c>
      <c r="J1126" s="69">
        <f t="shared" si="35"/>
        <v>0</v>
      </c>
      <c r="M1126" s="70">
        <v>0</v>
      </c>
      <c r="N1126" s="71">
        <v>0</v>
      </c>
      <c r="O1126" s="72">
        <v>0</v>
      </c>
      <c r="P1126" s="110">
        <f>O1126*T1126+N1126*(1-T1126)</f>
        <v>0</v>
      </c>
      <c r="Q1126" s="71">
        <v>0</v>
      </c>
      <c r="R1126" s="72">
        <v>0</v>
      </c>
      <c r="S1126" s="73">
        <f>R1126*T1126+Q1126*(1-T1126)</f>
        <v>0</v>
      </c>
      <c r="T1126" s="74">
        <f>$T$6</f>
        <v>0.24371299899973506</v>
      </c>
    </row>
    <row r="1127" spans="2:20">
      <c r="B1127" s="156"/>
      <c r="C1127" s="126"/>
      <c r="D1127" s="128"/>
      <c r="E1127" s="108"/>
      <c r="F1127" s="75" t="s">
        <v>36</v>
      </c>
      <c r="G1127" s="76"/>
      <c r="H1127" s="77">
        <f t="shared" si="33"/>
        <v>3873</v>
      </c>
      <c r="I1127" s="78">
        <f t="shared" si="34"/>
        <v>0</v>
      </c>
      <c r="J1127" s="79">
        <f t="shared" si="35"/>
        <v>3873</v>
      </c>
      <c r="M1127" s="80">
        <v>3873</v>
      </c>
      <c r="N1127" s="81"/>
      <c r="O1127" s="82"/>
      <c r="P1127" s="83">
        <v>0</v>
      </c>
      <c r="Q1127" s="81"/>
      <c r="R1127" s="82"/>
      <c r="S1127" s="83">
        <v>3873</v>
      </c>
      <c r="T1127" s="84"/>
    </row>
    <row r="1128" spans="2:20">
      <c r="B1128" s="156"/>
      <c r="C1128" s="126"/>
      <c r="D1128" s="128"/>
      <c r="E1128" s="108"/>
      <c r="F1128" s="75" t="s">
        <v>37</v>
      </c>
      <c r="G1128" s="76"/>
      <c r="H1128" s="77">
        <f t="shared" si="33"/>
        <v>2138</v>
      </c>
      <c r="I1128" s="78">
        <f t="shared" si="34"/>
        <v>175</v>
      </c>
      <c r="J1128" s="79">
        <f t="shared" si="35"/>
        <v>1963</v>
      </c>
      <c r="M1128" s="85">
        <v>2138</v>
      </c>
      <c r="N1128" s="86"/>
      <c r="O1128" s="87"/>
      <c r="P1128" s="88">
        <v>175</v>
      </c>
      <c r="Q1128" s="86"/>
      <c r="R1128" s="87"/>
      <c r="S1128" s="88">
        <v>1963</v>
      </c>
      <c r="T1128" s="89"/>
    </row>
    <row r="1129" spans="2:20">
      <c r="B1129" s="156"/>
      <c r="C1129" s="126"/>
      <c r="D1129" s="128"/>
      <c r="E1129" s="108"/>
      <c r="F1129" s="75" t="s">
        <v>38</v>
      </c>
      <c r="G1129" s="76"/>
      <c r="H1129" s="77">
        <f t="shared" si="33"/>
        <v>1160</v>
      </c>
      <c r="I1129" s="78">
        <f t="shared" si="34"/>
        <v>22</v>
      </c>
      <c r="J1129" s="79">
        <f t="shared" si="35"/>
        <v>1138</v>
      </c>
      <c r="M1129" s="85">
        <v>1160</v>
      </c>
      <c r="N1129" s="86"/>
      <c r="O1129" s="87"/>
      <c r="P1129" s="88">
        <v>22</v>
      </c>
      <c r="Q1129" s="86"/>
      <c r="R1129" s="87"/>
      <c r="S1129" s="88">
        <v>1138</v>
      </c>
      <c r="T1129" s="89"/>
    </row>
    <row r="1130" spans="2:20">
      <c r="B1130" s="156"/>
      <c r="C1130" s="126"/>
      <c r="D1130" s="128"/>
      <c r="E1130" s="108"/>
      <c r="F1130" s="75" t="s">
        <v>39</v>
      </c>
      <c r="G1130" s="76"/>
      <c r="H1130" s="77">
        <f t="shared" si="33"/>
        <v>284</v>
      </c>
      <c r="I1130" s="78">
        <f t="shared" si="34"/>
        <v>20</v>
      </c>
      <c r="J1130" s="79">
        <f t="shared" si="35"/>
        <v>264</v>
      </c>
      <c r="M1130" s="85">
        <v>284</v>
      </c>
      <c r="N1130" s="86"/>
      <c r="O1130" s="87"/>
      <c r="P1130" s="88">
        <v>20</v>
      </c>
      <c r="Q1130" s="86"/>
      <c r="R1130" s="87"/>
      <c r="S1130" s="88">
        <v>264</v>
      </c>
      <c r="T1130" s="89"/>
    </row>
    <row r="1131" spans="2:20" ht="13.35" thickBot="1">
      <c r="B1131" s="156"/>
      <c r="C1131" s="126"/>
      <c r="D1131" s="128"/>
      <c r="E1131" s="111"/>
      <c r="F1131" s="91" t="s">
        <v>40</v>
      </c>
      <c r="G1131" s="92"/>
      <c r="H1131" s="93">
        <f t="shared" si="33"/>
        <v>38</v>
      </c>
      <c r="I1131" s="94">
        <f t="shared" si="34"/>
        <v>13</v>
      </c>
      <c r="J1131" s="95">
        <f t="shared" si="35"/>
        <v>25</v>
      </c>
      <c r="M1131" s="96">
        <v>38</v>
      </c>
      <c r="N1131" s="97"/>
      <c r="O1131" s="98"/>
      <c r="P1131" s="99">
        <v>13</v>
      </c>
      <c r="Q1131" s="97"/>
      <c r="R1131" s="98"/>
      <c r="S1131" s="99">
        <v>25</v>
      </c>
      <c r="T1131" s="100"/>
    </row>
    <row r="1132" spans="2:20">
      <c r="B1132" s="156"/>
      <c r="C1132" s="126"/>
      <c r="D1132" s="128"/>
      <c r="E1132" s="102" t="s">
        <v>52</v>
      </c>
      <c r="F1132" s="103" t="s">
        <v>29</v>
      </c>
      <c r="G1132" s="104"/>
      <c r="H1132" s="105">
        <f t="shared" si="33"/>
        <v>1146</v>
      </c>
      <c r="I1132" s="106">
        <f t="shared" si="34"/>
        <v>48.768268393857269</v>
      </c>
      <c r="J1132" s="107">
        <f t="shared" si="35"/>
        <v>1096.4420560036301</v>
      </c>
      <c r="M1132" s="32">
        <v>1146</v>
      </c>
      <c r="N1132" s="33"/>
      <c r="O1132" s="34"/>
      <c r="P1132" s="36">
        <f>SUM(P1134:P1142)</f>
        <v>48.768268393857269</v>
      </c>
      <c r="Q1132" s="33"/>
      <c r="R1132" s="34"/>
      <c r="S1132" s="36">
        <f>SUM(S1134:S1142)</f>
        <v>1096.4420560036301</v>
      </c>
      <c r="T1132" s="37"/>
    </row>
    <row r="1133" spans="2:20">
      <c r="B1133" s="156"/>
      <c r="C1133" s="126"/>
      <c r="D1133" s="128"/>
      <c r="E1133" s="108"/>
      <c r="F1133" s="41" t="s">
        <v>30</v>
      </c>
      <c r="G1133" s="42" t="s">
        <v>31</v>
      </c>
      <c r="H1133" s="43">
        <f t="shared" si="33"/>
        <v>307</v>
      </c>
      <c r="I1133" s="44">
        <f t="shared" si="34"/>
        <v>14.768268393857269</v>
      </c>
      <c r="J1133" s="45">
        <f t="shared" si="35"/>
        <v>292.44205600363011</v>
      </c>
      <c r="M1133" s="46">
        <v>307</v>
      </c>
      <c r="N1133" s="47">
        <v>0</v>
      </c>
      <c r="O1133" s="48">
        <v>39</v>
      </c>
      <c r="P1133" s="49">
        <f>SUM(P1134:P1137)</f>
        <v>14.768268393857269</v>
      </c>
      <c r="Q1133" s="47">
        <v>307</v>
      </c>
      <c r="R1133" s="48">
        <v>268</v>
      </c>
      <c r="S1133" s="49">
        <f>SUM(S1134:S1137)</f>
        <v>292.44205600363011</v>
      </c>
      <c r="T1133" s="50"/>
    </row>
    <row r="1134" spans="2:20">
      <c r="B1134" s="156"/>
      <c r="C1134" s="126"/>
      <c r="D1134" s="128"/>
      <c r="E1134" s="108"/>
      <c r="F1134" s="51"/>
      <c r="G1134" s="52" t="s">
        <v>32</v>
      </c>
      <c r="H1134" s="53">
        <f t="shared" si="33"/>
        <v>0</v>
      </c>
      <c r="I1134" s="54">
        <f t="shared" si="34"/>
        <v>0</v>
      </c>
      <c r="J1134" s="55">
        <f t="shared" si="35"/>
        <v>0</v>
      </c>
      <c r="M1134" s="56">
        <v>0</v>
      </c>
      <c r="N1134" s="57">
        <v>0</v>
      </c>
      <c r="O1134" s="58">
        <v>0</v>
      </c>
      <c r="P1134" s="109">
        <f>O1134*T1134+N1134*(1-T1134)</f>
        <v>0</v>
      </c>
      <c r="Q1134" s="57">
        <v>0</v>
      </c>
      <c r="R1134" s="58">
        <v>0</v>
      </c>
      <c r="S1134" s="59">
        <f>R1134*T1134+Q1134*(1-T1134)</f>
        <v>0</v>
      </c>
      <c r="T1134" s="60">
        <f>$T$3</f>
        <v>0.17665027626111432</v>
      </c>
    </row>
    <row r="1135" spans="2:20">
      <c r="B1135" s="156"/>
      <c r="C1135" s="126"/>
      <c r="D1135" s="128"/>
      <c r="E1135" s="108"/>
      <c r="F1135" s="51"/>
      <c r="G1135" s="61" t="s">
        <v>33</v>
      </c>
      <c r="H1135" s="62">
        <f t="shared" si="33"/>
        <v>288</v>
      </c>
      <c r="I1135" s="63">
        <f t="shared" si="34"/>
        <v>4.4168123472358749</v>
      </c>
      <c r="J1135" s="64">
        <f t="shared" si="35"/>
        <v>283.79351205025154</v>
      </c>
      <c r="M1135" s="56">
        <v>288</v>
      </c>
      <c r="N1135" s="57">
        <v>0</v>
      </c>
      <c r="O1135" s="58">
        <v>21</v>
      </c>
      <c r="P1135" s="109">
        <f>O1135*T1135+N1135*(1-T1135)</f>
        <v>4.4168123472358749</v>
      </c>
      <c r="Q1135" s="57">
        <v>288</v>
      </c>
      <c r="R1135" s="58">
        <v>268</v>
      </c>
      <c r="S1135" s="59">
        <f>R1135*T1135+Q1135*(1-T1135)</f>
        <v>283.79351205025154</v>
      </c>
      <c r="T1135" s="60">
        <f>$T$4</f>
        <v>0.2103243974874226</v>
      </c>
    </row>
    <row r="1136" spans="2:20">
      <c r="B1136" s="156"/>
      <c r="C1136" s="126"/>
      <c r="D1136" s="128"/>
      <c r="E1136" s="108"/>
      <c r="F1136" s="51"/>
      <c r="G1136" s="61" t="s">
        <v>34</v>
      </c>
      <c r="H1136" s="62">
        <f t="shared" si="33"/>
        <v>19</v>
      </c>
      <c r="I1136" s="63">
        <f t="shared" si="34"/>
        <v>10.351456046621395</v>
      </c>
      <c r="J1136" s="64">
        <f t="shared" si="35"/>
        <v>8.6485439533786046</v>
      </c>
      <c r="M1136" s="56">
        <v>19</v>
      </c>
      <c r="N1136" s="57">
        <v>0</v>
      </c>
      <c r="O1136" s="58">
        <v>19</v>
      </c>
      <c r="P1136" s="109">
        <f>O1136*T1136+N1136*(1-T1136)</f>
        <v>10.351456046621395</v>
      </c>
      <c r="Q1136" s="57">
        <v>19</v>
      </c>
      <c r="R1136" s="58">
        <v>0</v>
      </c>
      <c r="S1136" s="59">
        <f>R1136*T1136+Q1136*(1-T1136)</f>
        <v>8.6485439533786046</v>
      </c>
      <c r="T1136" s="60">
        <f>$T$5</f>
        <v>0.54481347613796816</v>
      </c>
    </row>
    <row r="1137" spans="2:20">
      <c r="B1137" s="156"/>
      <c r="C1137" s="126"/>
      <c r="D1137" s="128"/>
      <c r="E1137" s="108"/>
      <c r="F1137" s="65"/>
      <c r="G1137" s="66" t="s">
        <v>35</v>
      </c>
      <c r="H1137" s="67">
        <f t="shared" si="33"/>
        <v>0</v>
      </c>
      <c r="I1137" s="68">
        <f t="shared" si="34"/>
        <v>0</v>
      </c>
      <c r="J1137" s="69">
        <f t="shared" si="35"/>
        <v>0</v>
      </c>
      <c r="M1137" s="70">
        <v>0</v>
      </c>
      <c r="N1137" s="71">
        <v>0</v>
      </c>
      <c r="O1137" s="72">
        <v>0</v>
      </c>
      <c r="P1137" s="110">
        <f>O1137*T1137+N1137*(1-T1137)</f>
        <v>0</v>
      </c>
      <c r="Q1137" s="71">
        <v>0</v>
      </c>
      <c r="R1137" s="72">
        <v>0</v>
      </c>
      <c r="S1137" s="73">
        <f>R1137*T1137+Q1137*(1-T1137)</f>
        <v>0</v>
      </c>
      <c r="T1137" s="74">
        <f>$T$6</f>
        <v>0.24371299899973506</v>
      </c>
    </row>
    <row r="1138" spans="2:20">
      <c r="B1138" s="156"/>
      <c r="C1138" s="126"/>
      <c r="D1138" s="128"/>
      <c r="E1138" s="108"/>
      <c r="F1138" s="75" t="s">
        <v>36</v>
      </c>
      <c r="G1138" s="76"/>
      <c r="H1138" s="77">
        <f t="shared" si="33"/>
        <v>234</v>
      </c>
      <c r="I1138" s="78">
        <f t="shared" si="34"/>
        <v>0</v>
      </c>
      <c r="J1138" s="79">
        <f t="shared" si="35"/>
        <v>234</v>
      </c>
      <c r="M1138" s="80">
        <v>234</v>
      </c>
      <c r="N1138" s="81"/>
      <c r="O1138" s="82"/>
      <c r="P1138" s="83">
        <v>0</v>
      </c>
      <c r="Q1138" s="81"/>
      <c r="R1138" s="82"/>
      <c r="S1138" s="83">
        <v>234</v>
      </c>
      <c r="T1138" s="84"/>
    </row>
    <row r="1139" spans="2:20">
      <c r="B1139" s="156"/>
      <c r="C1139" s="126"/>
      <c r="D1139" s="128"/>
      <c r="E1139" s="108"/>
      <c r="F1139" s="75" t="s">
        <v>37</v>
      </c>
      <c r="G1139" s="76"/>
      <c r="H1139" s="77">
        <f t="shared" si="33"/>
        <v>205</v>
      </c>
      <c r="I1139" s="78">
        <f t="shared" si="34"/>
        <v>23</v>
      </c>
      <c r="J1139" s="79">
        <f t="shared" si="35"/>
        <v>182</v>
      </c>
      <c r="M1139" s="85">
        <v>205</v>
      </c>
      <c r="N1139" s="86"/>
      <c r="O1139" s="87"/>
      <c r="P1139" s="88">
        <v>23</v>
      </c>
      <c r="Q1139" s="86"/>
      <c r="R1139" s="87"/>
      <c r="S1139" s="88">
        <v>182</v>
      </c>
      <c r="T1139" s="89"/>
    </row>
    <row r="1140" spans="2:20">
      <c r="B1140" s="156"/>
      <c r="C1140" s="126"/>
      <c r="D1140" s="128"/>
      <c r="E1140" s="108"/>
      <c r="F1140" s="75" t="s">
        <v>38</v>
      </c>
      <c r="G1140" s="76"/>
      <c r="H1140" s="77">
        <f t="shared" si="33"/>
        <v>284</v>
      </c>
      <c r="I1140" s="78">
        <f t="shared" si="34"/>
        <v>11</v>
      </c>
      <c r="J1140" s="79">
        <f t="shared" si="35"/>
        <v>272</v>
      </c>
      <c r="M1140" s="85">
        <v>284</v>
      </c>
      <c r="N1140" s="86"/>
      <c r="O1140" s="87"/>
      <c r="P1140" s="88">
        <v>11</v>
      </c>
      <c r="Q1140" s="86"/>
      <c r="R1140" s="87"/>
      <c r="S1140" s="88">
        <v>272</v>
      </c>
      <c r="T1140" s="89"/>
    </row>
    <row r="1141" spans="2:20">
      <c r="B1141" s="156"/>
      <c r="C1141" s="126"/>
      <c r="D1141" s="128"/>
      <c r="E1141" s="108"/>
      <c r="F1141" s="75" t="s">
        <v>39</v>
      </c>
      <c r="G1141" s="76"/>
      <c r="H1141" s="77">
        <f t="shared" si="33"/>
        <v>116</v>
      </c>
      <c r="I1141" s="78">
        <f t="shared" si="34"/>
        <v>0</v>
      </c>
      <c r="J1141" s="79">
        <f t="shared" si="35"/>
        <v>116</v>
      </c>
      <c r="M1141" s="85">
        <v>116</v>
      </c>
      <c r="N1141" s="86"/>
      <c r="O1141" s="87"/>
      <c r="P1141" s="88">
        <v>0</v>
      </c>
      <c r="Q1141" s="86"/>
      <c r="R1141" s="87"/>
      <c r="S1141" s="88">
        <v>116</v>
      </c>
      <c r="T1141" s="89"/>
    </row>
    <row r="1142" spans="2:20" ht="13.35" thickBot="1">
      <c r="B1142" s="156"/>
      <c r="C1142" s="126"/>
      <c r="D1142" s="128"/>
      <c r="E1142" s="111"/>
      <c r="F1142" s="91" t="s">
        <v>40</v>
      </c>
      <c r="G1142" s="92"/>
      <c r="H1142" s="93">
        <f t="shared" si="33"/>
        <v>0</v>
      </c>
      <c r="I1142" s="94">
        <f t="shared" si="34"/>
        <v>0</v>
      </c>
      <c r="J1142" s="95">
        <f t="shared" si="35"/>
        <v>0</v>
      </c>
      <c r="M1142" s="96">
        <v>0</v>
      </c>
      <c r="N1142" s="97"/>
      <c r="O1142" s="98"/>
      <c r="P1142" s="99">
        <v>0</v>
      </c>
      <c r="Q1142" s="97"/>
      <c r="R1142" s="98"/>
      <c r="S1142" s="99">
        <v>0</v>
      </c>
      <c r="T1142" s="100"/>
    </row>
    <row r="1143" spans="2:20">
      <c r="B1143" s="156"/>
      <c r="C1143" s="126"/>
      <c r="D1143" s="128"/>
      <c r="E1143" s="102" t="s">
        <v>53</v>
      </c>
      <c r="F1143" s="103" t="s">
        <v>29</v>
      </c>
      <c r="G1143" s="104"/>
      <c r="H1143" s="105">
        <f t="shared" si="33"/>
        <v>436</v>
      </c>
      <c r="I1143" s="106">
        <f t="shared" si="34"/>
        <v>33.785839154773605</v>
      </c>
      <c r="J1143" s="107">
        <f t="shared" si="35"/>
        <v>403.21416084522639</v>
      </c>
      <c r="M1143" s="32">
        <v>436</v>
      </c>
      <c r="N1143" s="33"/>
      <c r="O1143" s="34"/>
      <c r="P1143" s="36">
        <f>SUM(P1145:P1153)</f>
        <v>33.785839154773605</v>
      </c>
      <c r="Q1143" s="33"/>
      <c r="R1143" s="34"/>
      <c r="S1143" s="36">
        <f>SUM(S1145:S1153)</f>
        <v>403.21416084522639</v>
      </c>
      <c r="T1143" s="37"/>
    </row>
    <row r="1144" spans="2:20">
      <c r="B1144" s="156"/>
      <c r="C1144" s="126"/>
      <c r="D1144" s="128"/>
      <c r="E1144" s="108"/>
      <c r="F1144" s="41" t="s">
        <v>30</v>
      </c>
      <c r="G1144" s="42" t="s">
        <v>31</v>
      </c>
      <c r="H1144" s="43">
        <f t="shared" si="33"/>
        <v>107</v>
      </c>
      <c r="I1144" s="44">
        <f t="shared" si="34"/>
        <v>3.7858391547736066</v>
      </c>
      <c r="J1144" s="45">
        <f t="shared" si="35"/>
        <v>103.21416084522639</v>
      </c>
      <c r="M1144" s="46">
        <v>107</v>
      </c>
      <c r="N1144" s="47">
        <v>0</v>
      </c>
      <c r="O1144" s="48">
        <v>18</v>
      </c>
      <c r="P1144" s="49">
        <f>SUM(P1145:P1148)</f>
        <v>3.7858391547736066</v>
      </c>
      <c r="Q1144" s="47">
        <v>107</v>
      </c>
      <c r="R1144" s="48">
        <v>89</v>
      </c>
      <c r="S1144" s="49">
        <f>SUM(S1145:S1148)</f>
        <v>103.21416084522639</v>
      </c>
      <c r="T1144" s="50"/>
    </row>
    <row r="1145" spans="2:20">
      <c r="B1145" s="156"/>
      <c r="C1145" s="126"/>
      <c r="D1145" s="128"/>
      <c r="E1145" s="108"/>
      <c r="F1145" s="51"/>
      <c r="G1145" s="52" t="s">
        <v>32</v>
      </c>
      <c r="H1145" s="53">
        <f t="shared" si="33"/>
        <v>0</v>
      </c>
      <c r="I1145" s="54">
        <f t="shared" si="34"/>
        <v>0</v>
      </c>
      <c r="J1145" s="55">
        <f t="shared" si="35"/>
        <v>0</v>
      </c>
      <c r="M1145" s="56">
        <v>0</v>
      </c>
      <c r="N1145" s="57">
        <v>0</v>
      </c>
      <c r="O1145" s="58">
        <v>0</v>
      </c>
      <c r="P1145" s="109">
        <f>O1145*T1145+N1145*(1-T1145)</f>
        <v>0</v>
      </c>
      <c r="Q1145" s="57">
        <v>0</v>
      </c>
      <c r="R1145" s="58">
        <v>0</v>
      </c>
      <c r="S1145" s="59">
        <f>R1145*T1145+Q1145*(1-T1145)</f>
        <v>0</v>
      </c>
      <c r="T1145" s="60">
        <f>$T$3</f>
        <v>0.17665027626111432</v>
      </c>
    </row>
    <row r="1146" spans="2:20">
      <c r="B1146" s="156"/>
      <c r="C1146" s="126"/>
      <c r="D1146" s="128"/>
      <c r="E1146" s="108"/>
      <c r="F1146" s="51"/>
      <c r="G1146" s="61" t="s">
        <v>33</v>
      </c>
      <c r="H1146" s="62">
        <f t="shared" si="33"/>
        <v>77</v>
      </c>
      <c r="I1146" s="63">
        <f t="shared" si="34"/>
        <v>3.7858391547736066</v>
      </c>
      <c r="J1146" s="64">
        <f t="shared" si="35"/>
        <v>73.214160845226388</v>
      </c>
      <c r="M1146" s="56">
        <v>77</v>
      </c>
      <c r="N1146" s="57">
        <v>0</v>
      </c>
      <c r="O1146" s="58">
        <v>18</v>
      </c>
      <c r="P1146" s="109">
        <f>O1146*T1146+N1146*(1-T1146)</f>
        <v>3.7858391547736066</v>
      </c>
      <c r="Q1146" s="57">
        <v>77</v>
      </c>
      <c r="R1146" s="58">
        <v>59</v>
      </c>
      <c r="S1146" s="59">
        <f>R1146*T1146+Q1146*(1-T1146)</f>
        <v>73.214160845226388</v>
      </c>
      <c r="T1146" s="60">
        <f>$T$4</f>
        <v>0.2103243974874226</v>
      </c>
    </row>
    <row r="1147" spans="2:20">
      <c r="B1147" s="156"/>
      <c r="C1147" s="126"/>
      <c r="D1147" s="128"/>
      <c r="E1147" s="108"/>
      <c r="F1147" s="51"/>
      <c r="G1147" s="61" t="s">
        <v>34</v>
      </c>
      <c r="H1147" s="62">
        <f t="shared" si="33"/>
        <v>30</v>
      </c>
      <c r="I1147" s="63">
        <f t="shared" si="34"/>
        <v>0</v>
      </c>
      <c r="J1147" s="64">
        <f t="shared" si="35"/>
        <v>30</v>
      </c>
      <c r="M1147" s="56">
        <v>30</v>
      </c>
      <c r="N1147" s="57">
        <v>0</v>
      </c>
      <c r="O1147" s="58">
        <v>0</v>
      </c>
      <c r="P1147" s="109">
        <f>O1147*T1147+N1147*(1-T1147)</f>
        <v>0</v>
      </c>
      <c r="Q1147" s="57">
        <v>30</v>
      </c>
      <c r="R1147" s="58">
        <v>30</v>
      </c>
      <c r="S1147" s="59">
        <f>R1147*T1147+Q1147*(1-T1147)</f>
        <v>30</v>
      </c>
      <c r="T1147" s="60">
        <f>$T$5</f>
        <v>0.54481347613796816</v>
      </c>
    </row>
    <row r="1148" spans="2:20">
      <c r="B1148" s="156"/>
      <c r="C1148" s="126"/>
      <c r="D1148" s="128"/>
      <c r="E1148" s="108"/>
      <c r="F1148" s="65"/>
      <c r="G1148" s="66" t="s">
        <v>35</v>
      </c>
      <c r="H1148" s="67">
        <f t="shared" si="33"/>
        <v>0</v>
      </c>
      <c r="I1148" s="68">
        <f t="shared" si="34"/>
        <v>0</v>
      </c>
      <c r="J1148" s="69">
        <f t="shared" si="35"/>
        <v>0</v>
      </c>
      <c r="M1148" s="70">
        <v>0</v>
      </c>
      <c r="N1148" s="71">
        <v>0</v>
      </c>
      <c r="O1148" s="72">
        <v>0</v>
      </c>
      <c r="P1148" s="110">
        <f>O1148*T1148+N1148*(1-T1148)</f>
        <v>0</v>
      </c>
      <c r="Q1148" s="71">
        <v>0</v>
      </c>
      <c r="R1148" s="72">
        <v>0</v>
      </c>
      <c r="S1148" s="73">
        <f>R1148*T1148+Q1148*(1-T1148)</f>
        <v>0</v>
      </c>
      <c r="T1148" s="74">
        <f>$T$6</f>
        <v>0.24371299899973506</v>
      </c>
    </row>
    <row r="1149" spans="2:20">
      <c r="B1149" s="156"/>
      <c r="C1149" s="126"/>
      <c r="D1149" s="128"/>
      <c r="E1149" s="108"/>
      <c r="F1149" s="75" t="s">
        <v>36</v>
      </c>
      <c r="G1149" s="76"/>
      <c r="H1149" s="77">
        <f t="shared" si="33"/>
        <v>93</v>
      </c>
      <c r="I1149" s="78">
        <f t="shared" si="34"/>
        <v>0</v>
      </c>
      <c r="J1149" s="79">
        <f t="shared" si="35"/>
        <v>93</v>
      </c>
      <c r="M1149" s="80">
        <v>93</v>
      </c>
      <c r="N1149" s="81"/>
      <c r="O1149" s="82"/>
      <c r="P1149" s="83">
        <v>0</v>
      </c>
      <c r="Q1149" s="81"/>
      <c r="R1149" s="82"/>
      <c r="S1149" s="83">
        <v>93</v>
      </c>
      <c r="T1149" s="84"/>
    </row>
    <row r="1150" spans="2:20">
      <c r="B1150" s="156"/>
      <c r="C1150" s="126"/>
      <c r="D1150" s="128"/>
      <c r="E1150" s="108"/>
      <c r="F1150" s="75" t="s">
        <v>37</v>
      </c>
      <c r="G1150" s="76"/>
      <c r="H1150" s="77">
        <f t="shared" si="33"/>
        <v>105</v>
      </c>
      <c r="I1150" s="78">
        <f t="shared" si="34"/>
        <v>0</v>
      </c>
      <c r="J1150" s="79">
        <f t="shared" si="35"/>
        <v>105</v>
      </c>
      <c r="M1150" s="85">
        <v>105</v>
      </c>
      <c r="N1150" s="86"/>
      <c r="O1150" s="87"/>
      <c r="P1150" s="88">
        <v>0</v>
      </c>
      <c r="Q1150" s="86"/>
      <c r="R1150" s="87"/>
      <c r="S1150" s="88">
        <v>105</v>
      </c>
      <c r="T1150" s="89"/>
    </row>
    <row r="1151" spans="2:20">
      <c r="B1151" s="156"/>
      <c r="C1151" s="126"/>
      <c r="D1151" s="128"/>
      <c r="E1151" s="108"/>
      <c r="F1151" s="75" t="s">
        <v>38</v>
      </c>
      <c r="G1151" s="76"/>
      <c r="H1151" s="77">
        <f t="shared" si="33"/>
        <v>117</v>
      </c>
      <c r="I1151" s="78">
        <f t="shared" si="34"/>
        <v>30</v>
      </c>
      <c r="J1151" s="79">
        <f t="shared" si="35"/>
        <v>88</v>
      </c>
      <c r="M1151" s="85">
        <v>117</v>
      </c>
      <c r="N1151" s="86"/>
      <c r="O1151" s="87"/>
      <c r="P1151" s="88">
        <v>30</v>
      </c>
      <c r="Q1151" s="86"/>
      <c r="R1151" s="87"/>
      <c r="S1151" s="88">
        <v>88</v>
      </c>
      <c r="T1151" s="89"/>
    </row>
    <row r="1152" spans="2:20">
      <c r="B1152" s="156"/>
      <c r="C1152" s="126"/>
      <c r="D1152" s="128"/>
      <c r="E1152" s="108"/>
      <c r="F1152" s="75" t="s">
        <v>39</v>
      </c>
      <c r="G1152" s="76"/>
      <c r="H1152" s="77">
        <f t="shared" si="33"/>
        <v>14</v>
      </c>
      <c r="I1152" s="78">
        <f t="shared" si="34"/>
        <v>0</v>
      </c>
      <c r="J1152" s="79">
        <f t="shared" si="35"/>
        <v>14</v>
      </c>
      <c r="M1152" s="85">
        <v>14</v>
      </c>
      <c r="N1152" s="86"/>
      <c r="O1152" s="87"/>
      <c r="P1152" s="88">
        <v>0</v>
      </c>
      <c r="Q1152" s="86"/>
      <c r="R1152" s="87"/>
      <c r="S1152" s="88">
        <v>14</v>
      </c>
      <c r="T1152" s="89"/>
    </row>
    <row r="1153" spans="2:20" ht="13.35" thickBot="1">
      <c r="B1153" s="156"/>
      <c r="C1153" s="126"/>
      <c r="D1153" s="128"/>
      <c r="E1153" s="111"/>
      <c r="F1153" s="91" t="s">
        <v>40</v>
      </c>
      <c r="G1153" s="92"/>
      <c r="H1153" s="93">
        <f t="shared" si="33"/>
        <v>0</v>
      </c>
      <c r="I1153" s="94">
        <f t="shared" si="34"/>
        <v>0</v>
      </c>
      <c r="J1153" s="95">
        <f t="shared" si="35"/>
        <v>0</v>
      </c>
      <c r="M1153" s="96">
        <v>0</v>
      </c>
      <c r="N1153" s="97"/>
      <c r="O1153" s="98"/>
      <c r="P1153" s="99">
        <v>0</v>
      </c>
      <c r="Q1153" s="97"/>
      <c r="R1153" s="98"/>
      <c r="S1153" s="99">
        <v>0</v>
      </c>
      <c r="T1153" s="100"/>
    </row>
    <row r="1154" spans="2:20">
      <c r="B1154" s="156"/>
      <c r="D1154" s="128"/>
      <c r="E1154" s="102" t="s">
        <v>54</v>
      </c>
      <c r="F1154" s="103" t="s">
        <v>29</v>
      </c>
      <c r="G1154" s="104"/>
      <c r="H1154" s="105">
        <f t="shared" si="33"/>
        <v>47920</v>
      </c>
      <c r="I1154" s="106">
        <f t="shared" si="34"/>
        <v>5894.9316392835717</v>
      </c>
      <c r="J1154" s="107">
        <f t="shared" si="35"/>
        <v>42025.312073715424</v>
      </c>
      <c r="M1154" s="32">
        <v>47920</v>
      </c>
      <c r="N1154" s="33"/>
      <c r="O1154" s="34"/>
      <c r="P1154" s="36">
        <f>SUM(P1156:P1164)</f>
        <v>5894.9316392835717</v>
      </c>
      <c r="Q1154" s="33"/>
      <c r="R1154" s="34"/>
      <c r="S1154" s="36">
        <f>SUM(S1156:S1164)</f>
        <v>42025.312073715424</v>
      </c>
      <c r="T1154" s="37"/>
    </row>
    <row r="1155" spans="2:20">
      <c r="B1155" s="156"/>
      <c r="D1155" s="128"/>
      <c r="E1155" s="108"/>
      <c r="F1155" s="41" t="s">
        <v>30</v>
      </c>
      <c r="G1155" s="42" t="s">
        <v>31</v>
      </c>
      <c r="H1155" s="43">
        <f t="shared" si="33"/>
        <v>40818</v>
      </c>
      <c r="I1155" s="44">
        <f t="shared" si="34"/>
        <v>4144.9316392835717</v>
      </c>
      <c r="J1155" s="45">
        <f t="shared" si="35"/>
        <v>36672.312073715424</v>
      </c>
      <c r="M1155" s="46">
        <v>40818</v>
      </c>
      <c r="N1155" s="47">
        <v>72</v>
      </c>
      <c r="O1155" s="48">
        <v>16784</v>
      </c>
      <c r="P1155" s="49">
        <f>SUM(P1156:P1159)</f>
        <v>4144.9316392835717</v>
      </c>
      <c r="Q1155" s="47">
        <v>40746</v>
      </c>
      <c r="R1155" s="48">
        <v>24034</v>
      </c>
      <c r="S1155" s="49">
        <f>SUM(S1156:S1159)</f>
        <v>36672.312073715424</v>
      </c>
      <c r="T1155" s="50"/>
    </row>
    <row r="1156" spans="2:20">
      <c r="B1156" s="156"/>
      <c r="D1156" s="128"/>
      <c r="E1156" s="108"/>
      <c r="F1156" s="51"/>
      <c r="G1156" s="52" t="s">
        <v>32</v>
      </c>
      <c r="H1156" s="53">
        <f t="shared" si="33"/>
        <v>0</v>
      </c>
      <c r="I1156" s="54">
        <f t="shared" si="34"/>
        <v>0</v>
      </c>
      <c r="J1156" s="55">
        <f t="shared" si="35"/>
        <v>0</v>
      </c>
      <c r="M1156" s="56">
        <v>0</v>
      </c>
      <c r="N1156" s="57">
        <v>0</v>
      </c>
      <c r="O1156" s="58">
        <v>0</v>
      </c>
      <c r="P1156" s="109">
        <f>O1156*T1156+N1156*(1-T1156)</f>
        <v>0</v>
      </c>
      <c r="Q1156" s="57">
        <v>0</v>
      </c>
      <c r="R1156" s="58">
        <v>0</v>
      </c>
      <c r="S1156" s="59">
        <f>R1156*T1156+Q1156*(1-T1156)</f>
        <v>0</v>
      </c>
      <c r="T1156" s="60">
        <f>$T$3</f>
        <v>0.17665027626111432</v>
      </c>
    </row>
    <row r="1157" spans="2:20">
      <c r="B1157" s="156"/>
      <c r="D1157" s="128"/>
      <c r="E1157" s="108"/>
      <c r="F1157" s="51"/>
      <c r="G1157" s="61" t="s">
        <v>33</v>
      </c>
      <c r="H1157" s="62">
        <f t="shared" si="33"/>
        <v>17</v>
      </c>
      <c r="I1157" s="63">
        <f t="shared" si="34"/>
        <v>0</v>
      </c>
      <c r="J1157" s="64">
        <f t="shared" si="35"/>
        <v>17</v>
      </c>
      <c r="M1157" s="56">
        <v>17</v>
      </c>
      <c r="N1157" s="57">
        <v>0</v>
      </c>
      <c r="O1157" s="58">
        <v>0</v>
      </c>
      <c r="P1157" s="109">
        <f>O1157*T1157+N1157*(1-T1157)</f>
        <v>0</v>
      </c>
      <c r="Q1157" s="57">
        <v>17</v>
      </c>
      <c r="R1157" s="58">
        <v>17</v>
      </c>
      <c r="S1157" s="59">
        <f>R1157*T1157+Q1157*(1-T1157)</f>
        <v>17</v>
      </c>
      <c r="T1157" s="60">
        <f>$T$4</f>
        <v>0.2103243974874226</v>
      </c>
    </row>
    <row r="1158" spans="2:20">
      <c r="B1158" s="156"/>
      <c r="D1158" s="128"/>
      <c r="E1158" s="108"/>
      <c r="F1158" s="51"/>
      <c r="G1158" s="61" t="s">
        <v>34</v>
      </c>
      <c r="H1158" s="62">
        <f t="shared" si="33"/>
        <v>0</v>
      </c>
      <c r="I1158" s="63">
        <f t="shared" si="34"/>
        <v>0</v>
      </c>
      <c r="J1158" s="64">
        <f t="shared" si="35"/>
        <v>0</v>
      </c>
      <c r="M1158" s="56">
        <v>0</v>
      </c>
      <c r="N1158" s="57">
        <v>0</v>
      </c>
      <c r="O1158" s="58">
        <v>0</v>
      </c>
      <c r="P1158" s="109">
        <f>O1158*T1158+N1158*(1-T1158)</f>
        <v>0</v>
      </c>
      <c r="Q1158" s="57">
        <v>0</v>
      </c>
      <c r="R1158" s="58">
        <v>0</v>
      </c>
      <c r="S1158" s="59">
        <f>R1158*T1158+Q1158*(1-T1158)</f>
        <v>0</v>
      </c>
      <c r="T1158" s="60">
        <f>$T$5</f>
        <v>0.54481347613796816</v>
      </c>
    </row>
    <row r="1159" spans="2:20">
      <c r="B1159" s="156"/>
      <c r="D1159" s="128"/>
      <c r="E1159" s="108"/>
      <c r="F1159" s="65"/>
      <c r="G1159" s="66" t="s">
        <v>35</v>
      </c>
      <c r="H1159" s="67">
        <f t="shared" si="33"/>
        <v>40801</v>
      </c>
      <c r="I1159" s="68">
        <f t="shared" si="34"/>
        <v>4144.9316392835717</v>
      </c>
      <c r="J1159" s="69">
        <f t="shared" si="35"/>
        <v>36655.312073715424</v>
      </c>
      <c r="M1159" s="70">
        <v>40801</v>
      </c>
      <c r="N1159" s="71">
        <v>72</v>
      </c>
      <c r="O1159" s="72">
        <v>16784</v>
      </c>
      <c r="P1159" s="110">
        <f>O1159*T1159+N1159*(1-T1159)</f>
        <v>4144.9316392835717</v>
      </c>
      <c r="Q1159" s="71">
        <v>40728</v>
      </c>
      <c r="R1159" s="72">
        <v>24017</v>
      </c>
      <c r="S1159" s="73">
        <f>R1159*T1159+Q1159*(1-T1159)</f>
        <v>36655.312073715424</v>
      </c>
      <c r="T1159" s="74">
        <f>$T$6</f>
        <v>0.24371299899973506</v>
      </c>
    </row>
    <row r="1160" spans="2:20">
      <c r="B1160" s="156"/>
      <c r="D1160" s="128"/>
      <c r="E1160" s="108"/>
      <c r="F1160" s="75" t="s">
        <v>36</v>
      </c>
      <c r="G1160" s="76"/>
      <c r="H1160" s="77">
        <f t="shared" si="33"/>
        <v>4523</v>
      </c>
      <c r="I1160" s="78">
        <f t="shared" si="34"/>
        <v>892</v>
      </c>
      <c r="J1160" s="79">
        <f t="shared" si="35"/>
        <v>3631</v>
      </c>
      <c r="M1160" s="80">
        <v>4523</v>
      </c>
      <c r="N1160" s="81"/>
      <c r="O1160" s="82"/>
      <c r="P1160" s="83">
        <v>892</v>
      </c>
      <c r="Q1160" s="81"/>
      <c r="R1160" s="82"/>
      <c r="S1160" s="83">
        <v>3631</v>
      </c>
      <c r="T1160" s="84"/>
    </row>
    <row r="1161" spans="2:20">
      <c r="B1161" s="156"/>
      <c r="D1161" s="128"/>
      <c r="E1161" s="108"/>
      <c r="F1161" s="75" t="s">
        <v>37</v>
      </c>
      <c r="G1161" s="76"/>
      <c r="H1161" s="77">
        <f t="shared" si="33"/>
        <v>1576</v>
      </c>
      <c r="I1161" s="78">
        <f t="shared" si="34"/>
        <v>559</v>
      </c>
      <c r="J1161" s="79">
        <f t="shared" si="35"/>
        <v>1017</v>
      </c>
      <c r="M1161" s="85">
        <v>1576</v>
      </c>
      <c r="N1161" s="86"/>
      <c r="O1161" s="87"/>
      <c r="P1161" s="88">
        <v>559</v>
      </c>
      <c r="Q1161" s="86"/>
      <c r="R1161" s="87"/>
      <c r="S1161" s="88">
        <v>1017</v>
      </c>
      <c r="T1161" s="89"/>
    </row>
    <row r="1162" spans="2:20">
      <c r="B1162" s="156"/>
      <c r="D1162" s="128"/>
      <c r="E1162" s="108"/>
      <c r="F1162" s="75" t="s">
        <v>38</v>
      </c>
      <c r="G1162" s="76"/>
      <c r="H1162" s="77">
        <f t="shared" si="33"/>
        <v>837</v>
      </c>
      <c r="I1162" s="78">
        <f t="shared" si="34"/>
        <v>175</v>
      </c>
      <c r="J1162" s="79">
        <f t="shared" si="35"/>
        <v>663</v>
      </c>
      <c r="M1162" s="85">
        <v>837</v>
      </c>
      <c r="N1162" s="86"/>
      <c r="O1162" s="87"/>
      <c r="P1162" s="88">
        <v>175</v>
      </c>
      <c r="Q1162" s="86"/>
      <c r="R1162" s="87"/>
      <c r="S1162" s="88">
        <v>663</v>
      </c>
      <c r="T1162" s="89"/>
    </row>
    <row r="1163" spans="2:20">
      <c r="B1163" s="156"/>
      <c r="D1163" s="128"/>
      <c r="E1163" s="108"/>
      <c r="F1163" s="75" t="s">
        <v>39</v>
      </c>
      <c r="G1163" s="76"/>
      <c r="H1163" s="77">
        <f t="shared" si="33"/>
        <v>132</v>
      </c>
      <c r="I1163" s="78">
        <f t="shared" si="34"/>
        <v>90</v>
      </c>
      <c r="J1163" s="79">
        <f t="shared" si="35"/>
        <v>42</v>
      </c>
      <c r="M1163" s="85">
        <v>132</v>
      </c>
      <c r="N1163" s="86"/>
      <c r="O1163" s="87"/>
      <c r="P1163" s="88">
        <v>90</v>
      </c>
      <c r="Q1163" s="86"/>
      <c r="R1163" s="87"/>
      <c r="S1163" s="88">
        <v>42</v>
      </c>
      <c r="T1163" s="89"/>
    </row>
    <row r="1164" spans="2:20" ht="13.35" thickBot="1">
      <c r="B1164" s="156"/>
      <c r="D1164" s="129"/>
      <c r="E1164" s="111"/>
      <c r="F1164" s="91" t="s">
        <v>40</v>
      </c>
      <c r="G1164" s="92"/>
      <c r="H1164" s="67">
        <f t="shared" si="33"/>
        <v>34</v>
      </c>
      <c r="I1164" s="68">
        <f t="shared" si="34"/>
        <v>34</v>
      </c>
      <c r="J1164" s="69">
        <f t="shared" si="35"/>
        <v>0</v>
      </c>
      <c r="M1164" s="96">
        <v>34</v>
      </c>
      <c r="N1164" s="97"/>
      <c r="O1164" s="98"/>
      <c r="P1164" s="99">
        <v>34</v>
      </c>
      <c r="Q1164" s="97"/>
      <c r="R1164" s="98"/>
      <c r="S1164" s="99">
        <v>0</v>
      </c>
      <c r="T1164" s="100"/>
    </row>
    <row r="1165" spans="2:20" ht="13.5" customHeight="1" thickTop="1">
      <c r="B1165" s="156"/>
      <c r="D1165" s="131" t="s">
        <v>61</v>
      </c>
      <c r="E1165" s="26" t="s">
        <v>28</v>
      </c>
      <c r="F1165" s="121" t="s">
        <v>29</v>
      </c>
      <c r="G1165" s="122"/>
      <c r="H1165" s="123">
        <f t="shared" si="33"/>
        <v>76053</v>
      </c>
      <c r="I1165" s="124">
        <f t="shared" si="34"/>
        <v>6610.8280733540741</v>
      </c>
      <c r="J1165" s="125">
        <f t="shared" si="35"/>
        <v>69442.20531524744</v>
      </c>
      <c r="M1165" s="32">
        <v>76053</v>
      </c>
      <c r="N1165" s="33"/>
      <c r="O1165" s="34"/>
      <c r="P1165" s="36">
        <f>SUM(P1167:P1175)</f>
        <v>6610.8280733540741</v>
      </c>
      <c r="Q1165" s="33"/>
      <c r="R1165" s="34"/>
      <c r="S1165" s="36">
        <f>SUM(S1167:S1175)</f>
        <v>69442.20531524744</v>
      </c>
      <c r="T1165" s="37"/>
    </row>
    <row r="1166" spans="2:20" ht="18">
      <c r="B1166" s="156"/>
      <c r="D1166" s="132"/>
      <c r="E1166" s="40"/>
      <c r="F1166" s="41" t="s">
        <v>30</v>
      </c>
      <c r="G1166" s="42" t="s">
        <v>31</v>
      </c>
      <c r="H1166" s="43">
        <f t="shared" si="33"/>
        <v>34447</v>
      </c>
      <c r="I1166" s="44">
        <f t="shared" si="34"/>
        <v>3119.8280733540746</v>
      </c>
      <c r="J1166" s="45">
        <f t="shared" si="35"/>
        <v>31326.20531524744</v>
      </c>
      <c r="M1166" s="46">
        <v>34447</v>
      </c>
      <c r="N1166" s="47">
        <v>253</v>
      </c>
      <c r="O1166" s="48">
        <v>14714</v>
      </c>
      <c r="P1166" s="49">
        <f>SUM(P1167:P1170)</f>
        <v>3119.8280733540746</v>
      </c>
      <c r="Q1166" s="47">
        <v>34193</v>
      </c>
      <c r="R1166" s="48">
        <v>19732</v>
      </c>
      <c r="S1166" s="49">
        <f>SUM(S1167:S1170)</f>
        <v>31326.20531524744</v>
      </c>
      <c r="T1166" s="50"/>
    </row>
    <row r="1167" spans="2:20">
      <c r="B1167" s="156"/>
      <c r="D1167" s="127"/>
      <c r="E1167" s="40"/>
      <c r="F1167" s="51"/>
      <c r="G1167" s="52" t="s">
        <v>32</v>
      </c>
      <c r="H1167" s="53">
        <f t="shared" si="33"/>
        <v>15222</v>
      </c>
      <c r="I1167" s="54">
        <f t="shared" si="34"/>
        <v>1555.8764018043428</v>
      </c>
      <c r="J1167" s="55">
        <f t="shared" si="35"/>
        <v>13666.123598195656</v>
      </c>
      <c r="M1167" s="56">
        <v>15222</v>
      </c>
      <c r="N1167" s="57">
        <v>116</v>
      </c>
      <c r="O1167" s="58">
        <v>8267</v>
      </c>
      <c r="P1167" s="59">
        <f>O1167*T1167+N1167*(1-T1167)</f>
        <v>1555.8764018043428</v>
      </c>
      <c r="Q1167" s="57">
        <v>15106</v>
      </c>
      <c r="R1167" s="58">
        <v>6955</v>
      </c>
      <c r="S1167" s="59">
        <f>R1167*T1167+Q1167*(1-T1167)</f>
        <v>13666.123598195656</v>
      </c>
      <c r="T1167" s="60">
        <f>$T$3</f>
        <v>0.17665027626111432</v>
      </c>
    </row>
    <row r="1168" spans="2:20">
      <c r="B1168" s="156"/>
      <c r="D1168" s="127"/>
      <c r="E1168" s="40"/>
      <c r="F1168" s="51"/>
      <c r="G1168" s="61" t="s">
        <v>33</v>
      </c>
      <c r="H1168" s="62">
        <f t="shared" si="33"/>
        <v>13107</v>
      </c>
      <c r="I1168" s="63">
        <f t="shared" si="34"/>
        <v>982.95124171450857</v>
      </c>
      <c r="J1168" s="64">
        <f t="shared" si="35"/>
        <v>12124.838433888004</v>
      </c>
      <c r="M1168" s="56">
        <v>13107</v>
      </c>
      <c r="N1168" s="57">
        <v>55</v>
      </c>
      <c r="O1168" s="58">
        <v>4467</v>
      </c>
      <c r="P1168" s="59">
        <f>O1168*T1168+N1168*(1-T1168)</f>
        <v>982.95124171450857</v>
      </c>
      <c r="Q1168" s="57">
        <v>13053</v>
      </c>
      <c r="R1168" s="58">
        <v>8640</v>
      </c>
      <c r="S1168" s="59">
        <f>R1168*T1168+Q1168*(1-T1168)</f>
        <v>12124.838433888004</v>
      </c>
      <c r="T1168" s="60">
        <f>$T$4</f>
        <v>0.2103243974874226</v>
      </c>
    </row>
    <row r="1169" spans="2:20">
      <c r="B1169" s="156"/>
      <c r="D1169" s="127"/>
      <c r="E1169" s="40"/>
      <c r="F1169" s="51"/>
      <c r="G1169" s="61" t="s">
        <v>34</v>
      </c>
      <c r="H1169" s="62">
        <f t="shared" si="33"/>
        <v>922</v>
      </c>
      <c r="I1169" s="63">
        <f t="shared" si="34"/>
        <v>65.922430612694143</v>
      </c>
      <c r="J1169" s="64">
        <f t="shared" si="35"/>
        <v>856.07756938730586</v>
      </c>
      <c r="M1169" s="56">
        <v>922</v>
      </c>
      <c r="N1169" s="57">
        <v>0</v>
      </c>
      <c r="O1169" s="58">
        <v>121</v>
      </c>
      <c r="P1169" s="59">
        <f>O1169*T1169+N1169*(1-T1169)</f>
        <v>65.922430612694143</v>
      </c>
      <c r="Q1169" s="57">
        <v>922</v>
      </c>
      <c r="R1169" s="58">
        <v>801</v>
      </c>
      <c r="S1169" s="59">
        <f>R1169*T1169+Q1169*(1-T1169)</f>
        <v>856.07756938730586</v>
      </c>
      <c r="T1169" s="60">
        <f>$T$5</f>
        <v>0.54481347613796816</v>
      </c>
    </row>
    <row r="1170" spans="2:20">
      <c r="B1170" s="156"/>
      <c r="D1170" s="127"/>
      <c r="E1170" s="40"/>
      <c r="F1170" s="65"/>
      <c r="G1170" s="66" t="s">
        <v>35</v>
      </c>
      <c r="H1170" s="67">
        <f t="shared" si="33"/>
        <v>5195</v>
      </c>
      <c r="I1170" s="68">
        <f t="shared" si="34"/>
        <v>515.07799922252923</v>
      </c>
      <c r="J1170" s="69">
        <f t="shared" si="35"/>
        <v>4679.1657137764705</v>
      </c>
      <c r="M1170" s="70">
        <v>5195</v>
      </c>
      <c r="N1170" s="71">
        <v>82</v>
      </c>
      <c r="O1170" s="72">
        <v>1859</v>
      </c>
      <c r="P1170" s="73">
        <f>O1170*T1170+N1170*(1-T1170)</f>
        <v>515.07799922252923</v>
      </c>
      <c r="Q1170" s="71">
        <v>5112</v>
      </c>
      <c r="R1170" s="72">
        <v>3336</v>
      </c>
      <c r="S1170" s="73">
        <f>R1170*T1170+Q1170*(1-T1170)</f>
        <v>4679.1657137764705</v>
      </c>
      <c r="T1170" s="74">
        <f>$T$6</f>
        <v>0.24371299899973506</v>
      </c>
    </row>
    <row r="1171" spans="2:20">
      <c r="B1171" s="156"/>
      <c r="D1171" s="127"/>
      <c r="E1171" s="40"/>
      <c r="F1171" s="75" t="s">
        <v>36</v>
      </c>
      <c r="G1171" s="76"/>
      <c r="H1171" s="77">
        <f t="shared" si="33"/>
        <v>13315</v>
      </c>
      <c r="I1171" s="78">
        <f t="shared" si="34"/>
        <v>977</v>
      </c>
      <c r="J1171" s="79">
        <f t="shared" si="35"/>
        <v>12338</v>
      </c>
      <c r="M1171" s="80">
        <v>13315</v>
      </c>
      <c r="N1171" s="81"/>
      <c r="O1171" s="82"/>
      <c r="P1171" s="83">
        <v>977</v>
      </c>
      <c r="Q1171" s="81"/>
      <c r="R1171" s="82"/>
      <c r="S1171" s="83">
        <v>12338</v>
      </c>
      <c r="T1171" s="84"/>
    </row>
    <row r="1172" spans="2:20">
      <c r="B1172" s="156"/>
      <c r="D1172" s="127"/>
      <c r="E1172" s="40"/>
      <c r="F1172" s="75" t="s">
        <v>37</v>
      </c>
      <c r="G1172" s="76"/>
      <c r="H1172" s="77">
        <f t="shared" si="33"/>
        <v>12309</v>
      </c>
      <c r="I1172" s="78">
        <f t="shared" si="34"/>
        <v>570</v>
      </c>
      <c r="J1172" s="79">
        <f t="shared" si="35"/>
        <v>11739</v>
      </c>
      <c r="M1172" s="85">
        <v>12309</v>
      </c>
      <c r="N1172" s="86"/>
      <c r="O1172" s="87"/>
      <c r="P1172" s="88">
        <v>570</v>
      </c>
      <c r="Q1172" s="86"/>
      <c r="R1172" s="87"/>
      <c r="S1172" s="88">
        <v>11739</v>
      </c>
      <c r="T1172" s="89"/>
    </row>
    <row r="1173" spans="2:20">
      <c r="B1173" s="156"/>
      <c r="D1173" s="127"/>
      <c r="E1173" s="40"/>
      <c r="F1173" s="75" t="s">
        <v>38</v>
      </c>
      <c r="G1173" s="76"/>
      <c r="H1173" s="77">
        <f t="shared" si="33"/>
        <v>12136</v>
      </c>
      <c r="I1173" s="78">
        <f t="shared" si="34"/>
        <v>1219</v>
      </c>
      <c r="J1173" s="79">
        <f t="shared" si="35"/>
        <v>10917</v>
      </c>
      <c r="M1173" s="85">
        <v>12136</v>
      </c>
      <c r="N1173" s="86"/>
      <c r="O1173" s="87"/>
      <c r="P1173" s="88">
        <v>1219</v>
      </c>
      <c r="Q1173" s="86"/>
      <c r="R1173" s="87"/>
      <c r="S1173" s="88">
        <v>10917</v>
      </c>
      <c r="T1173" s="89"/>
    </row>
    <row r="1174" spans="2:20">
      <c r="B1174" s="156"/>
      <c r="D1174" s="127"/>
      <c r="E1174" s="40"/>
      <c r="F1174" s="75" t="s">
        <v>39</v>
      </c>
      <c r="G1174" s="76"/>
      <c r="H1174" s="77">
        <f t="shared" si="33"/>
        <v>3359</v>
      </c>
      <c r="I1174" s="78">
        <f t="shared" si="34"/>
        <v>627</v>
      </c>
      <c r="J1174" s="79">
        <f t="shared" si="35"/>
        <v>2732</v>
      </c>
      <c r="M1174" s="85">
        <v>3359</v>
      </c>
      <c r="N1174" s="86"/>
      <c r="O1174" s="87"/>
      <c r="P1174" s="88">
        <v>627</v>
      </c>
      <c r="Q1174" s="86"/>
      <c r="R1174" s="87"/>
      <c r="S1174" s="88">
        <v>2732</v>
      </c>
      <c r="T1174" s="89"/>
    </row>
    <row r="1175" spans="2:20" ht="13.35" thickBot="1">
      <c r="B1175" s="156"/>
      <c r="D1175" s="127"/>
      <c r="E1175" s="90"/>
      <c r="F1175" s="91" t="s">
        <v>40</v>
      </c>
      <c r="G1175" s="92"/>
      <c r="H1175" s="93">
        <f t="shared" si="33"/>
        <v>488</v>
      </c>
      <c r="I1175" s="94">
        <f t="shared" si="34"/>
        <v>98</v>
      </c>
      <c r="J1175" s="95">
        <f t="shared" si="35"/>
        <v>390</v>
      </c>
      <c r="M1175" s="96">
        <v>488</v>
      </c>
      <c r="N1175" s="97"/>
      <c r="O1175" s="98"/>
      <c r="P1175" s="99">
        <v>98</v>
      </c>
      <c r="Q1175" s="97"/>
      <c r="R1175" s="98"/>
      <c r="S1175" s="99">
        <v>390</v>
      </c>
      <c r="T1175" s="100"/>
    </row>
    <row r="1176" spans="2:20">
      <c r="B1176" s="156"/>
      <c r="D1176" s="128"/>
      <c r="E1176" s="102" t="s">
        <v>41</v>
      </c>
      <c r="F1176" s="103" t="s">
        <v>29</v>
      </c>
      <c r="G1176" s="104"/>
      <c r="H1176" s="105">
        <f t="shared" si="33"/>
        <v>689</v>
      </c>
      <c r="I1176" s="106">
        <f t="shared" si="34"/>
        <v>45.136845635702599</v>
      </c>
      <c r="J1176" s="107">
        <f t="shared" si="35"/>
        <v>644.86315436429743</v>
      </c>
      <c r="M1176" s="32">
        <v>689</v>
      </c>
      <c r="N1176" s="33"/>
      <c r="O1176" s="34"/>
      <c r="P1176" s="36">
        <f>SUM(P1178:P1186)</f>
        <v>45.136845635702599</v>
      </c>
      <c r="Q1176" s="33"/>
      <c r="R1176" s="34"/>
      <c r="S1176" s="36">
        <f>SUM(S1178:S1186)</f>
        <v>644.86315436429743</v>
      </c>
      <c r="T1176" s="37"/>
    </row>
    <row r="1177" spans="2:20">
      <c r="B1177" s="156"/>
      <c r="D1177" s="128"/>
      <c r="E1177" s="108"/>
      <c r="F1177" s="41" t="s">
        <v>30</v>
      </c>
      <c r="G1177" s="42" t="s">
        <v>31</v>
      </c>
      <c r="H1177" s="43">
        <f t="shared" ref="H1177:H1240" si="36">M1177</f>
        <v>543</v>
      </c>
      <c r="I1177" s="44">
        <f t="shared" ref="I1177:I1240" si="37">P1177</f>
        <v>35.136845635702599</v>
      </c>
      <c r="J1177" s="45">
        <f t="shared" ref="J1177:J1240" si="38">S1177</f>
        <v>507.86315436429743</v>
      </c>
      <c r="M1177" s="46">
        <v>543</v>
      </c>
      <c r="N1177" s="47">
        <v>0</v>
      </c>
      <c r="O1177" s="48">
        <v>196</v>
      </c>
      <c r="P1177" s="49">
        <f>SUM(P1178:P1181)</f>
        <v>35.136845635702599</v>
      </c>
      <c r="Q1177" s="47">
        <v>543</v>
      </c>
      <c r="R1177" s="48">
        <v>347</v>
      </c>
      <c r="S1177" s="49">
        <f>SUM(S1178:S1181)</f>
        <v>507.86315436429743</v>
      </c>
      <c r="T1177" s="50"/>
    </row>
    <row r="1178" spans="2:20">
      <c r="B1178" s="156"/>
      <c r="D1178" s="128"/>
      <c r="E1178" s="108"/>
      <c r="F1178" s="51"/>
      <c r="G1178" s="52" t="s">
        <v>32</v>
      </c>
      <c r="H1178" s="53">
        <f t="shared" si="36"/>
        <v>476</v>
      </c>
      <c r="I1178" s="54">
        <f t="shared" si="37"/>
        <v>33.033601660828374</v>
      </c>
      <c r="J1178" s="55">
        <f t="shared" si="38"/>
        <v>442.96639833917163</v>
      </c>
      <c r="M1178" s="56">
        <v>476</v>
      </c>
      <c r="N1178" s="57">
        <v>0</v>
      </c>
      <c r="O1178" s="58">
        <v>187</v>
      </c>
      <c r="P1178" s="109">
        <f>O1178*T1178+N1178*(1-T1178)</f>
        <v>33.033601660828374</v>
      </c>
      <c r="Q1178" s="57">
        <v>476</v>
      </c>
      <c r="R1178" s="58">
        <v>289</v>
      </c>
      <c r="S1178" s="59">
        <f>R1178*T1178+Q1178*(1-T1178)</f>
        <v>442.96639833917163</v>
      </c>
      <c r="T1178" s="60">
        <f>$T$3</f>
        <v>0.17665027626111432</v>
      </c>
    </row>
    <row r="1179" spans="2:20">
      <c r="B1179" s="156"/>
      <c r="D1179" s="128"/>
      <c r="E1179" s="108"/>
      <c r="F1179" s="51"/>
      <c r="G1179" s="61" t="s">
        <v>33</v>
      </c>
      <c r="H1179" s="62">
        <f t="shared" si="36"/>
        <v>22</v>
      </c>
      <c r="I1179" s="63">
        <f t="shared" si="37"/>
        <v>2.1032439748742258</v>
      </c>
      <c r="J1179" s="64">
        <f t="shared" si="38"/>
        <v>19.896756025125772</v>
      </c>
      <c r="M1179" s="56">
        <v>22</v>
      </c>
      <c r="N1179" s="57">
        <v>0</v>
      </c>
      <c r="O1179" s="58">
        <v>10</v>
      </c>
      <c r="P1179" s="109">
        <f>O1179*T1179+N1179*(1-T1179)</f>
        <v>2.1032439748742258</v>
      </c>
      <c r="Q1179" s="57">
        <v>22</v>
      </c>
      <c r="R1179" s="58">
        <v>12</v>
      </c>
      <c r="S1179" s="59">
        <f>R1179*T1179+Q1179*(1-T1179)</f>
        <v>19.896756025125772</v>
      </c>
      <c r="T1179" s="60">
        <f>$T$4</f>
        <v>0.2103243974874226</v>
      </c>
    </row>
    <row r="1180" spans="2:20">
      <c r="B1180" s="156"/>
      <c r="D1180" s="128"/>
      <c r="E1180" s="108"/>
      <c r="F1180" s="51"/>
      <c r="G1180" s="61" t="s">
        <v>34</v>
      </c>
      <c r="H1180" s="62">
        <f t="shared" si="36"/>
        <v>45</v>
      </c>
      <c r="I1180" s="63">
        <f t="shared" si="37"/>
        <v>0</v>
      </c>
      <c r="J1180" s="64">
        <f t="shared" si="38"/>
        <v>45</v>
      </c>
      <c r="M1180" s="56">
        <v>45</v>
      </c>
      <c r="N1180" s="57">
        <v>0</v>
      </c>
      <c r="O1180" s="58">
        <v>0</v>
      </c>
      <c r="P1180" s="109">
        <f>O1180*T1180+N1180*(1-T1180)</f>
        <v>0</v>
      </c>
      <c r="Q1180" s="57">
        <v>45</v>
      </c>
      <c r="R1180" s="58">
        <v>45</v>
      </c>
      <c r="S1180" s="59">
        <f>R1180*T1180+Q1180*(1-T1180)</f>
        <v>45</v>
      </c>
      <c r="T1180" s="60">
        <f>$T$5</f>
        <v>0.54481347613796816</v>
      </c>
    </row>
    <row r="1181" spans="2:20">
      <c r="B1181" s="156"/>
      <c r="D1181" s="128"/>
      <c r="E1181" s="108"/>
      <c r="F1181" s="65"/>
      <c r="G1181" s="66" t="s">
        <v>35</v>
      </c>
      <c r="H1181" s="67">
        <f t="shared" si="36"/>
        <v>0</v>
      </c>
      <c r="I1181" s="68">
        <f t="shared" si="37"/>
        <v>0</v>
      </c>
      <c r="J1181" s="69">
        <f t="shared" si="38"/>
        <v>0</v>
      </c>
      <c r="M1181" s="70">
        <v>0</v>
      </c>
      <c r="N1181" s="71">
        <v>0</v>
      </c>
      <c r="O1181" s="72">
        <v>0</v>
      </c>
      <c r="P1181" s="110">
        <f>O1181*T1181+N1181*(1-T1181)</f>
        <v>0</v>
      </c>
      <c r="Q1181" s="71">
        <v>0</v>
      </c>
      <c r="R1181" s="72">
        <v>0</v>
      </c>
      <c r="S1181" s="73">
        <f>R1181*T1181+Q1181*(1-T1181)</f>
        <v>0</v>
      </c>
      <c r="T1181" s="74">
        <f>$T$6</f>
        <v>0.24371299899973506</v>
      </c>
    </row>
    <row r="1182" spans="2:20">
      <c r="B1182" s="156"/>
      <c r="D1182" s="128"/>
      <c r="E1182" s="108"/>
      <c r="F1182" s="75" t="s">
        <v>36</v>
      </c>
      <c r="G1182" s="76"/>
      <c r="H1182" s="77">
        <f t="shared" si="36"/>
        <v>75</v>
      </c>
      <c r="I1182" s="78">
        <f t="shared" si="37"/>
        <v>0</v>
      </c>
      <c r="J1182" s="79">
        <f t="shared" si="38"/>
        <v>75</v>
      </c>
      <c r="M1182" s="80">
        <v>75</v>
      </c>
      <c r="N1182" s="81"/>
      <c r="O1182" s="82"/>
      <c r="P1182" s="83">
        <v>0</v>
      </c>
      <c r="Q1182" s="81"/>
      <c r="R1182" s="82"/>
      <c r="S1182" s="83">
        <v>75</v>
      </c>
      <c r="T1182" s="84"/>
    </row>
    <row r="1183" spans="2:20">
      <c r="B1183" s="156"/>
      <c r="D1183" s="128"/>
      <c r="E1183" s="108"/>
      <c r="F1183" s="75" t="s">
        <v>37</v>
      </c>
      <c r="G1183" s="76"/>
      <c r="H1183" s="77">
        <f t="shared" si="36"/>
        <v>61</v>
      </c>
      <c r="I1183" s="78">
        <f t="shared" si="37"/>
        <v>10</v>
      </c>
      <c r="J1183" s="79">
        <f t="shared" si="38"/>
        <v>51</v>
      </c>
      <c r="M1183" s="85">
        <v>61</v>
      </c>
      <c r="N1183" s="86"/>
      <c r="O1183" s="87"/>
      <c r="P1183" s="88">
        <v>10</v>
      </c>
      <c r="Q1183" s="86"/>
      <c r="R1183" s="87"/>
      <c r="S1183" s="88">
        <v>51</v>
      </c>
      <c r="T1183" s="89"/>
    </row>
    <row r="1184" spans="2:20">
      <c r="B1184" s="156"/>
      <c r="D1184" s="128"/>
      <c r="E1184" s="108"/>
      <c r="F1184" s="75" t="s">
        <v>38</v>
      </c>
      <c r="G1184" s="76"/>
      <c r="H1184" s="77">
        <f t="shared" si="36"/>
        <v>0</v>
      </c>
      <c r="I1184" s="78">
        <f t="shared" si="37"/>
        <v>0</v>
      </c>
      <c r="J1184" s="79">
        <f t="shared" si="38"/>
        <v>0</v>
      </c>
      <c r="M1184" s="85">
        <v>0</v>
      </c>
      <c r="N1184" s="86"/>
      <c r="O1184" s="87"/>
      <c r="P1184" s="88">
        <v>0</v>
      </c>
      <c r="Q1184" s="86"/>
      <c r="R1184" s="87"/>
      <c r="S1184" s="88">
        <v>0</v>
      </c>
      <c r="T1184" s="89"/>
    </row>
    <row r="1185" spans="2:20">
      <c r="B1185" s="156"/>
      <c r="D1185" s="128"/>
      <c r="E1185" s="108"/>
      <c r="F1185" s="75" t="s">
        <v>39</v>
      </c>
      <c r="G1185" s="76"/>
      <c r="H1185" s="77">
        <f t="shared" si="36"/>
        <v>0</v>
      </c>
      <c r="I1185" s="78">
        <f t="shared" si="37"/>
        <v>0</v>
      </c>
      <c r="J1185" s="79">
        <f t="shared" si="38"/>
        <v>0</v>
      </c>
      <c r="M1185" s="85">
        <v>0</v>
      </c>
      <c r="N1185" s="86"/>
      <c r="O1185" s="87"/>
      <c r="P1185" s="88">
        <v>0</v>
      </c>
      <c r="Q1185" s="86"/>
      <c r="R1185" s="87"/>
      <c r="S1185" s="88">
        <v>0</v>
      </c>
      <c r="T1185" s="89"/>
    </row>
    <row r="1186" spans="2:20" ht="13.35" thickBot="1">
      <c r="B1186" s="156"/>
      <c r="D1186" s="128"/>
      <c r="E1186" s="111"/>
      <c r="F1186" s="91" t="s">
        <v>40</v>
      </c>
      <c r="G1186" s="92"/>
      <c r="H1186" s="93">
        <f t="shared" si="36"/>
        <v>11</v>
      </c>
      <c r="I1186" s="94">
        <f t="shared" si="37"/>
        <v>0</v>
      </c>
      <c r="J1186" s="95">
        <f t="shared" si="38"/>
        <v>11</v>
      </c>
      <c r="M1186" s="96">
        <v>11</v>
      </c>
      <c r="N1186" s="97"/>
      <c r="O1186" s="98"/>
      <c r="P1186" s="99">
        <v>0</v>
      </c>
      <c r="Q1186" s="97"/>
      <c r="R1186" s="98"/>
      <c r="S1186" s="99">
        <v>11</v>
      </c>
      <c r="T1186" s="100"/>
    </row>
    <row r="1187" spans="2:20">
      <c r="B1187" s="156"/>
      <c r="D1187" s="128"/>
      <c r="E1187" s="102" t="s">
        <v>42</v>
      </c>
      <c r="F1187" s="103" t="s">
        <v>29</v>
      </c>
      <c r="G1187" s="104"/>
      <c r="H1187" s="105">
        <f t="shared" si="36"/>
        <v>1705</v>
      </c>
      <c r="I1187" s="106">
        <f t="shared" si="37"/>
        <v>238.81158745239884</v>
      </c>
      <c r="J1187" s="107">
        <f t="shared" si="38"/>
        <v>1465.8202493477243</v>
      </c>
      <c r="M1187" s="32">
        <v>1705</v>
      </c>
      <c r="N1187" s="33"/>
      <c r="O1187" s="34"/>
      <c r="P1187" s="36">
        <f>SUM(P1189:P1197)</f>
        <v>238.81158745239884</v>
      </c>
      <c r="Q1187" s="33"/>
      <c r="R1187" s="34"/>
      <c r="S1187" s="36">
        <f>SUM(S1189:S1197)</f>
        <v>1465.8202493477243</v>
      </c>
      <c r="T1187" s="37"/>
    </row>
    <row r="1188" spans="2:20">
      <c r="B1188" s="156"/>
      <c r="D1188" s="128"/>
      <c r="E1188" s="108"/>
      <c r="F1188" s="41" t="s">
        <v>30</v>
      </c>
      <c r="G1188" s="42" t="s">
        <v>31</v>
      </c>
      <c r="H1188" s="43">
        <f t="shared" si="36"/>
        <v>1291</v>
      </c>
      <c r="I1188" s="44">
        <f t="shared" si="37"/>
        <v>163.81158745239884</v>
      </c>
      <c r="J1188" s="45">
        <f t="shared" si="38"/>
        <v>1126.8202493477243</v>
      </c>
      <c r="M1188" s="46">
        <v>1291</v>
      </c>
      <c r="N1188" s="47">
        <v>27</v>
      </c>
      <c r="O1188" s="48">
        <v>693</v>
      </c>
      <c r="P1188" s="49">
        <f>SUM(P1189:P1192)</f>
        <v>163.81158745239884</v>
      </c>
      <c r="Q1188" s="47">
        <v>1264</v>
      </c>
      <c r="R1188" s="48">
        <v>598</v>
      </c>
      <c r="S1188" s="49">
        <f>SUM(S1189:S1192)</f>
        <v>1126.8202493477243</v>
      </c>
      <c r="T1188" s="50"/>
    </row>
    <row r="1189" spans="2:20">
      <c r="B1189" s="156"/>
      <c r="D1189" s="128"/>
      <c r="E1189" s="108"/>
      <c r="F1189" s="51"/>
      <c r="G1189" s="52" t="s">
        <v>32</v>
      </c>
      <c r="H1189" s="53">
        <f t="shared" si="36"/>
        <v>835</v>
      </c>
      <c r="I1189" s="54">
        <f t="shared" si="37"/>
        <v>121.33124752343504</v>
      </c>
      <c r="J1189" s="55">
        <f t="shared" si="38"/>
        <v>713.84540275282609</v>
      </c>
      <c r="M1189" s="56">
        <v>835</v>
      </c>
      <c r="N1189" s="57">
        <v>27</v>
      </c>
      <c r="O1189" s="58">
        <v>561</v>
      </c>
      <c r="P1189" s="109">
        <f>O1189*T1189+N1189*(1-T1189)</f>
        <v>121.33124752343504</v>
      </c>
      <c r="Q1189" s="57">
        <v>808</v>
      </c>
      <c r="R1189" s="58">
        <v>275</v>
      </c>
      <c r="S1189" s="59">
        <f>R1189*T1189+Q1189*(1-T1189)</f>
        <v>713.84540275282609</v>
      </c>
      <c r="T1189" s="60">
        <f>$T$3</f>
        <v>0.17665027626111432</v>
      </c>
    </row>
    <row r="1190" spans="2:20">
      <c r="B1190" s="156"/>
      <c r="D1190" s="128"/>
      <c r="E1190" s="108"/>
      <c r="F1190" s="51"/>
      <c r="G1190" s="61" t="s">
        <v>33</v>
      </c>
      <c r="H1190" s="62">
        <f t="shared" si="36"/>
        <v>257</v>
      </c>
      <c r="I1190" s="63">
        <f t="shared" si="37"/>
        <v>18.50854697889319</v>
      </c>
      <c r="J1190" s="64">
        <f t="shared" si="38"/>
        <v>238.49145302110679</v>
      </c>
      <c r="M1190" s="56">
        <v>257</v>
      </c>
      <c r="N1190" s="57">
        <v>0</v>
      </c>
      <c r="O1190" s="58">
        <v>88</v>
      </c>
      <c r="P1190" s="109">
        <f>O1190*T1190+N1190*(1-T1190)</f>
        <v>18.50854697889319</v>
      </c>
      <c r="Q1190" s="57">
        <v>257</v>
      </c>
      <c r="R1190" s="58">
        <v>169</v>
      </c>
      <c r="S1190" s="59">
        <f>R1190*T1190+Q1190*(1-T1190)</f>
        <v>238.49145302110679</v>
      </c>
      <c r="T1190" s="60">
        <f>$T$4</f>
        <v>0.2103243974874226</v>
      </c>
    </row>
    <row r="1191" spans="2:20">
      <c r="B1191" s="156"/>
      <c r="D1191" s="128"/>
      <c r="E1191" s="108"/>
      <c r="F1191" s="51"/>
      <c r="G1191" s="61" t="s">
        <v>34</v>
      </c>
      <c r="H1191" s="62">
        <f t="shared" si="36"/>
        <v>161</v>
      </c>
      <c r="I1191" s="63">
        <f t="shared" si="37"/>
        <v>23.971792950070601</v>
      </c>
      <c r="J1191" s="64">
        <f t="shared" si="38"/>
        <v>136.48339357379143</v>
      </c>
      <c r="M1191" s="56">
        <v>161</v>
      </c>
      <c r="N1191" s="57">
        <v>0</v>
      </c>
      <c r="O1191" s="58">
        <v>44</v>
      </c>
      <c r="P1191" s="109">
        <f>O1191*T1191+N1191*(1-T1191)</f>
        <v>23.971792950070601</v>
      </c>
      <c r="Q1191" s="57">
        <v>161</v>
      </c>
      <c r="R1191" s="58">
        <v>116</v>
      </c>
      <c r="S1191" s="59">
        <f>R1191*T1191+Q1191*(1-T1191)</f>
        <v>136.48339357379143</v>
      </c>
      <c r="T1191" s="60">
        <f>$T$5</f>
        <v>0.54481347613796816</v>
      </c>
    </row>
    <row r="1192" spans="2:20">
      <c r="B1192" s="156"/>
      <c r="D1192" s="128"/>
      <c r="E1192" s="108"/>
      <c r="F1192" s="65"/>
      <c r="G1192" s="66" t="s">
        <v>35</v>
      </c>
      <c r="H1192" s="67">
        <f t="shared" si="36"/>
        <v>38</v>
      </c>
      <c r="I1192" s="68">
        <f t="shared" si="37"/>
        <v>0</v>
      </c>
      <c r="J1192" s="69">
        <f t="shared" si="38"/>
        <v>38</v>
      </c>
      <c r="M1192" s="70">
        <v>38</v>
      </c>
      <c r="N1192" s="71">
        <v>0</v>
      </c>
      <c r="O1192" s="72">
        <v>0</v>
      </c>
      <c r="P1192" s="110">
        <f>O1192*T1192+N1192*(1-T1192)</f>
        <v>0</v>
      </c>
      <c r="Q1192" s="71">
        <v>38</v>
      </c>
      <c r="R1192" s="72">
        <v>38</v>
      </c>
      <c r="S1192" s="73">
        <f>R1192*T1192+Q1192*(1-T1192)</f>
        <v>38</v>
      </c>
      <c r="T1192" s="74">
        <f>$T$6</f>
        <v>0.24371299899973506</v>
      </c>
    </row>
    <row r="1193" spans="2:20">
      <c r="B1193" s="156"/>
      <c r="D1193" s="128"/>
      <c r="E1193" s="108"/>
      <c r="F1193" s="75" t="s">
        <v>36</v>
      </c>
      <c r="G1193" s="76"/>
      <c r="H1193" s="77">
        <f t="shared" si="36"/>
        <v>255</v>
      </c>
      <c r="I1193" s="78">
        <f t="shared" si="37"/>
        <v>23</v>
      </c>
      <c r="J1193" s="79">
        <f t="shared" si="38"/>
        <v>232</v>
      </c>
      <c r="M1193" s="80">
        <v>255</v>
      </c>
      <c r="N1193" s="81"/>
      <c r="O1193" s="82"/>
      <c r="P1193" s="83">
        <v>23</v>
      </c>
      <c r="Q1193" s="81"/>
      <c r="R1193" s="82"/>
      <c r="S1193" s="83">
        <v>232</v>
      </c>
      <c r="T1193" s="84"/>
    </row>
    <row r="1194" spans="2:20">
      <c r="B1194" s="156"/>
      <c r="D1194" s="128"/>
      <c r="E1194" s="108"/>
      <c r="F1194" s="75" t="s">
        <v>37</v>
      </c>
      <c r="G1194" s="76"/>
      <c r="H1194" s="77">
        <f t="shared" si="36"/>
        <v>100</v>
      </c>
      <c r="I1194" s="78">
        <f t="shared" si="37"/>
        <v>20</v>
      </c>
      <c r="J1194" s="79">
        <f t="shared" si="38"/>
        <v>80</v>
      </c>
      <c r="M1194" s="85">
        <v>100</v>
      </c>
      <c r="N1194" s="86"/>
      <c r="O1194" s="87"/>
      <c r="P1194" s="88">
        <v>20</v>
      </c>
      <c r="Q1194" s="86"/>
      <c r="R1194" s="87"/>
      <c r="S1194" s="88">
        <v>80</v>
      </c>
      <c r="T1194" s="89"/>
    </row>
    <row r="1195" spans="2:20">
      <c r="B1195" s="156"/>
      <c r="D1195" s="128"/>
      <c r="E1195" s="108"/>
      <c r="F1195" s="75" t="s">
        <v>38</v>
      </c>
      <c r="G1195" s="76"/>
      <c r="H1195" s="77">
        <f t="shared" si="36"/>
        <v>38</v>
      </c>
      <c r="I1195" s="78">
        <f t="shared" si="37"/>
        <v>11</v>
      </c>
      <c r="J1195" s="79">
        <f t="shared" si="38"/>
        <v>27</v>
      </c>
      <c r="M1195" s="85">
        <v>38</v>
      </c>
      <c r="N1195" s="86"/>
      <c r="O1195" s="87"/>
      <c r="P1195" s="88">
        <v>11</v>
      </c>
      <c r="Q1195" s="86"/>
      <c r="R1195" s="87"/>
      <c r="S1195" s="88">
        <v>27</v>
      </c>
      <c r="T1195" s="89"/>
    </row>
    <row r="1196" spans="2:20">
      <c r="B1196" s="156"/>
      <c r="D1196" s="128"/>
      <c r="E1196" s="108"/>
      <c r="F1196" s="75" t="s">
        <v>39</v>
      </c>
      <c r="G1196" s="76"/>
      <c r="H1196" s="77">
        <f t="shared" si="36"/>
        <v>21</v>
      </c>
      <c r="I1196" s="78">
        <f t="shared" si="37"/>
        <v>21</v>
      </c>
      <c r="J1196" s="79">
        <f t="shared" si="38"/>
        <v>0</v>
      </c>
      <c r="M1196" s="85">
        <v>21</v>
      </c>
      <c r="N1196" s="86"/>
      <c r="O1196" s="87"/>
      <c r="P1196" s="88">
        <v>21</v>
      </c>
      <c r="Q1196" s="86"/>
      <c r="R1196" s="87"/>
      <c r="S1196" s="88">
        <v>0</v>
      </c>
      <c r="T1196" s="89"/>
    </row>
    <row r="1197" spans="2:20" ht="13.35" thickBot="1">
      <c r="B1197" s="156"/>
      <c r="D1197" s="128"/>
      <c r="E1197" s="111"/>
      <c r="F1197" s="91" t="s">
        <v>40</v>
      </c>
      <c r="G1197" s="92"/>
      <c r="H1197" s="93">
        <f t="shared" si="36"/>
        <v>0</v>
      </c>
      <c r="I1197" s="94">
        <f t="shared" si="37"/>
        <v>0</v>
      </c>
      <c r="J1197" s="95">
        <f t="shared" si="38"/>
        <v>0</v>
      </c>
      <c r="M1197" s="96">
        <v>0</v>
      </c>
      <c r="N1197" s="97"/>
      <c r="O1197" s="98"/>
      <c r="P1197" s="99">
        <v>0</v>
      </c>
      <c r="Q1197" s="97"/>
      <c r="R1197" s="98"/>
      <c r="S1197" s="99">
        <v>0</v>
      </c>
      <c r="T1197" s="100"/>
    </row>
    <row r="1198" spans="2:20">
      <c r="B1198" s="156"/>
      <c r="D1198" s="128"/>
      <c r="E1198" s="102" t="s">
        <v>43</v>
      </c>
      <c r="F1198" s="103" t="s">
        <v>29</v>
      </c>
      <c r="G1198" s="104"/>
      <c r="H1198" s="105">
        <f t="shared" si="36"/>
        <v>6955</v>
      </c>
      <c r="I1198" s="106">
        <f t="shared" si="37"/>
        <v>774.63922903302409</v>
      </c>
      <c r="J1198" s="107">
        <f t="shared" si="38"/>
        <v>6179.2363207660992</v>
      </c>
      <c r="M1198" s="32">
        <v>6955</v>
      </c>
      <c r="N1198" s="33"/>
      <c r="O1198" s="34"/>
      <c r="P1198" s="36">
        <f>SUM(P1200:P1208)</f>
        <v>774.63922903302409</v>
      </c>
      <c r="Q1198" s="33"/>
      <c r="R1198" s="34"/>
      <c r="S1198" s="36">
        <f>SUM(S1200:S1208)</f>
        <v>6179.2363207660992</v>
      </c>
      <c r="T1198" s="37"/>
    </row>
    <row r="1199" spans="2:20">
      <c r="B1199" s="156"/>
      <c r="D1199" s="128"/>
      <c r="E1199" s="108"/>
      <c r="F1199" s="41" t="s">
        <v>30</v>
      </c>
      <c r="G1199" s="42" t="s">
        <v>31</v>
      </c>
      <c r="H1199" s="43">
        <f t="shared" si="36"/>
        <v>5802</v>
      </c>
      <c r="I1199" s="44">
        <f t="shared" si="37"/>
        <v>653.63922903302409</v>
      </c>
      <c r="J1199" s="45">
        <f t="shared" si="38"/>
        <v>5148.2363207660992</v>
      </c>
      <c r="M1199" s="46">
        <v>5802</v>
      </c>
      <c r="N1199" s="47">
        <v>53</v>
      </c>
      <c r="O1199" s="48">
        <v>3341</v>
      </c>
      <c r="P1199" s="49">
        <f>SUM(P1200:P1203)</f>
        <v>653.63922903302409</v>
      </c>
      <c r="Q1199" s="47">
        <v>5749</v>
      </c>
      <c r="R1199" s="48">
        <v>2461</v>
      </c>
      <c r="S1199" s="49">
        <f>SUM(S1200:S1203)</f>
        <v>5148.2363207660992</v>
      </c>
      <c r="T1199" s="50"/>
    </row>
    <row r="1200" spans="2:20">
      <c r="B1200" s="156"/>
      <c r="D1200" s="128"/>
      <c r="E1200" s="108"/>
      <c r="F1200" s="51"/>
      <c r="G1200" s="52" t="s">
        <v>32</v>
      </c>
      <c r="H1200" s="53">
        <f t="shared" si="36"/>
        <v>4686</v>
      </c>
      <c r="I1200" s="54">
        <f t="shared" si="37"/>
        <v>551.15377905634239</v>
      </c>
      <c r="J1200" s="55">
        <f t="shared" si="38"/>
        <v>4135.0228712199187</v>
      </c>
      <c r="M1200" s="56">
        <v>4686</v>
      </c>
      <c r="N1200" s="57">
        <v>53</v>
      </c>
      <c r="O1200" s="58">
        <v>2873</v>
      </c>
      <c r="P1200" s="109">
        <f>O1200*T1200+N1200*(1-T1200)</f>
        <v>551.15377905634239</v>
      </c>
      <c r="Q1200" s="57">
        <v>4633</v>
      </c>
      <c r="R1200" s="58">
        <v>1814</v>
      </c>
      <c r="S1200" s="59">
        <f>R1200*T1200+Q1200*(1-T1200)</f>
        <v>4135.0228712199187</v>
      </c>
      <c r="T1200" s="60">
        <f>$T$3</f>
        <v>0.17665027626111432</v>
      </c>
    </row>
    <row r="1201" spans="2:20">
      <c r="B1201" s="156"/>
      <c r="D1201" s="128"/>
      <c r="E1201" s="108"/>
      <c r="F1201" s="51"/>
      <c r="G1201" s="61" t="s">
        <v>33</v>
      </c>
      <c r="H1201" s="62">
        <f t="shared" si="36"/>
        <v>811</v>
      </c>
      <c r="I1201" s="63">
        <f t="shared" si="37"/>
        <v>85.812354174868418</v>
      </c>
      <c r="J1201" s="64">
        <f t="shared" si="38"/>
        <v>725.18764582513154</v>
      </c>
      <c r="M1201" s="56">
        <v>811</v>
      </c>
      <c r="N1201" s="57">
        <v>0</v>
      </c>
      <c r="O1201" s="58">
        <v>408</v>
      </c>
      <c r="P1201" s="109">
        <f>O1201*T1201+N1201*(1-T1201)</f>
        <v>85.812354174868418</v>
      </c>
      <c r="Q1201" s="57">
        <v>811</v>
      </c>
      <c r="R1201" s="58">
        <v>403</v>
      </c>
      <c r="S1201" s="59">
        <f>R1201*T1201+Q1201*(1-T1201)</f>
        <v>725.18764582513154</v>
      </c>
      <c r="T1201" s="60">
        <f>$T$4</f>
        <v>0.2103243974874226</v>
      </c>
    </row>
    <row r="1202" spans="2:20">
      <c r="B1202" s="156"/>
      <c r="D1202" s="128"/>
      <c r="E1202" s="108"/>
      <c r="F1202" s="51"/>
      <c r="G1202" s="61" t="s">
        <v>34</v>
      </c>
      <c r="H1202" s="62">
        <f t="shared" si="36"/>
        <v>213</v>
      </c>
      <c r="I1202" s="63">
        <f t="shared" si="37"/>
        <v>3.2688808568278089</v>
      </c>
      <c r="J1202" s="64">
        <f t="shared" si="38"/>
        <v>209.18630566703422</v>
      </c>
      <c r="M1202" s="56">
        <v>213</v>
      </c>
      <c r="N1202" s="57">
        <v>0</v>
      </c>
      <c r="O1202" s="58">
        <v>6</v>
      </c>
      <c r="P1202" s="109">
        <f>O1202*T1202+N1202*(1-T1202)</f>
        <v>3.2688808568278089</v>
      </c>
      <c r="Q1202" s="57">
        <v>213</v>
      </c>
      <c r="R1202" s="58">
        <v>206</v>
      </c>
      <c r="S1202" s="59">
        <f>R1202*T1202+Q1202*(1-T1202)</f>
        <v>209.18630566703422</v>
      </c>
      <c r="T1202" s="60">
        <f>$T$5</f>
        <v>0.54481347613796816</v>
      </c>
    </row>
    <row r="1203" spans="2:20">
      <c r="B1203" s="156"/>
      <c r="D1203" s="128"/>
      <c r="E1203" s="108"/>
      <c r="F1203" s="65"/>
      <c r="G1203" s="66" t="s">
        <v>35</v>
      </c>
      <c r="H1203" s="67">
        <f t="shared" si="36"/>
        <v>92</v>
      </c>
      <c r="I1203" s="68">
        <f t="shared" si="37"/>
        <v>13.404214944985428</v>
      </c>
      <c r="J1203" s="69">
        <f t="shared" si="38"/>
        <v>78.8394980540143</v>
      </c>
      <c r="M1203" s="70">
        <v>92</v>
      </c>
      <c r="N1203" s="71">
        <v>0</v>
      </c>
      <c r="O1203" s="72">
        <v>55</v>
      </c>
      <c r="P1203" s="110">
        <f>O1203*T1203+N1203*(1-T1203)</f>
        <v>13.404214944985428</v>
      </c>
      <c r="Q1203" s="71">
        <v>92</v>
      </c>
      <c r="R1203" s="72">
        <v>38</v>
      </c>
      <c r="S1203" s="73">
        <f>R1203*T1203+Q1203*(1-T1203)</f>
        <v>78.8394980540143</v>
      </c>
      <c r="T1203" s="74">
        <f>$T$6</f>
        <v>0.24371299899973506</v>
      </c>
    </row>
    <row r="1204" spans="2:20">
      <c r="B1204" s="156"/>
      <c r="D1204" s="128"/>
      <c r="E1204" s="108"/>
      <c r="F1204" s="75" t="s">
        <v>36</v>
      </c>
      <c r="G1204" s="76"/>
      <c r="H1204" s="77">
        <f t="shared" si="36"/>
        <v>523</v>
      </c>
      <c r="I1204" s="78">
        <f t="shared" si="37"/>
        <v>47</v>
      </c>
      <c r="J1204" s="79">
        <f t="shared" si="38"/>
        <v>475</v>
      </c>
      <c r="M1204" s="80">
        <v>523</v>
      </c>
      <c r="N1204" s="81"/>
      <c r="O1204" s="82"/>
      <c r="P1204" s="83">
        <v>47</v>
      </c>
      <c r="Q1204" s="81"/>
      <c r="R1204" s="82"/>
      <c r="S1204" s="83">
        <v>475</v>
      </c>
      <c r="T1204" s="84"/>
    </row>
    <row r="1205" spans="2:20">
      <c r="B1205" s="156"/>
      <c r="D1205" s="128"/>
      <c r="E1205" s="108"/>
      <c r="F1205" s="75" t="s">
        <v>37</v>
      </c>
      <c r="G1205" s="76"/>
      <c r="H1205" s="77">
        <f t="shared" si="36"/>
        <v>411</v>
      </c>
      <c r="I1205" s="78">
        <f t="shared" si="37"/>
        <v>38</v>
      </c>
      <c r="J1205" s="79">
        <f t="shared" si="38"/>
        <v>372</v>
      </c>
      <c r="M1205" s="85">
        <v>411</v>
      </c>
      <c r="N1205" s="86"/>
      <c r="O1205" s="87"/>
      <c r="P1205" s="88">
        <v>38</v>
      </c>
      <c r="Q1205" s="86"/>
      <c r="R1205" s="87"/>
      <c r="S1205" s="88">
        <v>372</v>
      </c>
      <c r="T1205" s="89"/>
    </row>
    <row r="1206" spans="2:20">
      <c r="B1206" s="156"/>
      <c r="D1206" s="128"/>
      <c r="E1206" s="108"/>
      <c r="F1206" s="75" t="s">
        <v>38</v>
      </c>
      <c r="G1206" s="76"/>
      <c r="H1206" s="77">
        <f t="shared" si="36"/>
        <v>201</v>
      </c>
      <c r="I1206" s="78">
        <f t="shared" si="37"/>
        <v>18</v>
      </c>
      <c r="J1206" s="79">
        <f t="shared" si="38"/>
        <v>184</v>
      </c>
      <c r="M1206" s="85">
        <v>201</v>
      </c>
      <c r="N1206" s="86"/>
      <c r="O1206" s="87"/>
      <c r="P1206" s="88">
        <v>18</v>
      </c>
      <c r="Q1206" s="86"/>
      <c r="R1206" s="87"/>
      <c r="S1206" s="88">
        <v>184</v>
      </c>
      <c r="T1206" s="89"/>
    </row>
    <row r="1207" spans="2:20">
      <c r="B1207" s="156"/>
      <c r="D1207" s="128"/>
      <c r="E1207" s="108"/>
      <c r="F1207" s="75" t="s">
        <v>39</v>
      </c>
      <c r="G1207" s="76"/>
      <c r="H1207" s="77">
        <f t="shared" si="36"/>
        <v>18</v>
      </c>
      <c r="I1207" s="78">
        <f t="shared" si="37"/>
        <v>18</v>
      </c>
      <c r="J1207" s="79">
        <f t="shared" si="38"/>
        <v>0</v>
      </c>
      <c r="M1207" s="85">
        <v>18</v>
      </c>
      <c r="N1207" s="86"/>
      <c r="O1207" s="87"/>
      <c r="P1207" s="88">
        <v>18</v>
      </c>
      <c r="Q1207" s="86"/>
      <c r="R1207" s="87"/>
      <c r="S1207" s="88">
        <v>0</v>
      </c>
      <c r="T1207" s="89"/>
    </row>
    <row r="1208" spans="2:20" ht="13.35" thickBot="1">
      <c r="B1208" s="156"/>
      <c r="D1208" s="128"/>
      <c r="E1208" s="111"/>
      <c r="F1208" s="91" t="s">
        <v>40</v>
      </c>
      <c r="G1208" s="92"/>
      <c r="H1208" s="93">
        <f t="shared" si="36"/>
        <v>0</v>
      </c>
      <c r="I1208" s="94">
        <f t="shared" si="37"/>
        <v>0</v>
      </c>
      <c r="J1208" s="95">
        <f t="shared" si="38"/>
        <v>0</v>
      </c>
      <c r="M1208" s="96">
        <v>0</v>
      </c>
      <c r="N1208" s="97"/>
      <c r="O1208" s="98"/>
      <c r="P1208" s="99">
        <v>0</v>
      </c>
      <c r="Q1208" s="97"/>
      <c r="R1208" s="98"/>
      <c r="S1208" s="99">
        <v>0</v>
      </c>
      <c r="T1208" s="100"/>
    </row>
    <row r="1209" spans="2:20">
      <c r="B1209" s="156"/>
      <c r="D1209" s="128"/>
      <c r="E1209" s="102" t="s">
        <v>44</v>
      </c>
      <c r="F1209" s="103" t="s">
        <v>29</v>
      </c>
      <c r="G1209" s="104"/>
      <c r="H1209" s="105">
        <f t="shared" si="36"/>
        <v>10788</v>
      </c>
      <c r="I1209" s="106">
        <f t="shared" si="37"/>
        <v>1385.1325898299269</v>
      </c>
      <c r="J1209" s="107">
        <f t="shared" si="38"/>
        <v>9403.8674101700744</v>
      </c>
      <c r="M1209" s="32">
        <v>10788</v>
      </c>
      <c r="N1209" s="33"/>
      <c r="O1209" s="34"/>
      <c r="P1209" s="36">
        <f>SUM(P1211:P1219)</f>
        <v>1385.1325898299269</v>
      </c>
      <c r="Q1209" s="33"/>
      <c r="R1209" s="34"/>
      <c r="S1209" s="36">
        <f>SUM(S1211:S1219)</f>
        <v>9403.8674101700744</v>
      </c>
      <c r="T1209" s="37"/>
    </row>
    <row r="1210" spans="2:20">
      <c r="B1210" s="156"/>
      <c r="D1210" s="128"/>
      <c r="E1210" s="108"/>
      <c r="F1210" s="41" t="s">
        <v>30</v>
      </c>
      <c r="G1210" s="42" t="s">
        <v>31</v>
      </c>
      <c r="H1210" s="43">
        <f t="shared" si="36"/>
        <v>7222</v>
      </c>
      <c r="I1210" s="44">
        <f t="shared" si="37"/>
        <v>898.13258982992681</v>
      </c>
      <c r="J1210" s="45">
        <f t="shared" si="38"/>
        <v>6323.8674101700735</v>
      </c>
      <c r="M1210" s="46">
        <v>7222</v>
      </c>
      <c r="N1210" s="47">
        <v>90</v>
      </c>
      <c r="O1210" s="48">
        <v>4375</v>
      </c>
      <c r="P1210" s="49">
        <f>SUM(P1211:P1214)</f>
        <v>898.13258982992681</v>
      </c>
      <c r="Q1210" s="47">
        <v>7131</v>
      </c>
      <c r="R1210" s="48">
        <v>2847</v>
      </c>
      <c r="S1210" s="49">
        <f>SUM(S1211:S1214)</f>
        <v>6323.8674101700735</v>
      </c>
      <c r="T1210" s="50"/>
    </row>
    <row r="1211" spans="2:20">
      <c r="B1211" s="156"/>
      <c r="D1211" s="128"/>
      <c r="E1211" s="108"/>
      <c r="F1211" s="51"/>
      <c r="G1211" s="52" t="s">
        <v>32</v>
      </c>
      <c r="H1211" s="53">
        <f t="shared" si="36"/>
        <v>5110</v>
      </c>
      <c r="I1211" s="54">
        <f t="shared" si="37"/>
        <v>616.47280779402172</v>
      </c>
      <c r="J1211" s="55">
        <f t="shared" si="38"/>
        <v>4493.5271922059783</v>
      </c>
      <c r="M1211" s="56">
        <v>5110</v>
      </c>
      <c r="N1211" s="57">
        <v>36</v>
      </c>
      <c r="O1211" s="58">
        <v>3322</v>
      </c>
      <c r="P1211" s="109">
        <f>O1211*T1211+N1211*(1-T1211)</f>
        <v>616.47280779402172</v>
      </c>
      <c r="Q1211" s="57">
        <v>5074</v>
      </c>
      <c r="R1211" s="58">
        <v>1788</v>
      </c>
      <c r="S1211" s="59">
        <f>R1211*T1211+Q1211*(1-T1211)</f>
        <v>4493.5271922059783</v>
      </c>
      <c r="T1211" s="60">
        <f>$T$3</f>
        <v>0.17665027626111432</v>
      </c>
    </row>
    <row r="1212" spans="2:20">
      <c r="B1212" s="156"/>
      <c r="D1212" s="128"/>
      <c r="E1212" s="108"/>
      <c r="F1212" s="51"/>
      <c r="G1212" s="61" t="s">
        <v>33</v>
      </c>
      <c r="H1212" s="62">
        <f t="shared" si="36"/>
        <v>1960</v>
      </c>
      <c r="I1212" s="63">
        <f t="shared" si="37"/>
        <v>248.4984456884288</v>
      </c>
      <c r="J1212" s="64">
        <f t="shared" si="38"/>
        <v>1711.5015543115712</v>
      </c>
      <c r="M1212" s="56">
        <v>1960</v>
      </c>
      <c r="N1212" s="57">
        <v>55</v>
      </c>
      <c r="O1212" s="58">
        <v>975</v>
      </c>
      <c r="P1212" s="109">
        <f>O1212*T1212+N1212*(1-T1212)</f>
        <v>248.4984456884288</v>
      </c>
      <c r="Q1212" s="57">
        <v>1905</v>
      </c>
      <c r="R1212" s="58">
        <v>985</v>
      </c>
      <c r="S1212" s="59">
        <f>R1212*T1212+Q1212*(1-T1212)</f>
        <v>1711.5015543115712</v>
      </c>
      <c r="T1212" s="60">
        <f>$T$4</f>
        <v>0.2103243974874226</v>
      </c>
    </row>
    <row r="1213" spans="2:20">
      <c r="B1213" s="156"/>
      <c r="D1213" s="128"/>
      <c r="E1213" s="108"/>
      <c r="F1213" s="51"/>
      <c r="G1213" s="61" t="s">
        <v>34</v>
      </c>
      <c r="H1213" s="62">
        <f t="shared" si="36"/>
        <v>91</v>
      </c>
      <c r="I1213" s="63">
        <f t="shared" si="37"/>
        <v>25.606233378484504</v>
      </c>
      <c r="J1213" s="64">
        <f t="shared" si="38"/>
        <v>65.393766621515496</v>
      </c>
      <c r="M1213" s="56">
        <v>91</v>
      </c>
      <c r="N1213" s="57">
        <v>0</v>
      </c>
      <c r="O1213" s="58">
        <v>47</v>
      </c>
      <c r="P1213" s="109">
        <f>O1213*T1213+N1213*(1-T1213)</f>
        <v>25.606233378484504</v>
      </c>
      <c r="Q1213" s="57">
        <v>91</v>
      </c>
      <c r="R1213" s="58">
        <v>44</v>
      </c>
      <c r="S1213" s="59">
        <f>R1213*T1213+Q1213*(1-T1213)</f>
        <v>65.393766621515496</v>
      </c>
      <c r="T1213" s="60">
        <f>$T$5</f>
        <v>0.54481347613796816</v>
      </c>
    </row>
    <row r="1214" spans="2:20">
      <c r="B1214" s="156"/>
      <c r="D1214" s="128"/>
      <c r="E1214" s="108"/>
      <c r="F1214" s="65"/>
      <c r="G1214" s="66" t="s">
        <v>35</v>
      </c>
      <c r="H1214" s="67">
        <f t="shared" si="36"/>
        <v>61</v>
      </c>
      <c r="I1214" s="68">
        <f t="shared" si="37"/>
        <v>7.555102968991787</v>
      </c>
      <c r="J1214" s="69">
        <f t="shared" si="38"/>
        <v>53.44489703100821</v>
      </c>
      <c r="M1214" s="70">
        <v>61</v>
      </c>
      <c r="N1214" s="71">
        <v>0</v>
      </c>
      <c r="O1214" s="72">
        <v>31</v>
      </c>
      <c r="P1214" s="110">
        <f>O1214*T1214+N1214*(1-T1214)</f>
        <v>7.555102968991787</v>
      </c>
      <c r="Q1214" s="71">
        <v>61</v>
      </c>
      <c r="R1214" s="72">
        <v>30</v>
      </c>
      <c r="S1214" s="73">
        <f>R1214*T1214+Q1214*(1-T1214)</f>
        <v>53.44489703100821</v>
      </c>
      <c r="T1214" s="74">
        <f>$T$6</f>
        <v>0.24371299899973506</v>
      </c>
    </row>
    <row r="1215" spans="2:20">
      <c r="B1215" s="156"/>
      <c r="D1215" s="128"/>
      <c r="E1215" s="108"/>
      <c r="F1215" s="75" t="s">
        <v>36</v>
      </c>
      <c r="G1215" s="76"/>
      <c r="H1215" s="77">
        <f t="shared" si="36"/>
        <v>1392</v>
      </c>
      <c r="I1215" s="78">
        <f t="shared" si="37"/>
        <v>108</v>
      </c>
      <c r="J1215" s="79">
        <f t="shared" si="38"/>
        <v>1284</v>
      </c>
      <c r="M1215" s="80">
        <v>1392</v>
      </c>
      <c r="N1215" s="81"/>
      <c r="O1215" s="82"/>
      <c r="P1215" s="83">
        <v>108</v>
      </c>
      <c r="Q1215" s="81"/>
      <c r="R1215" s="82"/>
      <c r="S1215" s="83">
        <v>1284</v>
      </c>
      <c r="T1215" s="84"/>
    </row>
    <row r="1216" spans="2:20">
      <c r="B1216" s="156"/>
      <c r="D1216" s="128"/>
      <c r="E1216" s="108"/>
      <c r="F1216" s="75" t="s">
        <v>37</v>
      </c>
      <c r="G1216" s="76"/>
      <c r="H1216" s="77">
        <f t="shared" si="36"/>
        <v>1050</v>
      </c>
      <c r="I1216" s="78">
        <f t="shared" si="37"/>
        <v>118</v>
      </c>
      <c r="J1216" s="79">
        <f t="shared" si="38"/>
        <v>932</v>
      </c>
      <c r="M1216" s="85">
        <v>1050</v>
      </c>
      <c r="N1216" s="86"/>
      <c r="O1216" s="87"/>
      <c r="P1216" s="88">
        <v>118</v>
      </c>
      <c r="Q1216" s="86"/>
      <c r="R1216" s="87"/>
      <c r="S1216" s="88">
        <v>932</v>
      </c>
      <c r="T1216" s="89"/>
    </row>
    <row r="1217" spans="2:20">
      <c r="B1217" s="156"/>
      <c r="D1217" s="128"/>
      <c r="E1217" s="108"/>
      <c r="F1217" s="75" t="s">
        <v>38</v>
      </c>
      <c r="G1217" s="76"/>
      <c r="H1217" s="77">
        <f t="shared" si="36"/>
        <v>979</v>
      </c>
      <c r="I1217" s="78">
        <f t="shared" si="37"/>
        <v>160</v>
      </c>
      <c r="J1217" s="79">
        <f t="shared" si="38"/>
        <v>820</v>
      </c>
      <c r="M1217" s="85">
        <v>979</v>
      </c>
      <c r="N1217" s="86"/>
      <c r="O1217" s="87"/>
      <c r="P1217" s="88">
        <v>160</v>
      </c>
      <c r="Q1217" s="86"/>
      <c r="R1217" s="87"/>
      <c r="S1217" s="88">
        <v>820</v>
      </c>
      <c r="T1217" s="89"/>
    </row>
    <row r="1218" spans="2:20">
      <c r="B1218" s="156"/>
      <c r="D1218" s="128"/>
      <c r="E1218" s="108"/>
      <c r="F1218" s="75" t="s">
        <v>39</v>
      </c>
      <c r="G1218" s="76"/>
      <c r="H1218" s="77">
        <f t="shared" si="36"/>
        <v>145</v>
      </c>
      <c r="I1218" s="78">
        <f t="shared" si="37"/>
        <v>101</v>
      </c>
      <c r="J1218" s="79">
        <f t="shared" si="38"/>
        <v>44</v>
      </c>
      <c r="M1218" s="85">
        <v>145</v>
      </c>
      <c r="N1218" s="86"/>
      <c r="O1218" s="87"/>
      <c r="P1218" s="88">
        <v>101</v>
      </c>
      <c r="Q1218" s="86"/>
      <c r="R1218" s="87"/>
      <c r="S1218" s="88">
        <v>44</v>
      </c>
      <c r="T1218" s="89"/>
    </row>
    <row r="1219" spans="2:20" ht="13.35" thickBot="1">
      <c r="B1219" s="156"/>
      <c r="D1219" s="128"/>
      <c r="E1219" s="111"/>
      <c r="F1219" s="91" t="s">
        <v>40</v>
      </c>
      <c r="G1219" s="92"/>
      <c r="H1219" s="93">
        <f t="shared" si="36"/>
        <v>0</v>
      </c>
      <c r="I1219" s="94">
        <f t="shared" si="37"/>
        <v>0</v>
      </c>
      <c r="J1219" s="95">
        <f t="shared" si="38"/>
        <v>0</v>
      </c>
      <c r="M1219" s="96">
        <v>0</v>
      </c>
      <c r="N1219" s="97"/>
      <c r="O1219" s="98"/>
      <c r="P1219" s="99">
        <v>0</v>
      </c>
      <c r="Q1219" s="97"/>
      <c r="R1219" s="98"/>
      <c r="S1219" s="99">
        <v>0</v>
      </c>
      <c r="T1219" s="100"/>
    </row>
    <row r="1220" spans="2:20">
      <c r="B1220" s="156"/>
      <c r="D1220" s="128"/>
      <c r="E1220" s="102" t="s">
        <v>45</v>
      </c>
      <c r="F1220" s="103" t="s">
        <v>29</v>
      </c>
      <c r="G1220" s="104"/>
      <c r="H1220" s="105">
        <f t="shared" si="36"/>
        <v>10349</v>
      </c>
      <c r="I1220" s="106">
        <f t="shared" si="37"/>
        <v>859.93911971325429</v>
      </c>
      <c r="J1220" s="107">
        <f t="shared" si="38"/>
        <v>9488.2375305630067</v>
      </c>
      <c r="M1220" s="32">
        <v>10349</v>
      </c>
      <c r="N1220" s="33"/>
      <c r="O1220" s="34"/>
      <c r="P1220" s="36">
        <f>SUM(P1222:P1230)</f>
        <v>859.93911971325429</v>
      </c>
      <c r="Q1220" s="33"/>
      <c r="R1220" s="34"/>
      <c r="S1220" s="36">
        <f>SUM(S1222:S1230)</f>
        <v>9488.2375305630067</v>
      </c>
      <c r="T1220" s="37"/>
    </row>
    <row r="1221" spans="2:20">
      <c r="B1221" s="156"/>
      <c r="D1221" s="128"/>
      <c r="E1221" s="108"/>
      <c r="F1221" s="41" t="s">
        <v>30</v>
      </c>
      <c r="G1221" s="42" t="s">
        <v>31</v>
      </c>
      <c r="H1221" s="43">
        <f t="shared" si="36"/>
        <v>4303</v>
      </c>
      <c r="I1221" s="44">
        <f t="shared" si="37"/>
        <v>347.93911971325429</v>
      </c>
      <c r="J1221" s="45">
        <f t="shared" si="38"/>
        <v>3955.2375305630067</v>
      </c>
      <c r="M1221" s="46">
        <v>4303</v>
      </c>
      <c r="N1221" s="47">
        <v>0</v>
      </c>
      <c r="O1221" s="48">
        <v>1773</v>
      </c>
      <c r="P1221" s="49">
        <f>SUM(P1222:P1225)</f>
        <v>347.93911971325429</v>
      </c>
      <c r="Q1221" s="47">
        <v>4303</v>
      </c>
      <c r="R1221" s="48">
        <v>2530</v>
      </c>
      <c r="S1221" s="49">
        <f>SUM(S1222:S1225)</f>
        <v>3955.2375305630067</v>
      </c>
      <c r="T1221" s="50"/>
    </row>
    <row r="1222" spans="2:20">
      <c r="B1222" s="156"/>
      <c r="D1222" s="128"/>
      <c r="E1222" s="108"/>
      <c r="F1222" s="51"/>
      <c r="G1222" s="52" t="s">
        <v>32</v>
      </c>
      <c r="H1222" s="53">
        <f t="shared" si="36"/>
        <v>1563</v>
      </c>
      <c r="I1222" s="54">
        <f t="shared" si="37"/>
        <v>147.67963095429158</v>
      </c>
      <c r="J1222" s="55">
        <f t="shared" si="38"/>
        <v>1415.4970193219694</v>
      </c>
      <c r="M1222" s="56">
        <v>1563</v>
      </c>
      <c r="N1222" s="57">
        <v>0</v>
      </c>
      <c r="O1222" s="58">
        <v>836</v>
      </c>
      <c r="P1222" s="109">
        <f>O1222*T1222+N1222*(1-T1222)</f>
        <v>147.67963095429158</v>
      </c>
      <c r="Q1222" s="57">
        <v>1563</v>
      </c>
      <c r="R1222" s="58">
        <v>728</v>
      </c>
      <c r="S1222" s="59">
        <f>R1222*T1222+Q1222*(1-T1222)</f>
        <v>1415.4970193219694</v>
      </c>
      <c r="T1222" s="60">
        <f>$T$3</f>
        <v>0.17665027626111432</v>
      </c>
    </row>
    <row r="1223" spans="2:20">
      <c r="B1223" s="156"/>
      <c r="D1223" s="128"/>
      <c r="E1223" s="108"/>
      <c r="F1223" s="51"/>
      <c r="G1223" s="61" t="s">
        <v>33</v>
      </c>
      <c r="H1223" s="62">
        <f t="shared" si="36"/>
        <v>2509</v>
      </c>
      <c r="I1223" s="63">
        <f t="shared" si="37"/>
        <v>189.92293093114262</v>
      </c>
      <c r="J1223" s="64">
        <f t="shared" si="38"/>
        <v>2319.0770690688573</v>
      </c>
      <c r="M1223" s="56">
        <v>2509</v>
      </c>
      <c r="N1223" s="57">
        <v>0</v>
      </c>
      <c r="O1223" s="58">
        <v>903</v>
      </c>
      <c r="P1223" s="109">
        <f>O1223*T1223+N1223*(1-T1223)</f>
        <v>189.92293093114262</v>
      </c>
      <c r="Q1223" s="57">
        <v>2509</v>
      </c>
      <c r="R1223" s="58">
        <v>1606</v>
      </c>
      <c r="S1223" s="59">
        <f>R1223*T1223+Q1223*(1-T1223)</f>
        <v>2319.0770690688573</v>
      </c>
      <c r="T1223" s="60">
        <f>$T$4</f>
        <v>0.2103243974874226</v>
      </c>
    </row>
    <row r="1224" spans="2:20">
      <c r="B1224" s="156"/>
      <c r="D1224" s="128"/>
      <c r="E1224" s="108"/>
      <c r="F1224" s="51"/>
      <c r="G1224" s="61" t="s">
        <v>34</v>
      </c>
      <c r="H1224" s="62">
        <f t="shared" si="36"/>
        <v>137</v>
      </c>
      <c r="I1224" s="63">
        <f t="shared" si="37"/>
        <v>3.2688808568278089</v>
      </c>
      <c r="J1224" s="64">
        <f t="shared" si="38"/>
        <v>133.73111914317218</v>
      </c>
      <c r="M1224" s="56">
        <v>137</v>
      </c>
      <c r="N1224" s="57">
        <v>0</v>
      </c>
      <c r="O1224" s="58">
        <v>6</v>
      </c>
      <c r="P1224" s="109">
        <f>O1224*T1224+N1224*(1-T1224)</f>
        <v>3.2688808568278089</v>
      </c>
      <c r="Q1224" s="57">
        <v>137</v>
      </c>
      <c r="R1224" s="58">
        <v>131</v>
      </c>
      <c r="S1224" s="59">
        <f>R1224*T1224+Q1224*(1-T1224)</f>
        <v>133.73111914317218</v>
      </c>
      <c r="T1224" s="60">
        <f>$T$5</f>
        <v>0.54481347613796816</v>
      </c>
    </row>
    <row r="1225" spans="2:20">
      <c r="B1225" s="156"/>
      <c r="D1225" s="128"/>
      <c r="E1225" s="108"/>
      <c r="F1225" s="65"/>
      <c r="G1225" s="66" t="s">
        <v>35</v>
      </c>
      <c r="H1225" s="67">
        <f t="shared" si="36"/>
        <v>94</v>
      </c>
      <c r="I1225" s="68">
        <f t="shared" si="37"/>
        <v>7.0676769709923164</v>
      </c>
      <c r="J1225" s="69">
        <f t="shared" si="38"/>
        <v>86.932323029007676</v>
      </c>
      <c r="M1225" s="70">
        <v>94</v>
      </c>
      <c r="N1225" s="71">
        <v>0</v>
      </c>
      <c r="O1225" s="72">
        <v>29</v>
      </c>
      <c r="P1225" s="110">
        <f>O1225*T1225+N1225*(1-T1225)</f>
        <v>7.0676769709923164</v>
      </c>
      <c r="Q1225" s="71">
        <v>94</v>
      </c>
      <c r="R1225" s="72">
        <v>65</v>
      </c>
      <c r="S1225" s="73">
        <f>R1225*T1225+Q1225*(1-T1225)</f>
        <v>86.932323029007676</v>
      </c>
      <c r="T1225" s="74">
        <f>$T$6</f>
        <v>0.24371299899973506</v>
      </c>
    </row>
    <row r="1226" spans="2:20">
      <c r="B1226" s="156"/>
      <c r="D1226" s="128"/>
      <c r="E1226" s="108"/>
      <c r="F1226" s="75" t="s">
        <v>36</v>
      </c>
      <c r="G1226" s="76"/>
      <c r="H1226" s="77">
        <f t="shared" si="36"/>
        <v>1841</v>
      </c>
      <c r="I1226" s="78">
        <f t="shared" si="37"/>
        <v>123</v>
      </c>
      <c r="J1226" s="79">
        <f t="shared" si="38"/>
        <v>1718</v>
      </c>
      <c r="M1226" s="80">
        <v>1841</v>
      </c>
      <c r="N1226" s="81"/>
      <c r="O1226" s="82"/>
      <c r="P1226" s="83">
        <v>123</v>
      </c>
      <c r="Q1226" s="81"/>
      <c r="R1226" s="82"/>
      <c r="S1226" s="83">
        <v>1718</v>
      </c>
      <c r="T1226" s="84"/>
    </row>
    <row r="1227" spans="2:20">
      <c r="B1227" s="156"/>
      <c r="D1227" s="128"/>
      <c r="E1227" s="108"/>
      <c r="F1227" s="75" t="s">
        <v>37</v>
      </c>
      <c r="G1227" s="76"/>
      <c r="H1227" s="77">
        <f t="shared" si="36"/>
        <v>1953</v>
      </c>
      <c r="I1227" s="78">
        <f t="shared" si="37"/>
        <v>122</v>
      </c>
      <c r="J1227" s="79">
        <f t="shared" si="38"/>
        <v>1831</v>
      </c>
      <c r="M1227" s="85">
        <v>1953</v>
      </c>
      <c r="N1227" s="86"/>
      <c r="O1227" s="87"/>
      <c r="P1227" s="88">
        <v>122</v>
      </c>
      <c r="Q1227" s="86"/>
      <c r="R1227" s="87"/>
      <c r="S1227" s="88">
        <v>1831</v>
      </c>
      <c r="T1227" s="89"/>
    </row>
    <row r="1228" spans="2:20">
      <c r="B1228" s="156"/>
      <c r="D1228" s="128"/>
      <c r="E1228" s="108"/>
      <c r="F1228" s="75" t="s">
        <v>38</v>
      </c>
      <c r="G1228" s="76"/>
      <c r="H1228" s="77">
        <f t="shared" si="36"/>
        <v>1750</v>
      </c>
      <c r="I1228" s="78">
        <f t="shared" si="37"/>
        <v>191</v>
      </c>
      <c r="J1228" s="79">
        <f t="shared" si="38"/>
        <v>1560</v>
      </c>
      <c r="M1228" s="85">
        <v>1750</v>
      </c>
      <c r="N1228" s="86"/>
      <c r="O1228" s="87"/>
      <c r="P1228" s="88">
        <v>191</v>
      </c>
      <c r="Q1228" s="86"/>
      <c r="R1228" s="87"/>
      <c r="S1228" s="88">
        <v>1560</v>
      </c>
      <c r="T1228" s="89"/>
    </row>
    <row r="1229" spans="2:20">
      <c r="B1229" s="156"/>
      <c r="D1229" s="128"/>
      <c r="E1229" s="108"/>
      <c r="F1229" s="75" t="s">
        <v>39</v>
      </c>
      <c r="G1229" s="76"/>
      <c r="H1229" s="77">
        <f t="shared" si="36"/>
        <v>446</v>
      </c>
      <c r="I1229" s="78">
        <f t="shared" si="37"/>
        <v>76</v>
      </c>
      <c r="J1229" s="79">
        <f t="shared" si="38"/>
        <v>370</v>
      </c>
      <c r="M1229" s="85">
        <v>446</v>
      </c>
      <c r="N1229" s="86"/>
      <c r="O1229" s="87"/>
      <c r="P1229" s="88">
        <v>76</v>
      </c>
      <c r="Q1229" s="86"/>
      <c r="R1229" s="87"/>
      <c r="S1229" s="88">
        <v>370</v>
      </c>
      <c r="T1229" s="89"/>
    </row>
    <row r="1230" spans="2:20" ht="13.35" thickBot="1">
      <c r="B1230" s="156"/>
      <c r="D1230" s="128"/>
      <c r="E1230" s="111"/>
      <c r="F1230" s="91" t="s">
        <v>40</v>
      </c>
      <c r="G1230" s="92"/>
      <c r="H1230" s="93">
        <f t="shared" si="36"/>
        <v>54</v>
      </c>
      <c r="I1230" s="94">
        <f t="shared" si="37"/>
        <v>0</v>
      </c>
      <c r="J1230" s="95">
        <f t="shared" si="38"/>
        <v>54</v>
      </c>
      <c r="M1230" s="96">
        <v>54</v>
      </c>
      <c r="N1230" s="97"/>
      <c r="O1230" s="98"/>
      <c r="P1230" s="99">
        <v>0</v>
      </c>
      <c r="Q1230" s="97"/>
      <c r="R1230" s="98"/>
      <c r="S1230" s="99">
        <v>54</v>
      </c>
      <c r="T1230" s="100"/>
    </row>
    <row r="1231" spans="2:20">
      <c r="B1231" s="156"/>
      <c r="D1231" s="128"/>
      <c r="E1231" s="102" t="s">
        <v>46</v>
      </c>
      <c r="F1231" s="103" t="s">
        <v>29</v>
      </c>
      <c r="G1231" s="104"/>
      <c r="H1231" s="105">
        <f t="shared" si="36"/>
        <v>10354</v>
      </c>
      <c r="I1231" s="106">
        <f t="shared" si="37"/>
        <v>1251.3080186175125</v>
      </c>
      <c r="J1231" s="107">
        <f t="shared" si="38"/>
        <v>9101.6919813824879</v>
      </c>
      <c r="M1231" s="32">
        <v>10354</v>
      </c>
      <c r="N1231" s="33"/>
      <c r="O1231" s="34"/>
      <c r="P1231" s="36">
        <f>SUM(P1233:P1241)</f>
        <v>1251.3080186175125</v>
      </c>
      <c r="Q1231" s="33"/>
      <c r="R1231" s="34"/>
      <c r="S1231" s="36">
        <f>SUM(S1233:S1241)</f>
        <v>9101.6919813824879</v>
      </c>
      <c r="T1231" s="37"/>
    </row>
    <row r="1232" spans="2:20">
      <c r="B1232" s="156"/>
      <c r="D1232" s="128"/>
      <c r="E1232" s="108"/>
      <c r="F1232" s="41" t="s">
        <v>30</v>
      </c>
      <c r="G1232" s="42" t="s">
        <v>31</v>
      </c>
      <c r="H1232" s="43">
        <f t="shared" si="36"/>
        <v>3358</v>
      </c>
      <c r="I1232" s="44">
        <f t="shared" si="37"/>
        <v>292.30801861751263</v>
      </c>
      <c r="J1232" s="45">
        <f t="shared" si="38"/>
        <v>3064.6919813824875</v>
      </c>
      <c r="M1232" s="46">
        <v>3358</v>
      </c>
      <c r="N1232" s="47">
        <v>0</v>
      </c>
      <c r="O1232" s="48">
        <v>1444</v>
      </c>
      <c r="P1232" s="49">
        <f>SUM(P1233:P1236)</f>
        <v>292.30801861751263</v>
      </c>
      <c r="Q1232" s="47">
        <v>3358</v>
      </c>
      <c r="R1232" s="48">
        <v>1914</v>
      </c>
      <c r="S1232" s="49">
        <f>SUM(S1233:S1236)</f>
        <v>3064.6919813824875</v>
      </c>
      <c r="T1232" s="50"/>
    </row>
    <row r="1233" spans="2:20">
      <c r="B1233" s="156"/>
      <c r="D1233" s="128"/>
      <c r="E1233" s="108"/>
      <c r="F1233" s="51"/>
      <c r="G1233" s="52" t="s">
        <v>32</v>
      </c>
      <c r="H1233" s="53">
        <f t="shared" si="36"/>
        <v>699</v>
      </c>
      <c r="I1233" s="54">
        <f t="shared" si="37"/>
        <v>65.007301664090065</v>
      </c>
      <c r="J1233" s="55">
        <f t="shared" si="38"/>
        <v>633.99269833590995</v>
      </c>
      <c r="M1233" s="56">
        <v>699</v>
      </c>
      <c r="N1233" s="57">
        <v>0</v>
      </c>
      <c r="O1233" s="58">
        <v>368</v>
      </c>
      <c r="P1233" s="109">
        <f>O1233*T1233+N1233*(1-T1233)</f>
        <v>65.007301664090065</v>
      </c>
      <c r="Q1233" s="57">
        <v>699</v>
      </c>
      <c r="R1233" s="58">
        <v>331</v>
      </c>
      <c r="S1233" s="59">
        <f>R1233*T1233+Q1233*(1-T1233)</f>
        <v>633.99269833590995</v>
      </c>
      <c r="T1233" s="60">
        <f>$T$3</f>
        <v>0.17665027626111432</v>
      </c>
    </row>
    <row r="1234" spans="2:20">
      <c r="B1234" s="156"/>
      <c r="D1234" s="128"/>
      <c r="E1234" s="108"/>
      <c r="F1234" s="51"/>
      <c r="G1234" s="61" t="s">
        <v>33</v>
      </c>
      <c r="H1234" s="62">
        <f t="shared" si="36"/>
        <v>2570</v>
      </c>
      <c r="I1234" s="63">
        <f t="shared" si="37"/>
        <v>218.52704898943207</v>
      </c>
      <c r="J1234" s="64">
        <f t="shared" si="38"/>
        <v>2351.4729510105681</v>
      </c>
      <c r="M1234" s="56">
        <v>2570</v>
      </c>
      <c r="N1234" s="57">
        <v>0</v>
      </c>
      <c r="O1234" s="58">
        <v>1039</v>
      </c>
      <c r="P1234" s="109">
        <f>O1234*T1234+N1234*(1-T1234)</f>
        <v>218.52704898943207</v>
      </c>
      <c r="Q1234" s="57">
        <v>2570</v>
      </c>
      <c r="R1234" s="58">
        <v>1531</v>
      </c>
      <c r="S1234" s="59">
        <f>R1234*T1234+Q1234*(1-T1234)</f>
        <v>2351.4729510105681</v>
      </c>
      <c r="T1234" s="60">
        <f>$T$4</f>
        <v>0.2103243974874226</v>
      </c>
    </row>
    <row r="1235" spans="2:20">
      <c r="B1235" s="156"/>
      <c r="D1235" s="128"/>
      <c r="E1235" s="108"/>
      <c r="F1235" s="51"/>
      <c r="G1235" s="61" t="s">
        <v>34</v>
      </c>
      <c r="H1235" s="62">
        <f t="shared" si="36"/>
        <v>21</v>
      </c>
      <c r="I1235" s="63">
        <f t="shared" si="37"/>
        <v>0</v>
      </c>
      <c r="J1235" s="64">
        <f t="shared" si="38"/>
        <v>21</v>
      </c>
      <c r="M1235" s="56">
        <v>21</v>
      </c>
      <c r="N1235" s="57">
        <v>0</v>
      </c>
      <c r="O1235" s="58">
        <v>0</v>
      </c>
      <c r="P1235" s="109">
        <f>O1235*T1235+N1235*(1-T1235)</f>
        <v>0</v>
      </c>
      <c r="Q1235" s="57">
        <v>21</v>
      </c>
      <c r="R1235" s="58">
        <v>21</v>
      </c>
      <c r="S1235" s="59">
        <f>R1235*T1235+Q1235*(1-T1235)</f>
        <v>21</v>
      </c>
      <c r="T1235" s="60">
        <f>$T$5</f>
        <v>0.54481347613796816</v>
      </c>
    </row>
    <row r="1236" spans="2:20">
      <c r="B1236" s="156"/>
      <c r="D1236" s="128"/>
      <c r="E1236" s="108"/>
      <c r="F1236" s="65"/>
      <c r="G1236" s="66" t="s">
        <v>35</v>
      </c>
      <c r="H1236" s="67">
        <f t="shared" si="36"/>
        <v>67</v>
      </c>
      <c r="I1236" s="68">
        <f t="shared" si="37"/>
        <v>8.7736679639904622</v>
      </c>
      <c r="J1236" s="69">
        <f t="shared" si="38"/>
        <v>58.226332036009538</v>
      </c>
      <c r="M1236" s="70">
        <v>67</v>
      </c>
      <c r="N1236" s="71">
        <v>0</v>
      </c>
      <c r="O1236" s="72">
        <v>36</v>
      </c>
      <c r="P1236" s="110">
        <f>O1236*T1236+N1236*(1-T1236)</f>
        <v>8.7736679639904622</v>
      </c>
      <c r="Q1236" s="71">
        <v>67</v>
      </c>
      <c r="R1236" s="72">
        <v>31</v>
      </c>
      <c r="S1236" s="73">
        <f>R1236*T1236+Q1236*(1-T1236)</f>
        <v>58.226332036009538</v>
      </c>
      <c r="T1236" s="74">
        <f>$T$6</f>
        <v>0.24371299899973506</v>
      </c>
    </row>
    <row r="1237" spans="2:20">
      <c r="B1237" s="156"/>
      <c r="D1237" s="128"/>
      <c r="E1237" s="108"/>
      <c r="F1237" s="75" t="s">
        <v>36</v>
      </c>
      <c r="G1237" s="76"/>
      <c r="H1237" s="77">
        <f t="shared" si="36"/>
        <v>1977</v>
      </c>
      <c r="I1237" s="78">
        <f t="shared" si="37"/>
        <v>306</v>
      </c>
      <c r="J1237" s="79">
        <f t="shared" si="38"/>
        <v>1671</v>
      </c>
      <c r="M1237" s="80">
        <v>1977</v>
      </c>
      <c r="N1237" s="81"/>
      <c r="O1237" s="82"/>
      <c r="P1237" s="83">
        <v>306</v>
      </c>
      <c r="Q1237" s="81"/>
      <c r="R1237" s="82"/>
      <c r="S1237" s="83">
        <v>1671</v>
      </c>
      <c r="T1237" s="84"/>
    </row>
    <row r="1238" spans="2:20">
      <c r="B1238" s="156"/>
      <c r="D1238" s="128"/>
      <c r="E1238" s="108"/>
      <c r="F1238" s="75" t="s">
        <v>37</v>
      </c>
      <c r="G1238" s="76"/>
      <c r="H1238" s="77">
        <f t="shared" si="36"/>
        <v>2456</v>
      </c>
      <c r="I1238" s="78">
        <f t="shared" si="37"/>
        <v>121</v>
      </c>
      <c r="J1238" s="79">
        <f t="shared" si="38"/>
        <v>2335</v>
      </c>
      <c r="M1238" s="85">
        <v>2456</v>
      </c>
      <c r="N1238" s="86"/>
      <c r="O1238" s="87"/>
      <c r="P1238" s="88">
        <v>121</v>
      </c>
      <c r="Q1238" s="86"/>
      <c r="R1238" s="87"/>
      <c r="S1238" s="88">
        <v>2335</v>
      </c>
      <c r="T1238" s="89"/>
    </row>
    <row r="1239" spans="2:20">
      <c r="B1239" s="156"/>
      <c r="D1239" s="128"/>
      <c r="E1239" s="108"/>
      <c r="F1239" s="75" t="s">
        <v>38</v>
      </c>
      <c r="G1239" s="76"/>
      <c r="H1239" s="77">
        <f t="shared" si="36"/>
        <v>1920</v>
      </c>
      <c r="I1239" s="78">
        <f t="shared" si="37"/>
        <v>343</v>
      </c>
      <c r="J1239" s="79">
        <f t="shared" si="38"/>
        <v>1577</v>
      </c>
      <c r="M1239" s="85">
        <v>1920</v>
      </c>
      <c r="N1239" s="86"/>
      <c r="O1239" s="87"/>
      <c r="P1239" s="88">
        <v>343</v>
      </c>
      <c r="Q1239" s="86"/>
      <c r="R1239" s="87"/>
      <c r="S1239" s="88">
        <v>1577</v>
      </c>
      <c r="T1239" s="89"/>
    </row>
    <row r="1240" spans="2:20">
      <c r="B1240" s="156"/>
      <c r="D1240" s="128"/>
      <c r="E1240" s="108"/>
      <c r="F1240" s="75" t="s">
        <v>39</v>
      </c>
      <c r="G1240" s="76"/>
      <c r="H1240" s="77">
        <f t="shared" si="36"/>
        <v>543</v>
      </c>
      <c r="I1240" s="78">
        <f t="shared" si="37"/>
        <v>130</v>
      </c>
      <c r="J1240" s="79">
        <f t="shared" si="38"/>
        <v>413</v>
      </c>
      <c r="M1240" s="85">
        <v>543</v>
      </c>
      <c r="N1240" s="86"/>
      <c r="O1240" s="87"/>
      <c r="P1240" s="88">
        <v>130</v>
      </c>
      <c r="Q1240" s="86"/>
      <c r="R1240" s="87"/>
      <c r="S1240" s="88">
        <v>413</v>
      </c>
      <c r="T1240" s="89"/>
    </row>
    <row r="1241" spans="2:20" ht="13.35" thickBot="1">
      <c r="B1241" s="156"/>
      <c r="D1241" s="128"/>
      <c r="E1241" s="111"/>
      <c r="F1241" s="91" t="s">
        <v>40</v>
      </c>
      <c r="G1241" s="92"/>
      <c r="H1241" s="93">
        <f t="shared" ref="H1241:H1328" si="39">M1241</f>
        <v>99</v>
      </c>
      <c r="I1241" s="94">
        <f t="shared" ref="I1241:I1328" si="40">P1241</f>
        <v>59</v>
      </c>
      <c r="J1241" s="95">
        <f t="shared" ref="J1241:J1328" si="41">S1241</f>
        <v>41</v>
      </c>
      <c r="M1241" s="96">
        <v>99</v>
      </c>
      <c r="N1241" s="97"/>
      <c r="O1241" s="98"/>
      <c r="P1241" s="99">
        <v>59</v>
      </c>
      <c r="Q1241" s="97"/>
      <c r="R1241" s="98"/>
      <c r="S1241" s="99">
        <v>41</v>
      </c>
      <c r="T1241" s="100"/>
    </row>
    <row r="1242" spans="2:20">
      <c r="B1242" s="156"/>
      <c r="D1242" s="128"/>
      <c r="E1242" s="102" t="s">
        <v>47</v>
      </c>
      <c r="F1242" s="103" t="s">
        <v>29</v>
      </c>
      <c r="G1242" s="104"/>
      <c r="H1242" s="105">
        <f t="shared" si="39"/>
        <v>7895</v>
      </c>
      <c r="I1242" s="106">
        <f t="shared" si="40"/>
        <v>563.51385379729027</v>
      </c>
      <c r="J1242" s="107">
        <f t="shared" si="41"/>
        <v>7331.4861462027093</v>
      </c>
      <c r="M1242" s="32">
        <v>7895</v>
      </c>
      <c r="N1242" s="33"/>
      <c r="O1242" s="34"/>
      <c r="P1242" s="36">
        <f>SUM(P1244:P1252)</f>
        <v>563.51385379729027</v>
      </c>
      <c r="Q1242" s="33"/>
      <c r="R1242" s="34"/>
      <c r="S1242" s="36">
        <f>SUM(S1244:S1252)</f>
        <v>7331.4861462027093</v>
      </c>
      <c r="T1242" s="37"/>
    </row>
    <row r="1243" spans="2:20">
      <c r="B1243" s="156"/>
      <c r="D1243" s="128"/>
      <c r="E1243" s="108"/>
      <c r="F1243" s="41" t="s">
        <v>30</v>
      </c>
      <c r="G1243" s="42" t="s">
        <v>31</v>
      </c>
      <c r="H1243" s="43">
        <f t="shared" si="39"/>
        <v>2678</v>
      </c>
      <c r="I1243" s="44">
        <f t="shared" si="40"/>
        <v>68.513853797290267</v>
      </c>
      <c r="J1243" s="45">
        <f t="shared" si="41"/>
        <v>2609.4861462027097</v>
      </c>
      <c r="M1243" s="46">
        <v>2678</v>
      </c>
      <c r="N1243" s="47">
        <v>0</v>
      </c>
      <c r="O1243" s="48">
        <v>337</v>
      </c>
      <c r="P1243" s="49">
        <f>SUM(P1244:P1247)</f>
        <v>68.513853797290267</v>
      </c>
      <c r="Q1243" s="47">
        <v>2678</v>
      </c>
      <c r="R1243" s="48">
        <v>2341</v>
      </c>
      <c r="S1243" s="49">
        <f>SUM(S1244:S1247)</f>
        <v>2609.4861462027097</v>
      </c>
      <c r="T1243" s="50"/>
    </row>
    <row r="1244" spans="2:20">
      <c r="B1244" s="156"/>
      <c r="D1244" s="128"/>
      <c r="E1244" s="108"/>
      <c r="F1244" s="51"/>
      <c r="G1244" s="52" t="s">
        <v>32</v>
      </c>
      <c r="H1244" s="53">
        <f t="shared" si="39"/>
        <v>1590</v>
      </c>
      <c r="I1244" s="54">
        <f t="shared" si="40"/>
        <v>11.305617680711316</v>
      </c>
      <c r="J1244" s="55">
        <f t="shared" si="41"/>
        <v>1578.6943823192887</v>
      </c>
      <c r="M1244" s="56">
        <v>1590</v>
      </c>
      <c r="N1244" s="57">
        <v>0</v>
      </c>
      <c r="O1244" s="58">
        <v>64</v>
      </c>
      <c r="P1244" s="109">
        <f>O1244*T1244+N1244*(1-T1244)</f>
        <v>11.305617680711316</v>
      </c>
      <c r="Q1244" s="57">
        <v>1590</v>
      </c>
      <c r="R1244" s="58">
        <v>1526</v>
      </c>
      <c r="S1244" s="59">
        <f>R1244*T1244+Q1244*(1-T1244)</f>
        <v>1578.6943823192887</v>
      </c>
      <c r="T1244" s="60">
        <f>$T$3</f>
        <v>0.17665027626111432</v>
      </c>
    </row>
    <row r="1245" spans="2:20">
      <c r="B1245" s="156"/>
      <c r="D1245" s="128"/>
      <c r="E1245" s="108"/>
      <c r="F1245" s="51"/>
      <c r="G1245" s="61" t="s">
        <v>33</v>
      </c>
      <c r="H1245" s="62">
        <f t="shared" si="39"/>
        <v>1002</v>
      </c>
      <c r="I1245" s="63">
        <f t="shared" si="40"/>
        <v>57.208236116578945</v>
      </c>
      <c r="J1245" s="64">
        <f t="shared" si="41"/>
        <v>944.79176388342103</v>
      </c>
      <c r="M1245" s="56">
        <v>1002</v>
      </c>
      <c r="N1245" s="57">
        <v>0</v>
      </c>
      <c r="O1245" s="58">
        <v>272</v>
      </c>
      <c r="P1245" s="109">
        <f>O1245*T1245+N1245*(1-T1245)</f>
        <v>57.208236116578945</v>
      </c>
      <c r="Q1245" s="57">
        <v>1002</v>
      </c>
      <c r="R1245" s="58">
        <v>730</v>
      </c>
      <c r="S1245" s="59">
        <f>R1245*T1245+Q1245*(1-T1245)</f>
        <v>944.79176388342103</v>
      </c>
      <c r="T1245" s="60">
        <f>$T$4</f>
        <v>0.2103243974874226</v>
      </c>
    </row>
    <row r="1246" spans="2:20">
      <c r="B1246" s="156"/>
      <c r="D1246" s="128"/>
      <c r="E1246" s="108"/>
      <c r="F1246" s="51"/>
      <c r="G1246" s="61" t="s">
        <v>34</v>
      </c>
      <c r="H1246" s="62">
        <f t="shared" si="39"/>
        <v>68</v>
      </c>
      <c r="I1246" s="63">
        <f t="shared" si="40"/>
        <v>0</v>
      </c>
      <c r="J1246" s="64">
        <f t="shared" si="41"/>
        <v>68</v>
      </c>
      <c r="M1246" s="56">
        <v>68</v>
      </c>
      <c r="N1246" s="57">
        <v>0</v>
      </c>
      <c r="O1246" s="58">
        <v>0</v>
      </c>
      <c r="P1246" s="109">
        <f>O1246*T1246+N1246*(1-T1246)</f>
        <v>0</v>
      </c>
      <c r="Q1246" s="57">
        <v>68</v>
      </c>
      <c r="R1246" s="58">
        <v>68</v>
      </c>
      <c r="S1246" s="59">
        <f>R1246*T1246+Q1246*(1-T1246)</f>
        <v>68</v>
      </c>
      <c r="T1246" s="60">
        <f>$T$5</f>
        <v>0.54481347613796816</v>
      </c>
    </row>
    <row r="1247" spans="2:20">
      <c r="B1247" s="156"/>
      <c r="D1247" s="128"/>
      <c r="E1247" s="108"/>
      <c r="F1247" s="65"/>
      <c r="G1247" s="66" t="s">
        <v>35</v>
      </c>
      <c r="H1247" s="67">
        <f t="shared" si="39"/>
        <v>18</v>
      </c>
      <c r="I1247" s="68">
        <f t="shared" si="40"/>
        <v>0</v>
      </c>
      <c r="J1247" s="69">
        <f t="shared" si="41"/>
        <v>18</v>
      </c>
      <c r="M1247" s="70">
        <v>18</v>
      </c>
      <c r="N1247" s="71">
        <v>0</v>
      </c>
      <c r="O1247" s="72">
        <v>0</v>
      </c>
      <c r="P1247" s="110">
        <f>O1247*T1247+N1247*(1-T1247)</f>
        <v>0</v>
      </c>
      <c r="Q1247" s="71">
        <v>18</v>
      </c>
      <c r="R1247" s="72">
        <v>18</v>
      </c>
      <c r="S1247" s="73">
        <f>R1247*T1247+Q1247*(1-T1247)</f>
        <v>18</v>
      </c>
      <c r="T1247" s="74">
        <f>$T$6</f>
        <v>0.24371299899973506</v>
      </c>
    </row>
    <row r="1248" spans="2:20">
      <c r="B1248" s="156"/>
      <c r="D1248" s="128"/>
      <c r="E1248" s="108"/>
      <c r="F1248" s="75" t="s">
        <v>36</v>
      </c>
      <c r="G1248" s="76"/>
      <c r="H1248" s="77">
        <f t="shared" si="39"/>
        <v>1363</v>
      </c>
      <c r="I1248" s="78">
        <f t="shared" si="40"/>
        <v>136</v>
      </c>
      <c r="J1248" s="79">
        <f t="shared" si="41"/>
        <v>1227</v>
      </c>
      <c r="M1248" s="80">
        <v>1363</v>
      </c>
      <c r="N1248" s="81"/>
      <c r="O1248" s="82"/>
      <c r="P1248" s="83">
        <v>136</v>
      </c>
      <c r="Q1248" s="81"/>
      <c r="R1248" s="82"/>
      <c r="S1248" s="83">
        <v>1227</v>
      </c>
      <c r="T1248" s="84"/>
    </row>
    <row r="1249" spans="2:20">
      <c r="B1249" s="156"/>
      <c r="D1249" s="128"/>
      <c r="E1249" s="108"/>
      <c r="F1249" s="75" t="s">
        <v>37</v>
      </c>
      <c r="G1249" s="76"/>
      <c r="H1249" s="77">
        <f t="shared" si="39"/>
        <v>1534</v>
      </c>
      <c r="I1249" s="78">
        <f t="shared" si="40"/>
        <v>51</v>
      </c>
      <c r="J1249" s="79">
        <f t="shared" si="41"/>
        <v>1484</v>
      </c>
      <c r="M1249" s="85">
        <v>1534</v>
      </c>
      <c r="N1249" s="86"/>
      <c r="O1249" s="87"/>
      <c r="P1249" s="88">
        <v>51</v>
      </c>
      <c r="Q1249" s="86"/>
      <c r="R1249" s="87"/>
      <c r="S1249" s="88">
        <v>1484</v>
      </c>
      <c r="T1249" s="89"/>
    </row>
    <row r="1250" spans="2:20">
      <c r="B1250" s="156"/>
      <c r="D1250" s="128"/>
      <c r="E1250" s="108"/>
      <c r="F1250" s="75" t="s">
        <v>38</v>
      </c>
      <c r="G1250" s="76"/>
      <c r="H1250" s="77">
        <f t="shared" si="39"/>
        <v>1843</v>
      </c>
      <c r="I1250" s="78">
        <f t="shared" si="40"/>
        <v>107</v>
      </c>
      <c r="J1250" s="79">
        <f t="shared" si="41"/>
        <v>1736</v>
      </c>
      <c r="M1250" s="85">
        <v>1843</v>
      </c>
      <c r="N1250" s="86"/>
      <c r="O1250" s="87"/>
      <c r="P1250" s="88">
        <v>107</v>
      </c>
      <c r="Q1250" s="86"/>
      <c r="R1250" s="87"/>
      <c r="S1250" s="88">
        <v>1736</v>
      </c>
      <c r="T1250" s="89"/>
    </row>
    <row r="1251" spans="2:20">
      <c r="B1251" s="156"/>
      <c r="D1251" s="128"/>
      <c r="E1251" s="108"/>
      <c r="F1251" s="75" t="s">
        <v>39</v>
      </c>
      <c r="G1251" s="76"/>
      <c r="H1251" s="77">
        <f t="shared" si="39"/>
        <v>441</v>
      </c>
      <c r="I1251" s="78">
        <f t="shared" si="40"/>
        <v>176</v>
      </c>
      <c r="J1251" s="79">
        <f t="shared" si="41"/>
        <v>265</v>
      </c>
      <c r="M1251" s="85">
        <v>441</v>
      </c>
      <c r="N1251" s="86"/>
      <c r="O1251" s="87"/>
      <c r="P1251" s="88">
        <v>176</v>
      </c>
      <c r="Q1251" s="86"/>
      <c r="R1251" s="87"/>
      <c r="S1251" s="88">
        <v>265</v>
      </c>
      <c r="T1251" s="89"/>
    </row>
    <row r="1252" spans="2:20" ht="13.35" thickBot="1">
      <c r="B1252" s="156"/>
      <c r="D1252" s="128"/>
      <c r="E1252" s="111"/>
      <c r="F1252" s="91" t="s">
        <v>40</v>
      </c>
      <c r="G1252" s="92"/>
      <c r="H1252" s="93">
        <f t="shared" si="39"/>
        <v>36</v>
      </c>
      <c r="I1252" s="94">
        <f t="shared" si="40"/>
        <v>25</v>
      </c>
      <c r="J1252" s="95">
        <f t="shared" si="41"/>
        <v>10</v>
      </c>
      <c r="M1252" s="96">
        <v>36</v>
      </c>
      <c r="N1252" s="97"/>
      <c r="O1252" s="98"/>
      <c r="P1252" s="99">
        <v>25</v>
      </c>
      <c r="Q1252" s="97"/>
      <c r="R1252" s="98"/>
      <c r="S1252" s="99">
        <v>10</v>
      </c>
      <c r="T1252" s="100"/>
    </row>
    <row r="1253" spans="2:20">
      <c r="B1253" s="156"/>
      <c r="C1253" s="126"/>
      <c r="D1253" s="128"/>
      <c r="E1253" s="102" t="s">
        <v>48</v>
      </c>
      <c r="F1253" s="103" t="s">
        <v>29</v>
      </c>
      <c r="G1253" s="104"/>
      <c r="H1253" s="105">
        <f t="shared" si="39"/>
        <v>6648</v>
      </c>
      <c r="I1253" s="106">
        <f t="shared" si="40"/>
        <v>378.47806088439268</v>
      </c>
      <c r="J1253" s="107">
        <f t="shared" si="41"/>
        <v>6267.521939115607</v>
      </c>
      <c r="M1253" s="32">
        <v>6648</v>
      </c>
      <c r="N1253" s="33"/>
      <c r="O1253" s="34"/>
      <c r="P1253" s="36">
        <f>SUM(P1255:P1263)</f>
        <v>378.47806088439268</v>
      </c>
      <c r="Q1253" s="33"/>
      <c r="R1253" s="34"/>
      <c r="S1253" s="36">
        <f>SUM(S1255:S1263)</f>
        <v>6267.521939115607</v>
      </c>
      <c r="T1253" s="37"/>
    </row>
    <row r="1254" spans="2:20">
      <c r="B1254" s="156"/>
      <c r="C1254" s="126"/>
      <c r="D1254" s="128"/>
      <c r="E1254" s="108"/>
      <c r="F1254" s="41" t="s">
        <v>30</v>
      </c>
      <c r="G1254" s="42" t="s">
        <v>31</v>
      </c>
      <c r="H1254" s="43">
        <f t="shared" si="39"/>
        <v>1354</v>
      </c>
      <c r="I1254" s="44">
        <f t="shared" si="40"/>
        <v>80.478060884392661</v>
      </c>
      <c r="J1254" s="45">
        <f t="shared" si="41"/>
        <v>1273.5219391156072</v>
      </c>
      <c r="M1254" s="46">
        <v>1354</v>
      </c>
      <c r="N1254" s="47">
        <v>0</v>
      </c>
      <c r="O1254" s="48">
        <v>386</v>
      </c>
      <c r="P1254" s="49">
        <f>SUM(P1255:P1258)</f>
        <v>80.478060884392661</v>
      </c>
      <c r="Q1254" s="47">
        <v>1354</v>
      </c>
      <c r="R1254" s="48">
        <v>968</v>
      </c>
      <c r="S1254" s="49">
        <f>SUM(S1255:S1258)</f>
        <v>1273.5219391156072</v>
      </c>
      <c r="T1254" s="50"/>
    </row>
    <row r="1255" spans="2:20">
      <c r="B1255" s="156"/>
      <c r="C1255" s="126"/>
      <c r="D1255" s="128"/>
      <c r="E1255" s="108"/>
      <c r="F1255" s="51"/>
      <c r="G1255" s="52" t="s">
        <v>32</v>
      </c>
      <c r="H1255" s="53">
        <f t="shared" si="39"/>
        <v>50</v>
      </c>
      <c r="I1255" s="54">
        <f t="shared" si="40"/>
        <v>3.7096558014834007</v>
      </c>
      <c r="J1255" s="55">
        <f t="shared" si="41"/>
        <v>46.290344198516607</v>
      </c>
      <c r="M1255" s="56">
        <v>50</v>
      </c>
      <c r="N1255" s="57">
        <v>0</v>
      </c>
      <c r="O1255" s="58">
        <v>21</v>
      </c>
      <c r="P1255" s="109">
        <f>O1255*T1255+N1255*(1-T1255)</f>
        <v>3.7096558014834007</v>
      </c>
      <c r="Q1255" s="57">
        <v>50</v>
      </c>
      <c r="R1255" s="58">
        <v>29</v>
      </c>
      <c r="S1255" s="59">
        <f>R1255*T1255+Q1255*(1-T1255)</f>
        <v>46.290344198516607</v>
      </c>
      <c r="T1255" s="60">
        <f>$T$3</f>
        <v>0.17665027626111432</v>
      </c>
    </row>
    <row r="1256" spans="2:20">
      <c r="B1256" s="156"/>
      <c r="C1256" s="126"/>
      <c r="D1256" s="128"/>
      <c r="E1256" s="108"/>
      <c r="F1256" s="51"/>
      <c r="G1256" s="61" t="s">
        <v>33</v>
      </c>
      <c r="H1256" s="62">
        <f t="shared" si="39"/>
        <v>1248</v>
      </c>
      <c r="I1256" s="63">
        <f t="shared" si="40"/>
        <v>76.768405082909254</v>
      </c>
      <c r="J1256" s="64">
        <f t="shared" si="41"/>
        <v>1171.2315949170907</v>
      </c>
      <c r="M1256" s="56">
        <v>1248</v>
      </c>
      <c r="N1256" s="57">
        <v>0</v>
      </c>
      <c r="O1256" s="58">
        <v>365</v>
      </c>
      <c r="P1256" s="109">
        <f>O1256*T1256+N1256*(1-T1256)</f>
        <v>76.768405082909254</v>
      </c>
      <c r="Q1256" s="57">
        <v>1248</v>
      </c>
      <c r="R1256" s="58">
        <v>883</v>
      </c>
      <c r="S1256" s="59">
        <f>R1256*T1256+Q1256*(1-T1256)</f>
        <v>1171.2315949170907</v>
      </c>
      <c r="T1256" s="60">
        <f>$T$4</f>
        <v>0.2103243974874226</v>
      </c>
    </row>
    <row r="1257" spans="2:20">
      <c r="B1257" s="156"/>
      <c r="C1257" s="126"/>
      <c r="D1257" s="128"/>
      <c r="E1257" s="108"/>
      <c r="F1257" s="51"/>
      <c r="G1257" s="61" t="s">
        <v>34</v>
      </c>
      <c r="H1257" s="62">
        <f t="shared" si="39"/>
        <v>56</v>
      </c>
      <c r="I1257" s="63">
        <f t="shared" si="40"/>
        <v>0</v>
      </c>
      <c r="J1257" s="64">
        <f t="shared" si="41"/>
        <v>56</v>
      </c>
      <c r="M1257" s="56">
        <v>56</v>
      </c>
      <c r="N1257" s="57">
        <v>0</v>
      </c>
      <c r="O1257" s="58">
        <v>0</v>
      </c>
      <c r="P1257" s="109">
        <f>O1257*T1257+N1257*(1-T1257)</f>
        <v>0</v>
      </c>
      <c r="Q1257" s="57">
        <v>56</v>
      </c>
      <c r="R1257" s="58">
        <v>56</v>
      </c>
      <c r="S1257" s="59">
        <f>R1257*T1257+Q1257*(1-T1257)</f>
        <v>56</v>
      </c>
      <c r="T1257" s="60">
        <f>$T$5</f>
        <v>0.54481347613796816</v>
      </c>
    </row>
    <row r="1258" spans="2:20">
      <c r="B1258" s="156"/>
      <c r="C1258" s="126"/>
      <c r="D1258" s="128"/>
      <c r="E1258" s="108"/>
      <c r="F1258" s="65"/>
      <c r="G1258" s="66" t="s">
        <v>35</v>
      </c>
      <c r="H1258" s="67">
        <f t="shared" si="39"/>
        <v>0</v>
      </c>
      <c r="I1258" s="68">
        <f t="shared" si="40"/>
        <v>0</v>
      </c>
      <c r="J1258" s="69">
        <f t="shared" si="41"/>
        <v>0</v>
      </c>
      <c r="M1258" s="70">
        <v>0</v>
      </c>
      <c r="N1258" s="71">
        <v>0</v>
      </c>
      <c r="O1258" s="72">
        <v>0</v>
      </c>
      <c r="P1258" s="110">
        <f>O1258*T1258+N1258*(1-T1258)</f>
        <v>0</v>
      </c>
      <c r="Q1258" s="71">
        <v>0</v>
      </c>
      <c r="R1258" s="72">
        <v>0</v>
      </c>
      <c r="S1258" s="73">
        <f>R1258*T1258+Q1258*(1-T1258)</f>
        <v>0</v>
      </c>
      <c r="T1258" s="74">
        <f>$T$6</f>
        <v>0.24371299899973506</v>
      </c>
    </row>
    <row r="1259" spans="2:20">
      <c r="B1259" s="156"/>
      <c r="C1259" s="126"/>
      <c r="D1259" s="128"/>
      <c r="E1259" s="108"/>
      <c r="F1259" s="75" t="s">
        <v>36</v>
      </c>
      <c r="G1259" s="76"/>
      <c r="H1259" s="77">
        <f t="shared" si="39"/>
        <v>1652</v>
      </c>
      <c r="I1259" s="78">
        <f t="shared" si="40"/>
        <v>32</v>
      </c>
      <c r="J1259" s="79">
        <f t="shared" si="41"/>
        <v>1619</v>
      </c>
      <c r="M1259" s="80">
        <v>1652</v>
      </c>
      <c r="N1259" s="81"/>
      <c r="O1259" s="82"/>
      <c r="P1259" s="83">
        <v>32</v>
      </c>
      <c r="Q1259" s="81"/>
      <c r="R1259" s="82"/>
      <c r="S1259" s="83">
        <v>1619</v>
      </c>
      <c r="T1259" s="84"/>
    </row>
    <row r="1260" spans="2:20">
      <c r="B1260" s="156"/>
      <c r="C1260" s="126"/>
      <c r="D1260" s="128"/>
      <c r="E1260" s="108"/>
      <c r="F1260" s="75" t="s">
        <v>37</v>
      </c>
      <c r="G1260" s="76"/>
      <c r="H1260" s="77">
        <f t="shared" si="39"/>
        <v>1551</v>
      </c>
      <c r="I1260" s="78">
        <f t="shared" si="40"/>
        <v>31</v>
      </c>
      <c r="J1260" s="79">
        <f t="shared" si="41"/>
        <v>1519</v>
      </c>
      <c r="M1260" s="85">
        <v>1551</v>
      </c>
      <c r="N1260" s="86"/>
      <c r="O1260" s="87"/>
      <c r="P1260" s="88">
        <v>31</v>
      </c>
      <c r="Q1260" s="86"/>
      <c r="R1260" s="87"/>
      <c r="S1260" s="88">
        <v>1519</v>
      </c>
      <c r="T1260" s="89"/>
    </row>
    <row r="1261" spans="2:20">
      <c r="B1261" s="156"/>
      <c r="C1261" s="126"/>
      <c r="D1261" s="128"/>
      <c r="E1261" s="108"/>
      <c r="F1261" s="75" t="s">
        <v>38</v>
      </c>
      <c r="G1261" s="76"/>
      <c r="H1261" s="77">
        <f t="shared" si="39"/>
        <v>1606</v>
      </c>
      <c r="I1261" s="78">
        <f t="shared" si="40"/>
        <v>186</v>
      </c>
      <c r="J1261" s="79">
        <f t="shared" si="41"/>
        <v>1420</v>
      </c>
      <c r="M1261" s="85">
        <v>1606</v>
      </c>
      <c r="N1261" s="86"/>
      <c r="O1261" s="87"/>
      <c r="P1261" s="88">
        <v>186</v>
      </c>
      <c r="Q1261" s="86"/>
      <c r="R1261" s="87"/>
      <c r="S1261" s="88">
        <v>1420</v>
      </c>
      <c r="T1261" s="89"/>
    </row>
    <row r="1262" spans="2:20">
      <c r="B1262" s="156"/>
      <c r="C1262" s="126"/>
      <c r="D1262" s="128"/>
      <c r="E1262" s="108"/>
      <c r="F1262" s="75" t="s">
        <v>39</v>
      </c>
      <c r="G1262" s="76"/>
      <c r="H1262" s="77">
        <f t="shared" si="39"/>
        <v>397</v>
      </c>
      <c r="I1262" s="78">
        <f t="shared" si="40"/>
        <v>35</v>
      </c>
      <c r="J1262" s="79">
        <f t="shared" si="41"/>
        <v>362</v>
      </c>
      <c r="M1262" s="85">
        <v>397</v>
      </c>
      <c r="N1262" s="86"/>
      <c r="O1262" s="87"/>
      <c r="P1262" s="88">
        <v>35</v>
      </c>
      <c r="Q1262" s="86"/>
      <c r="R1262" s="87"/>
      <c r="S1262" s="88">
        <v>362</v>
      </c>
      <c r="T1262" s="89"/>
    </row>
    <row r="1263" spans="2:20" ht="13.35" thickBot="1">
      <c r="B1263" s="156"/>
      <c r="C1263" s="126"/>
      <c r="D1263" s="128"/>
      <c r="E1263" s="111"/>
      <c r="F1263" s="91" t="s">
        <v>40</v>
      </c>
      <c r="G1263" s="92"/>
      <c r="H1263" s="93">
        <f t="shared" si="39"/>
        <v>88</v>
      </c>
      <c r="I1263" s="94">
        <f t="shared" si="40"/>
        <v>14</v>
      </c>
      <c r="J1263" s="95">
        <f t="shared" si="41"/>
        <v>74</v>
      </c>
      <c r="M1263" s="96">
        <v>88</v>
      </c>
      <c r="N1263" s="97"/>
      <c r="O1263" s="98"/>
      <c r="P1263" s="99">
        <v>14</v>
      </c>
      <c r="Q1263" s="97"/>
      <c r="R1263" s="98"/>
      <c r="S1263" s="99">
        <v>74</v>
      </c>
      <c r="T1263" s="100"/>
    </row>
    <row r="1264" spans="2:20">
      <c r="B1264" s="156"/>
      <c r="C1264" s="126"/>
      <c r="D1264" s="128"/>
      <c r="E1264" s="102" t="s">
        <v>49</v>
      </c>
      <c r="F1264" s="103" t="s">
        <v>29</v>
      </c>
      <c r="G1264" s="104"/>
      <c r="H1264" s="105">
        <f t="shared" si="39"/>
        <v>4748</v>
      </c>
      <c r="I1264" s="106">
        <f t="shared" si="40"/>
        <v>163.15894476035007</v>
      </c>
      <c r="J1264" s="107">
        <f t="shared" si="41"/>
        <v>4584.0177055159111</v>
      </c>
      <c r="M1264" s="32">
        <v>4748</v>
      </c>
      <c r="N1264" s="33"/>
      <c r="O1264" s="34"/>
      <c r="P1264" s="36">
        <f>SUM(P1266:P1274)</f>
        <v>163.15894476035007</v>
      </c>
      <c r="Q1264" s="33"/>
      <c r="R1264" s="34"/>
      <c r="S1264" s="36">
        <f>SUM(S1266:S1274)</f>
        <v>4584.0177055159111</v>
      </c>
      <c r="T1264" s="37"/>
    </row>
    <row r="1265" spans="2:20">
      <c r="B1265" s="156"/>
      <c r="C1265" s="126"/>
      <c r="D1265" s="128"/>
      <c r="E1265" s="108"/>
      <c r="F1265" s="41" t="s">
        <v>30</v>
      </c>
      <c r="G1265" s="42" t="s">
        <v>31</v>
      </c>
      <c r="H1265" s="43">
        <f t="shared" si="39"/>
        <v>1240</v>
      </c>
      <c r="I1265" s="44">
        <f t="shared" si="40"/>
        <v>59.158944760350074</v>
      </c>
      <c r="J1265" s="45">
        <f t="shared" si="41"/>
        <v>1180.0177055159111</v>
      </c>
      <c r="M1265" s="46">
        <v>1240</v>
      </c>
      <c r="N1265" s="47">
        <v>0</v>
      </c>
      <c r="O1265" s="48">
        <v>255</v>
      </c>
      <c r="P1265" s="49">
        <f>SUM(P1266:P1269)</f>
        <v>59.158944760350074</v>
      </c>
      <c r="Q1265" s="47">
        <v>1240</v>
      </c>
      <c r="R1265" s="48">
        <v>984</v>
      </c>
      <c r="S1265" s="49">
        <f>SUM(S1266:S1269)</f>
        <v>1180.0177055159111</v>
      </c>
      <c r="T1265" s="50"/>
    </row>
    <row r="1266" spans="2:20">
      <c r="B1266" s="156"/>
      <c r="C1266" s="126"/>
      <c r="D1266" s="128"/>
      <c r="E1266" s="108"/>
      <c r="F1266" s="51"/>
      <c r="G1266" s="52" t="s">
        <v>32</v>
      </c>
      <c r="H1266" s="53">
        <f t="shared" si="39"/>
        <v>66</v>
      </c>
      <c r="I1266" s="54">
        <f t="shared" si="40"/>
        <v>1.9431530388722575</v>
      </c>
      <c r="J1266" s="55">
        <f t="shared" si="41"/>
        <v>64.23349723738886</v>
      </c>
      <c r="M1266" s="56">
        <v>66</v>
      </c>
      <c r="N1266" s="57">
        <v>0</v>
      </c>
      <c r="O1266" s="58">
        <v>11</v>
      </c>
      <c r="P1266" s="109">
        <f>O1266*T1266+N1266*(1-T1266)</f>
        <v>1.9431530388722575</v>
      </c>
      <c r="Q1266" s="57">
        <v>66</v>
      </c>
      <c r="R1266" s="58">
        <v>56</v>
      </c>
      <c r="S1266" s="59">
        <f>R1266*T1266+Q1266*(1-T1266)</f>
        <v>64.23349723738886</v>
      </c>
      <c r="T1266" s="60">
        <f>$T$3</f>
        <v>0.17665027626111432</v>
      </c>
    </row>
    <row r="1267" spans="2:20">
      <c r="B1267" s="156"/>
      <c r="C1267" s="126"/>
      <c r="D1267" s="128"/>
      <c r="E1267" s="108"/>
      <c r="F1267" s="51"/>
      <c r="G1267" s="61" t="s">
        <v>33</v>
      </c>
      <c r="H1267" s="62">
        <f t="shared" si="39"/>
        <v>1152</v>
      </c>
      <c r="I1267" s="63">
        <f t="shared" si="40"/>
        <v>47.953962627132356</v>
      </c>
      <c r="J1267" s="64">
        <f t="shared" si="41"/>
        <v>1104.0460373728677</v>
      </c>
      <c r="M1267" s="56">
        <v>1152</v>
      </c>
      <c r="N1267" s="57">
        <v>0</v>
      </c>
      <c r="O1267" s="58">
        <v>228</v>
      </c>
      <c r="P1267" s="109">
        <f>O1267*T1267+N1267*(1-T1267)</f>
        <v>47.953962627132356</v>
      </c>
      <c r="Q1267" s="57">
        <v>1152</v>
      </c>
      <c r="R1267" s="58">
        <v>924</v>
      </c>
      <c r="S1267" s="59">
        <f>R1267*T1267+Q1267*(1-T1267)</f>
        <v>1104.0460373728677</v>
      </c>
      <c r="T1267" s="60">
        <f>$T$4</f>
        <v>0.2103243974874226</v>
      </c>
    </row>
    <row r="1268" spans="2:20">
      <c r="B1268" s="156"/>
      <c r="C1268" s="126"/>
      <c r="D1268" s="128"/>
      <c r="E1268" s="108"/>
      <c r="F1268" s="51"/>
      <c r="G1268" s="61" t="s">
        <v>34</v>
      </c>
      <c r="H1268" s="62">
        <f t="shared" si="39"/>
        <v>21</v>
      </c>
      <c r="I1268" s="63">
        <f t="shared" si="40"/>
        <v>9.2618290943454582</v>
      </c>
      <c r="J1268" s="64">
        <f t="shared" si="41"/>
        <v>11.738170905654542</v>
      </c>
      <c r="M1268" s="56">
        <v>21</v>
      </c>
      <c r="N1268" s="57">
        <v>0</v>
      </c>
      <c r="O1268" s="58">
        <v>17</v>
      </c>
      <c r="P1268" s="109">
        <f>O1268*T1268+N1268*(1-T1268)</f>
        <v>9.2618290943454582</v>
      </c>
      <c r="Q1268" s="57">
        <v>21</v>
      </c>
      <c r="R1268" s="58">
        <v>4</v>
      </c>
      <c r="S1268" s="59">
        <f>R1268*T1268+Q1268*(1-T1268)</f>
        <v>11.738170905654542</v>
      </c>
      <c r="T1268" s="60">
        <f>$T$5</f>
        <v>0.54481347613796816</v>
      </c>
    </row>
    <row r="1269" spans="2:20">
      <c r="B1269" s="156"/>
      <c r="C1269" s="126"/>
      <c r="D1269" s="128"/>
      <c r="E1269" s="108"/>
      <c r="F1269" s="65"/>
      <c r="G1269" s="66" t="s">
        <v>35</v>
      </c>
      <c r="H1269" s="67">
        <f t="shared" si="39"/>
        <v>0</v>
      </c>
      <c r="I1269" s="68">
        <f t="shared" si="40"/>
        <v>0</v>
      </c>
      <c r="J1269" s="69">
        <f t="shared" si="41"/>
        <v>0</v>
      </c>
      <c r="M1269" s="70">
        <v>0</v>
      </c>
      <c r="N1269" s="71">
        <v>0</v>
      </c>
      <c r="O1269" s="72">
        <v>0</v>
      </c>
      <c r="P1269" s="110">
        <f>O1269*T1269+N1269*(1-T1269)</f>
        <v>0</v>
      </c>
      <c r="Q1269" s="71">
        <v>0</v>
      </c>
      <c r="R1269" s="72">
        <v>0</v>
      </c>
      <c r="S1269" s="73">
        <f>R1269*T1269+Q1269*(1-T1269)</f>
        <v>0</v>
      </c>
      <c r="T1269" s="74">
        <f>$T$6</f>
        <v>0.24371299899973506</v>
      </c>
    </row>
    <row r="1270" spans="2:20">
      <c r="B1270" s="156"/>
      <c r="C1270" s="126"/>
      <c r="D1270" s="128"/>
      <c r="E1270" s="108"/>
      <c r="F1270" s="75" t="s">
        <v>36</v>
      </c>
      <c r="G1270" s="76"/>
      <c r="H1270" s="77">
        <f t="shared" si="39"/>
        <v>1144</v>
      </c>
      <c r="I1270" s="78">
        <f t="shared" si="40"/>
        <v>16</v>
      </c>
      <c r="J1270" s="79">
        <f t="shared" si="41"/>
        <v>1128</v>
      </c>
      <c r="M1270" s="80">
        <v>1144</v>
      </c>
      <c r="N1270" s="81"/>
      <c r="O1270" s="82"/>
      <c r="P1270" s="83">
        <v>16</v>
      </c>
      <c r="Q1270" s="81"/>
      <c r="R1270" s="82"/>
      <c r="S1270" s="83">
        <v>1128</v>
      </c>
      <c r="T1270" s="84"/>
    </row>
    <row r="1271" spans="2:20">
      <c r="B1271" s="156"/>
      <c r="C1271" s="126"/>
      <c r="D1271" s="128"/>
      <c r="E1271" s="108"/>
      <c r="F1271" s="75" t="s">
        <v>37</v>
      </c>
      <c r="G1271" s="76"/>
      <c r="H1271" s="77">
        <f t="shared" si="39"/>
        <v>862</v>
      </c>
      <c r="I1271" s="78">
        <f t="shared" si="40"/>
        <v>41</v>
      </c>
      <c r="J1271" s="79">
        <f t="shared" si="41"/>
        <v>821</v>
      </c>
      <c r="M1271" s="85">
        <v>862</v>
      </c>
      <c r="N1271" s="86"/>
      <c r="O1271" s="87"/>
      <c r="P1271" s="88">
        <v>41</v>
      </c>
      <c r="Q1271" s="86"/>
      <c r="R1271" s="87"/>
      <c r="S1271" s="88">
        <v>821</v>
      </c>
      <c r="T1271" s="89"/>
    </row>
    <row r="1272" spans="2:20">
      <c r="B1272" s="156"/>
      <c r="C1272" s="126"/>
      <c r="D1272" s="128"/>
      <c r="E1272" s="108"/>
      <c r="F1272" s="75" t="s">
        <v>38</v>
      </c>
      <c r="G1272" s="76"/>
      <c r="H1272" s="77">
        <f t="shared" si="39"/>
        <v>1137</v>
      </c>
      <c r="I1272" s="78">
        <f t="shared" si="40"/>
        <v>39</v>
      </c>
      <c r="J1272" s="79">
        <f t="shared" si="41"/>
        <v>1098</v>
      </c>
      <c r="M1272" s="85">
        <v>1137</v>
      </c>
      <c r="N1272" s="86"/>
      <c r="O1272" s="87"/>
      <c r="P1272" s="88">
        <v>39</v>
      </c>
      <c r="Q1272" s="86"/>
      <c r="R1272" s="87"/>
      <c r="S1272" s="88">
        <v>1098</v>
      </c>
      <c r="T1272" s="89"/>
    </row>
    <row r="1273" spans="2:20">
      <c r="B1273" s="156"/>
      <c r="C1273" s="126"/>
      <c r="D1273" s="128"/>
      <c r="E1273" s="108"/>
      <c r="F1273" s="75" t="s">
        <v>39</v>
      </c>
      <c r="G1273" s="76"/>
      <c r="H1273" s="77">
        <f t="shared" si="39"/>
        <v>339</v>
      </c>
      <c r="I1273" s="78">
        <f t="shared" si="40"/>
        <v>8</v>
      </c>
      <c r="J1273" s="79">
        <f t="shared" si="41"/>
        <v>330</v>
      </c>
      <c r="M1273" s="85">
        <v>339</v>
      </c>
      <c r="N1273" s="86"/>
      <c r="O1273" s="87"/>
      <c r="P1273" s="88">
        <v>8</v>
      </c>
      <c r="Q1273" s="86"/>
      <c r="R1273" s="87"/>
      <c r="S1273" s="88">
        <v>330</v>
      </c>
      <c r="T1273" s="89"/>
    </row>
    <row r="1274" spans="2:20" ht="13.35" thickBot="1">
      <c r="B1274" s="156"/>
      <c r="C1274" s="126"/>
      <c r="D1274" s="128"/>
      <c r="E1274" s="111"/>
      <c r="F1274" s="91" t="s">
        <v>40</v>
      </c>
      <c r="G1274" s="92"/>
      <c r="H1274" s="93">
        <f t="shared" si="39"/>
        <v>27</v>
      </c>
      <c r="I1274" s="94">
        <f t="shared" si="40"/>
        <v>0</v>
      </c>
      <c r="J1274" s="95">
        <f t="shared" si="41"/>
        <v>27</v>
      </c>
      <c r="M1274" s="96">
        <v>27</v>
      </c>
      <c r="N1274" s="97"/>
      <c r="O1274" s="98"/>
      <c r="P1274" s="99">
        <v>0</v>
      </c>
      <c r="Q1274" s="97"/>
      <c r="R1274" s="98"/>
      <c r="S1274" s="99">
        <v>27</v>
      </c>
      <c r="T1274" s="100"/>
    </row>
    <row r="1275" spans="2:20">
      <c r="B1275" s="156"/>
      <c r="C1275" s="126"/>
      <c r="D1275" s="128"/>
      <c r="E1275" s="102" t="s">
        <v>50</v>
      </c>
      <c r="F1275" s="103" t="s">
        <v>29</v>
      </c>
      <c r="G1275" s="104"/>
      <c r="H1275" s="105">
        <f t="shared" si="39"/>
        <v>3821</v>
      </c>
      <c r="I1275" s="106">
        <f t="shared" si="40"/>
        <v>67.766101475370732</v>
      </c>
      <c r="J1275" s="107">
        <f t="shared" si="41"/>
        <v>3754.2338985246292</v>
      </c>
      <c r="M1275" s="32">
        <v>3821</v>
      </c>
      <c r="N1275" s="33"/>
      <c r="O1275" s="34"/>
      <c r="P1275" s="36">
        <f>SUM(P1277:P1285)</f>
        <v>67.766101475370732</v>
      </c>
      <c r="Q1275" s="33"/>
      <c r="R1275" s="34"/>
      <c r="S1275" s="36">
        <f>SUM(S1277:S1285)</f>
        <v>3754.2338985246292</v>
      </c>
      <c r="T1275" s="37"/>
    </row>
    <row r="1276" spans="2:20">
      <c r="B1276" s="156"/>
      <c r="C1276" s="126"/>
      <c r="D1276" s="128"/>
      <c r="E1276" s="108"/>
      <c r="F1276" s="41" t="s">
        <v>30</v>
      </c>
      <c r="G1276" s="42" t="s">
        <v>31</v>
      </c>
      <c r="H1276" s="43">
        <f t="shared" si="39"/>
        <v>945</v>
      </c>
      <c r="I1276" s="44">
        <f t="shared" si="40"/>
        <v>23.766101475370739</v>
      </c>
      <c r="J1276" s="45">
        <f t="shared" si="41"/>
        <v>921.23389852462924</v>
      </c>
      <c r="M1276" s="46">
        <v>945</v>
      </c>
      <c r="N1276" s="47">
        <v>0</v>
      </c>
      <c r="O1276" s="48">
        <v>117</v>
      </c>
      <c r="P1276" s="49">
        <f>SUM(P1277:P1280)</f>
        <v>23.766101475370739</v>
      </c>
      <c r="Q1276" s="47">
        <v>945</v>
      </c>
      <c r="R1276" s="48">
        <v>828</v>
      </c>
      <c r="S1276" s="49">
        <f>SUM(S1277:S1280)</f>
        <v>921.23389852462924</v>
      </c>
      <c r="T1276" s="50"/>
    </row>
    <row r="1277" spans="2:20">
      <c r="B1277" s="156"/>
      <c r="C1277" s="126"/>
      <c r="D1277" s="128"/>
      <c r="E1277" s="108"/>
      <c r="F1277" s="51"/>
      <c r="G1277" s="52" t="s">
        <v>32</v>
      </c>
      <c r="H1277" s="53">
        <f t="shared" si="39"/>
        <v>134</v>
      </c>
      <c r="I1277" s="54">
        <f t="shared" si="40"/>
        <v>4.4162569065278579</v>
      </c>
      <c r="J1277" s="55">
        <f t="shared" si="41"/>
        <v>129.58374309347215</v>
      </c>
      <c r="M1277" s="56">
        <v>134</v>
      </c>
      <c r="N1277" s="57">
        <v>0</v>
      </c>
      <c r="O1277" s="58">
        <v>25</v>
      </c>
      <c r="P1277" s="109">
        <f>O1277*T1277+N1277*(1-T1277)</f>
        <v>4.4162569065278579</v>
      </c>
      <c r="Q1277" s="57">
        <v>134</v>
      </c>
      <c r="R1277" s="58">
        <v>109</v>
      </c>
      <c r="S1277" s="59">
        <f>R1277*T1277+Q1277*(1-T1277)</f>
        <v>129.58374309347215</v>
      </c>
      <c r="T1277" s="60">
        <f>$T$3</f>
        <v>0.17665027626111432</v>
      </c>
    </row>
    <row r="1278" spans="2:20">
      <c r="B1278" s="156"/>
      <c r="C1278" s="126"/>
      <c r="D1278" s="128"/>
      <c r="E1278" s="108"/>
      <c r="F1278" s="51"/>
      <c r="G1278" s="61" t="s">
        <v>33</v>
      </c>
      <c r="H1278" s="62">
        <f t="shared" si="39"/>
        <v>811</v>
      </c>
      <c r="I1278" s="63">
        <f t="shared" si="40"/>
        <v>19.34984456884288</v>
      </c>
      <c r="J1278" s="64">
        <f t="shared" si="41"/>
        <v>791.65015543115715</v>
      </c>
      <c r="M1278" s="56">
        <v>811</v>
      </c>
      <c r="N1278" s="57">
        <v>0</v>
      </c>
      <c r="O1278" s="58">
        <v>92</v>
      </c>
      <c r="P1278" s="109">
        <f>O1278*T1278+N1278*(1-T1278)</f>
        <v>19.34984456884288</v>
      </c>
      <c r="Q1278" s="57">
        <v>811</v>
      </c>
      <c r="R1278" s="58">
        <v>719</v>
      </c>
      <c r="S1278" s="59">
        <f>R1278*T1278+Q1278*(1-T1278)</f>
        <v>791.65015543115715</v>
      </c>
      <c r="T1278" s="60">
        <f>$T$4</f>
        <v>0.2103243974874226</v>
      </c>
    </row>
    <row r="1279" spans="2:20">
      <c r="B1279" s="156"/>
      <c r="C1279" s="126"/>
      <c r="D1279" s="128"/>
      <c r="E1279" s="108"/>
      <c r="F1279" s="51"/>
      <c r="G1279" s="61" t="s">
        <v>34</v>
      </c>
      <c r="H1279" s="62">
        <f t="shared" si="39"/>
        <v>0</v>
      </c>
      <c r="I1279" s="63">
        <f t="shared" si="40"/>
        <v>0</v>
      </c>
      <c r="J1279" s="64">
        <f t="shared" si="41"/>
        <v>0</v>
      </c>
      <c r="M1279" s="56">
        <v>0</v>
      </c>
      <c r="N1279" s="57">
        <v>0</v>
      </c>
      <c r="O1279" s="58">
        <v>0</v>
      </c>
      <c r="P1279" s="109">
        <f>O1279*T1279+N1279*(1-T1279)</f>
        <v>0</v>
      </c>
      <c r="Q1279" s="57">
        <v>0</v>
      </c>
      <c r="R1279" s="58">
        <v>0</v>
      </c>
      <c r="S1279" s="59">
        <f>R1279*T1279+Q1279*(1-T1279)</f>
        <v>0</v>
      </c>
      <c r="T1279" s="60">
        <f>$T$5</f>
        <v>0.54481347613796816</v>
      </c>
    </row>
    <row r="1280" spans="2:20">
      <c r="B1280" s="156"/>
      <c r="C1280" s="126"/>
      <c r="D1280" s="128"/>
      <c r="E1280" s="108"/>
      <c r="F1280" s="65"/>
      <c r="G1280" s="66" t="s">
        <v>35</v>
      </c>
      <c r="H1280" s="67">
        <f t="shared" si="39"/>
        <v>0</v>
      </c>
      <c r="I1280" s="68">
        <f t="shared" si="40"/>
        <v>0</v>
      </c>
      <c r="J1280" s="69">
        <f t="shared" si="41"/>
        <v>0</v>
      </c>
      <c r="M1280" s="70">
        <v>0</v>
      </c>
      <c r="N1280" s="71">
        <v>0</v>
      </c>
      <c r="O1280" s="72">
        <v>0</v>
      </c>
      <c r="P1280" s="110">
        <f>O1280*T1280+N1280*(1-T1280)</f>
        <v>0</v>
      </c>
      <c r="Q1280" s="71">
        <v>0</v>
      </c>
      <c r="R1280" s="72">
        <v>0</v>
      </c>
      <c r="S1280" s="73">
        <f>R1280*T1280+Q1280*(1-T1280)</f>
        <v>0</v>
      </c>
      <c r="T1280" s="74">
        <f>$T$6</f>
        <v>0.24371299899973506</v>
      </c>
    </row>
    <row r="1281" spans="2:20">
      <c r="B1281" s="156"/>
      <c r="C1281" s="126"/>
      <c r="D1281" s="128"/>
      <c r="E1281" s="108"/>
      <c r="F1281" s="75" t="s">
        <v>36</v>
      </c>
      <c r="G1281" s="76"/>
      <c r="H1281" s="77">
        <f t="shared" si="39"/>
        <v>983</v>
      </c>
      <c r="I1281" s="78">
        <f t="shared" si="40"/>
        <v>0</v>
      </c>
      <c r="J1281" s="79">
        <f t="shared" si="41"/>
        <v>983</v>
      </c>
      <c r="M1281" s="80">
        <v>983</v>
      </c>
      <c r="N1281" s="81"/>
      <c r="O1281" s="82"/>
      <c r="P1281" s="83">
        <v>0</v>
      </c>
      <c r="Q1281" s="81"/>
      <c r="R1281" s="82"/>
      <c r="S1281" s="83">
        <v>983</v>
      </c>
      <c r="T1281" s="84"/>
    </row>
    <row r="1282" spans="2:20">
      <c r="B1282" s="156"/>
      <c r="C1282" s="126"/>
      <c r="D1282" s="128"/>
      <c r="E1282" s="108"/>
      <c r="F1282" s="75" t="s">
        <v>37</v>
      </c>
      <c r="G1282" s="76"/>
      <c r="H1282" s="77">
        <f t="shared" si="39"/>
        <v>805</v>
      </c>
      <c r="I1282" s="78">
        <f t="shared" si="40"/>
        <v>0</v>
      </c>
      <c r="J1282" s="79">
        <f t="shared" si="41"/>
        <v>805</v>
      </c>
      <c r="M1282" s="85">
        <v>805</v>
      </c>
      <c r="N1282" s="86"/>
      <c r="O1282" s="87"/>
      <c r="P1282" s="88">
        <v>0</v>
      </c>
      <c r="Q1282" s="86"/>
      <c r="R1282" s="87"/>
      <c r="S1282" s="88">
        <v>805</v>
      </c>
      <c r="T1282" s="89"/>
    </row>
    <row r="1283" spans="2:20">
      <c r="B1283" s="156"/>
      <c r="C1283" s="126"/>
      <c r="D1283" s="128"/>
      <c r="E1283" s="108"/>
      <c r="F1283" s="75" t="s">
        <v>38</v>
      </c>
      <c r="G1283" s="76"/>
      <c r="H1283" s="77">
        <f t="shared" si="39"/>
        <v>748</v>
      </c>
      <c r="I1283" s="78">
        <f t="shared" si="40"/>
        <v>44</v>
      </c>
      <c r="J1283" s="79">
        <f t="shared" si="41"/>
        <v>703</v>
      </c>
      <c r="M1283" s="85">
        <v>748</v>
      </c>
      <c r="N1283" s="86"/>
      <c r="O1283" s="87"/>
      <c r="P1283" s="88">
        <v>44</v>
      </c>
      <c r="Q1283" s="86"/>
      <c r="R1283" s="87"/>
      <c r="S1283" s="88">
        <v>703</v>
      </c>
      <c r="T1283" s="89"/>
    </row>
    <row r="1284" spans="2:20">
      <c r="B1284" s="156"/>
      <c r="C1284" s="126"/>
      <c r="D1284" s="128"/>
      <c r="E1284" s="108"/>
      <c r="F1284" s="75" t="s">
        <v>39</v>
      </c>
      <c r="G1284" s="76"/>
      <c r="H1284" s="77">
        <f t="shared" si="39"/>
        <v>304</v>
      </c>
      <c r="I1284" s="78">
        <f t="shared" si="40"/>
        <v>0</v>
      </c>
      <c r="J1284" s="79">
        <f t="shared" si="41"/>
        <v>304</v>
      </c>
      <c r="M1284" s="85">
        <v>304</v>
      </c>
      <c r="N1284" s="86"/>
      <c r="O1284" s="87"/>
      <c r="P1284" s="88">
        <v>0</v>
      </c>
      <c r="Q1284" s="86"/>
      <c r="R1284" s="87"/>
      <c r="S1284" s="88">
        <v>304</v>
      </c>
      <c r="T1284" s="89"/>
    </row>
    <row r="1285" spans="2:20" ht="13.35" thickBot="1">
      <c r="B1285" s="156"/>
      <c r="C1285" s="126"/>
      <c r="D1285" s="128"/>
      <c r="E1285" s="111"/>
      <c r="F1285" s="91" t="s">
        <v>40</v>
      </c>
      <c r="G1285" s="92"/>
      <c r="H1285" s="93">
        <f t="shared" si="39"/>
        <v>38</v>
      </c>
      <c r="I1285" s="94">
        <f t="shared" si="40"/>
        <v>0</v>
      </c>
      <c r="J1285" s="95">
        <f t="shared" si="41"/>
        <v>38</v>
      </c>
      <c r="M1285" s="96">
        <v>38</v>
      </c>
      <c r="N1285" s="97"/>
      <c r="O1285" s="98"/>
      <c r="P1285" s="99">
        <v>0</v>
      </c>
      <c r="Q1285" s="97"/>
      <c r="R1285" s="98"/>
      <c r="S1285" s="99">
        <v>38</v>
      </c>
      <c r="T1285" s="100"/>
    </row>
    <row r="1286" spans="2:20">
      <c r="B1286" s="156"/>
      <c r="C1286" s="126"/>
      <c r="D1286" s="128"/>
      <c r="E1286" s="102" t="s">
        <v>51</v>
      </c>
      <c r="F1286" s="103" t="s">
        <v>29</v>
      </c>
      <c r="G1286" s="104"/>
      <c r="H1286" s="105">
        <f t="shared" si="39"/>
        <v>5550</v>
      </c>
      <c r="I1286" s="106">
        <f t="shared" si="40"/>
        <v>332.29822258140575</v>
      </c>
      <c r="J1286" s="107">
        <f t="shared" si="41"/>
        <v>5217.7017774185942</v>
      </c>
      <c r="M1286" s="32">
        <v>5550</v>
      </c>
      <c r="N1286" s="33"/>
      <c r="O1286" s="34"/>
      <c r="P1286" s="36">
        <f>SUM(P1288:P1296)</f>
        <v>332.29822258140575</v>
      </c>
      <c r="Q1286" s="33"/>
      <c r="R1286" s="34"/>
      <c r="S1286" s="36">
        <f>SUM(S1288:S1296)</f>
        <v>5217.7017774185942</v>
      </c>
      <c r="T1286" s="37"/>
    </row>
    <row r="1287" spans="2:20">
      <c r="B1287" s="156"/>
      <c r="C1287" s="126"/>
      <c r="D1287" s="128"/>
      <c r="E1287" s="108"/>
      <c r="F1287" s="41" t="s">
        <v>30</v>
      </c>
      <c r="G1287" s="42" t="s">
        <v>31</v>
      </c>
      <c r="H1287" s="43">
        <f t="shared" si="39"/>
        <v>808</v>
      </c>
      <c r="I1287" s="44">
        <f t="shared" si="40"/>
        <v>18.298222581405767</v>
      </c>
      <c r="J1287" s="45">
        <f t="shared" si="41"/>
        <v>789.70177741859425</v>
      </c>
      <c r="M1287" s="46">
        <v>808</v>
      </c>
      <c r="N1287" s="47">
        <v>0</v>
      </c>
      <c r="O1287" s="48">
        <v>87</v>
      </c>
      <c r="P1287" s="49">
        <f>SUM(P1288:P1291)</f>
        <v>18.298222581405767</v>
      </c>
      <c r="Q1287" s="47">
        <v>808</v>
      </c>
      <c r="R1287" s="48">
        <v>720</v>
      </c>
      <c r="S1287" s="49">
        <f>SUM(S1288:S1291)</f>
        <v>789.70177741859425</v>
      </c>
      <c r="T1287" s="50"/>
    </row>
    <row r="1288" spans="2:20">
      <c r="B1288" s="156"/>
      <c r="C1288" s="126"/>
      <c r="D1288" s="128"/>
      <c r="E1288" s="108"/>
      <c r="F1288" s="51"/>
      <c r="G1288" s="52" t="s">
        <v>32</v>
      </c>
      <c r="H1288" s="53">
        <f t="shared" si="39"/>
        <v>12</v>
      </c>
      <c r="I1288" s="54">
        <f t="shared" si="40"/>
        <v>0</v>
      </c>
      <c r="J1288" s="55">
        <f t="shared" si="41"/>
        <v>12</v>
      </c>
      <c r="M1288" s="56">
        <v>12</v>
      </c>
      <c r="N1288" s="57">
        <v>0</v>
      </c>
      <c r="O1288" s="58">
        <v>0</v>
      </c>
      <c r="P1288" s="109">
        <f>O1288*T1288+N1288*(1-T1288)</f>
        <v>0</v>
      </c>
      <c r="Q1288" s="57">
        <v>12</v>
      </c>
      <c r="R1288" s="58">
        <v>12</v>
      </c>
      <c r="S1288" s="59">
        <f>R1288*T1288+Q1288*(1-T1288)</f>
        <v>12</v>
      </c>
      <c r="T1288" s="60">
        <f>$T$3</f>
        <v>0.17665027626111432</v>
      </c>
    </row>
    <row r="1289" spans="2:20">
      <c r="B1289" s="156"/>
      <c r="C1289" s="126"/>
      <c r="D1289" s="128"/>
      <c r="E1289" s="108"/>
      <c r="F1289" s="51"/>
      <c r="G1289" s="61" t="s">
        <v>33</v>
      </c>
      <c r="H1289" s="62">
        <f t="shared" si="39"/>
        <v>706</v>
      </c>
      <c r="I1289" s="63">
        <f t="shared" si="40"/>
        <v>18.298222581405767</v>
      </c>
      <c r="J1289" s="64">
        <f t="shared" si="41"/>
        <v>687.70177741859425</v>
      </c>
      <c r="M1289" s="56">
        <v>706</v>
      </c>
      <c r="N1289" s="57">
        <v>0</v>
      </c>
      <c r="O1289" s="58">
        <v>87</v>
      </c>
      <c r="P1289" s="109">
        <f>O1289*T1289+N1289*(1-T1289)</f>
        <v>18.298222581405767</v>
      </c>
      <c r="Q1289" s="57">
        <v>706</v>
      </c>
      <c r="R1289" s="58">
        <v>619</v>
      </c>
      <c r="S1289" s="59">
        <f>R1289*T1289+Q1289*(1-T1289)</f>
        <v>687.70177741859425</v>
      </c>
      <c r="T1289" s="60">
        <f>$T$4</f>
        <v>0.2103243974874226</v>
      </c>
    </row>
    <row r="1290" spans="2:20">
      <c r="B1290" s="156"/>
      <c r="C1290" s="126"/>
      <c r="D1290" s="128"/>
      <c r="E1290" s="108"/>
      <c r="F1290" s="51"/>
      <c r="G1290" s="61" t="s">
        <v>34</v>
      </c>
      <c r="H1290" s="62">
        <f t="shared" si="39"/>
        <v>90</v>
      </c>
      <c r="I1290" s="63">
        <f t="shared" si="40"/>
        <v>0</v>
      </c>
      <c r="J1290" s="64">
        <f t="shared" si="41"/>
        <v>90</v>
      </c>
      <c r="M1290" s="56">
        <v>90</v>
      </c>
      <c r="N1290" s="57">
        <v>0</v>
      </c>
      <c r="O1290" s="58">
        <v>0</v>
      </c>
      <c r="P1290" s="109">
        <f>O1290*T1290+N1290*(1-T1290)</f>
        <v>0</v>
      </c>
      <c r="Q1290" s="57">
        <v>90</v>
      </c>
      <c r="R1290" s="58">
        <v>90</v>
      </c>
      <c r="S1290" s="59">
        <f>R1290*T1290+Q1290*(1-T1290)</f>
        <v>90</v>
      </c>
      <c r="T1290" s="60">
        <f>$T$5</f>
        <v>0.54481347613796816</v>
      </c>
    </row>
    <row r="1291" spans="2:20">
      <c r="B1291" s="156"/>
      <c r="C1291" s="126"/>
      <c r="D1291" s="128"/>
      <c r="E1291" s="108"/>
      <c r="F1291" s="65"/>
      <c r="G1291" s="66" t="s">
        <v>35</v>
      </c>
      <c r="H1291" s="67">
        <f t="shared" si="39"/>
        <v>0</v>
      </c>
      <c r="I1291" s="68">
        <f t="shared" si="40"/>
        <v>0</v>
      </c>
      <c r="J1291" s="69">
        <f t="shared" si="41"/>
        <v>0</v>
      </c>
      <c r="M1291" s="70">
        <v>0</v>
      </c>
      <c r="N1291" s="71">
        <v>0</v>
      </c>
      <c r="O1291" s="72">
        <v>0</v>
      </c>
      <c r="P1291" s="110">
        <f>O1291*T1291+N1291*(1-T1291)</f>
        <v>0</v>
      </c>
      <c r="Q1291" s="71">
        <v>0</v>
      </c>
      <c r="R1291" s="72">
        <v>0</v>
      </c>
      <c r="S1291" s="73">
        <f>R1291*T1291+Q1291*(1-T1291)</f>
        <v>0</v>
      </c>
      <c r="T1291" s="74">
        <f>$T$6</f>
        <v>0.24371299899973506</v>
      </c>
    </row>
    <row r="1292" spans="2:20">
      <c r="B1292" s="156"/>
      <c r="C1292" s="126"/>
      <c r="D1292" s="128"/>
      <c r="E1292" s="108"/>
      <c r="F1292" s="75" t="s">
        <v>36</v>
      </c>
      <c r="G1292" s="76"/>
      <c r="H1292" s="77">
        <f t="shared" si="39"/>
        <v>1547</v>
      </c>
      <c r="I1292" s="78">
        <f t="shared" si="40"/>
        <v>185</v>
      </c>
      <c r="J1292" s="79">
        <f t="shared" si="41"/>
        <v>1362</v>
      </c>
      <c r="M1292" s="80">
        <v>1547</v>
      </c>
      <c r="N1292" s="81"/>
      <c r="O1292" s="82"/>
      <c r="P1292" s="83">
        <v>185</v>
      </c>
      <c r="Q1292" s="81"/>
      <c r="R1292" s="82"/>
      <c r="S1292" s="83">
        <v>1362</v>
      </c>
      <c r="T1292" s="84"/>
    </row>
    <row r="1293" spans="2:20">
      <c r="B1293" s="156"/>
      <c r="C1293" s="126"/>
      <c r="D1293" s="128"/>
      <c r="E1293" s="108"/>
      <c r="F1293" s="75" t="s">
        <v>37</v>
      </c>
      <c r="G1293" s="76"/>
      <c r="H1293" s="77">
        <f t="shared" si="39"/>
        <v>1051</v>
      </c>
      <c r="I1293" s="78">
        <f t="shared" si="40"/>
        <v>0</v>
      </c>
      <c r="J1293" s="79">
        <f t="shared" si="41"/>
        <v>1051</v>
      </c>
      <c r="M1293" s="85">
        <v>1051</v>
      </c>
      <c r="N1293" s="86"/>
      <c r="O1293" s="87"/>
      <c r="P1293" s="88">
        <v>0</v>
      </c>
      <c r="Q1293" s="86"/>
      <c r="R1293" s="87"/>
      <c r="S1293" s="88">
        <v>1051</v>
      </c>
      <c r="T1293" s="89"/>
    </row>
    <row r="1294" spans="2:20">
      <c r="B1294" s="156"/>
      <c r="C1294" s="126"/>
      <c r="D1294" s="128"/>
      <c r="E1294" s="108"/>
      <c r="F1294" s="75" t="s">
        <v>38</v>
      </c>
      <c r="G1294" s="76"/>
      <c r="H1294" s="77">
        <f t="shared" si="39"/>
        <v>1402</v>
      </c>
      <c r="I1294" s="78">
        <f t="shared" si="40"/>
        <v>86</v>
      </c>
      <c r="J1294" s="79">
        <f t="shared" si="41"/>
        <v>1316</v>
      </c>
      <c r="M1294" s="85">
        <v>1402</v>
      </c>
      <c r="N1294" s="86"/>
      <c r="O1294" s="87"/>
      <c r="P1294" s="88">
        <v>86</v>
      </c>
      <c r="Q1294" s="86"/>
      <c r="R1294" s="87"/>
      <c r="S1294" s="88">
        <v>1316</v>
      </c>
      <c r="T1294" s="89"/>
    </row>
    <row r="1295" spans="2:20">
      <c r="B1295" s="156"/>
      <c r="C1295" s="126"/>
      <c r="D1295" s="128"/>
      <c r="E1295" s="108"/>
      <c r="F1295" s="75" t="s">
        <v>39</v>
      </c>
      <c r="G1295" s="76"/>
      <c r="H1295" s="77">
        <f t="shared" si="39"/>
        <v>612</v>
      </c>
      <c r="I1295" s="78">
        <f t="shared" si="40"/>
        <v>43</v>
      </c>
      <c r="J1295" s="79">
        <f t="shared" si="41"/>
        <v>569</v>
      </c>
      <c r="M1295" s="85">
        <v>612</v>
      </c>
      <c r="N1295" s="86"/>
      <c r="O1295" s="87"/>
      <c r="P1295" s="88">
        <v>43</v>
      </c>
      <c r="Q1295" s="86"/>
      <c r="R1295" s="87"/>
      <c r="S1295" s="88">
        <v>569</v>
      </c>
      <c r="T1295" s="89"/>
    </row>
    <row r="1296" spans="2:20" ht="13.35" thickBot="1">
      <c r="B1296" s="156"/>
      <c r="C1296" s="126"/>
      <c r="D1296" s="128"/>
      <c r="E1296" s="111"/>
      <c r="F1296" s="91" t="s">
        <v>40</v>
      </c>
      <c r="G1296" s="92"/>
      <c r="H1296" s="93">
        <f t="shared" si="39"/>
        <v>130</v>
      </c>
      <c r="I1296" s="94">
        <f t="shared" si="40"/>
        <v>0</v>
      </c>
      <c r="J1296" s="95">
        <f t="shared" si="41"/>
        <v>130</v>
      </c>
      <c r="M1296" s="96">
        <v>130</v>
      </c>
      <c r="N1296" s="97"/>
      <c r="O1296" s="98"/>
      <c r="P1296" s="99">
        <v>0</v>
      </c>
      <c r="Q1296" s="97"/>
      <c r="R1296" s="98"/>
      <c r="S1296" s="99">
        <v>130</v>
      </c>
      <c r="T1296" s="100"/>
    </row>
    <row r="1297" spans="2:20">
      <c r="B1297" s="156"/>
      <c r="C1297" s="126"/>
      <c r="D1297" s="128"/>
      <c r="E1297" s="102" t="s">
        <v>52</v>
      </c>
      <c r="F1297" s="103" t="s">
        <v>29</v>
      </c>
      <c r="G1297" s="104"/>
      <c r="H1297" s="105">
        <f t="shared" si="39"/>
        <v>439</v>
      </c>
      <c r="I1297" s="106">
        <f t="shared" si="40"/>
        <v>0</v>
      </c>
      <c r="J1297" s="107">
        <f t="shared" si="41"/>
        <v>439</v>
      </c>
      <c r="M1297" s="32">
        <v>439</v>
      </c>
      <c r="N1297" s="33"/>
      <c r="O1297" s="34"/>
      <c r="P1297" s="36">
        <f>SUM(P1299:P1307)</f>
        <v>0</v>
      </c>
      <c r="Q1297" s="33"/>
      <c r="R1297" s="34"/>
      <c r="S1297" s="36">
        <f>SUM(S1299:S1307)</f>
        <v>439</v>
      </c>
      <c r="T1297" s="37"/>
    </row>
    <row r="1298" spans="2:20">
      <c r="B1298" s="156"/>
      <c r="C1298" s="126"/>
      <c r="D1298" s="128"/>
      <c r="E1298" s="108"/>
      <c r="F1298" s="41" t="s">
        <v>30</v>
      </c>
      <c r="G1298" s="42" t="s">
        <v>31</v>
      </c>
      <c r="H1298" s="43">
        <f t="shared" si="39"/>
        <v>45</v>
      </c>
      <c r="I1298" s="44">
        <f t="shared" si="40"/>
        <v>0</v>
      </c>
      <c r="J1298" s="45">
        <f t="shared" si="41"/>
        <v>45</v>
      </c>
      <c r="M1298" s="46">
        <v>45</v>
      </c>
      <c r="N1298" s="47">
        <v>0</v>
      </c>
      <c r="O1298" s="48">
        <v>0</v>
      </c>
      <c r="P1298" s="49">
        <f>SUM(P1299:P1302)</f>
        <v>0</v>
      </c>
      <c r="Q1298" s="47">
        <v>45</v>
      </c>
      <c r="R1298" s="48">
        <v>45</v>
      </c>
      <c r="S1298" s="49">
        <f>SUM(S1299:S1302)</f>
        <v>45</v>
      </c>
      <c r="T1298" s="50"/>
    </row>
    <row r="1299" spans="2:20">
      <c r="B1299" s="156"/>
      <c r="C1299" s="126"/>
      <c r="D1299" s="128"/>
      <c r="E1299" s="108"/>
      <c r="F1299" s="51"/>
      <c r="G1299" s="52" t="s">
        <v>32</v>
      </c>
      <c r="H1299" s="53">
        <f t="shared" si="39"/>
        <v>0</v>
      </c>
      <c r="I1299" s="54">
        <f t="shared" si="40"/>
        <v>0</v>
      </c>
      <c r="J1299" s="55">
        <f t="shared" si="41"/>
        <v>0</v>
      </c>
      <c r="M1299" s="56">
        <v>0</v>
      </c>
      <c r="N1299" s="57">
        <v>0</v>
      </c>
      <c r="O1299" s="58">
        <v>0</v>
      </c>
      <c r="P1299" s="109">
        <f>O1299*T1299+N1299*(1-T1299)</f>
        <v>0</v>
      </c>
      <c r="Q1299" s="57">
        <v>0</v>
      </c>
      <c r="R1299" s="58">
        <v>0</v>
      </c>
      <c r="S1299" s="59">
        <f>R1299*T1299+Q1299*(1-T1299)</f>
        <v>0</v>
      </c>
      <c r="T1299" s="60">
        <f>$T$3</f>
        <v>0.17665027626111432</v>
      </c>
    </row>
    <row r="1300" spans="2:20">
      <c r="B1300" s="156"/>
      <c r="C1300" s="126"/>
      <c r="D1300" s="128"/>
      <c r="E1300" s="108"/>
      <c r="F1300" s="51"/>
      <c r="G1300" s="61" t="s">
        <v>33</v>
      </c>
      <c r="H1300" s="62">
        <f t="shared" si="39"/>
        <v>25</v>
      </c>
      <c r="I1300" s="63">
        <f t="shared" si="40"/>
        <v>0</v>
      </c>
      <c r="J1300" s="64">
        <f t="shared" si="41"/>
        <v>25</v>
      </c>
      <c r="M1300" s="56">
        <v>25</v>
      </c>
      <c r="N1300" s="57">
        <v>0</v>
      </c>
      <c r="O1300" s="58">
        <v>0</v>
      </c>
      <c r="P1300" s="109">
        <f>O1300*T1300+N1300*(1-T1300)</f>
        <v>0</v>
      </c>
      <c r="Q1300" s="57">
        <v>25</v>
      </c>
      <c r="R1300" s="58">
        <v>25</v>
      </c>
      <c r="S1300" s="59">
        <f>R1300*T1300+Q1300*(1-T1300)</f>
        <v>25</v>
      </c>
      <c r="T1300" s="60">
        <f>$T$4</f>
        <v>0.2103243974874226</v>
      </c>
    </row>
    <row r="1301" spans="2:20">
      <c r="B1301" s="156"/>
      <c r="C1301" s="126"/>
      <c r="D1301" s="128"/>
      <c r="E1301" s="108"/>
      <c r="F1301" s="51"/>
      <c r="G1301" s="61" t="s">
        <v>34</v>
      </c>
      <c r="H1301" s="62">
        <f t="shared" si="39"/>
        <v>20</v>
      </c>
      <c r="I1301" s="63">
        <f t="shared" si="40"/>
        <v>0</v>
      </c>
      <c r="J1301" s="64">
        <f t="shared" si="41"/>
        <v>20</v>
      </c>
      <c r="M1301" s="56">
        <v>20</v>
      </c>
      <c r="N1301" s="57">
        <v>0</v>
      </c>
      <c r="O1301" s="58">
        <v>0</v>
      </c>
      <c r="P1301" s="109">
        <f>O1301*T1301+N1301*(1-T1301)</f>
        <v>0</v>
      </c>
      <c r="Q1301" s="57">
        <v>20</v>
      </c>
      <c r="R1301" s="58">
        <v>20</v>
      </c>
      <c r="S1301" s="59">
        <f>R1301*T1301+Q1301*(1-T1301)</f>
        <v>20</v>
      </c>
      <c r="T1301" s="60">
        <f>$T$5</f>
        <v>0.54481347613796816</v>
      </c>
    </row>
    <row r="1302" spans="2:20">
      <c r="B1302" s="156"/>
      <c r="C1302" s="126"/>
      <c r="D1302" s="128"/>
      <c r="E1302" s="108"/>
      <c r="F1302" s="65"/>
      <c r="G1302" s="66" t="s">
        <v>35</v>
      </c>
      <c r="H1302" s="67">
        <f t="shared" si="39"/>
        <v>0</v>
      </c>
      <c r="I1302" s="68">
        <f t="shared" si="40"/>
        <v>0</v>
      </c>
      <c r="J1302" s="69">
        <f t="shared" si="41"/>
        <v>0</v>
      </c>
      <c r="M1302" s="70">
        <v>0</v>
      </c>
      <c r="N1302" s="71">
        <v>0</v>
      </c>
      <c r="O1302" s="72">
        <v>0</v>
      </c>
      <c r="P1302" s="110">
        <f>O1302*T1302+N1302*(1-T1302)</f>
        <v>0</v>
      </c>
      <c r="Q1302" s="71">
        <v>0</v>
      </c>
      <c r="R1302" s="72">
        <v>0</v>
      </c>
      <c r="S1302" s="73">
        <f>R1302*T1302+Q1302*(1-T1302)</f>
        <v>0</v>
      </c>
      <c r="T1302" s="74">
        <f>$T$6</f>
        <v>0.24371299899973506</v>
      </c>
    </row>
    <row r="1303" spans="2:20">
      <c r="B1303" s="156"/>
      <c r="C1303" s="126"/>
      <c r="D1303" s="128"/>
      <c r="E1303" s="108"/>
      <c r="F1303" s="75" t="s">
        <v>36</v>
      </c>
      <c r="G1303" s="76"/>
      <c r="H1303" s="77">
        <f t="shared" si="39"/>
        <v>86</v>
      </c>
      <c r="I1303" s="78">
        <f t="shared" si="40"/>
        <v>0</v>
      </c>
      <c r="J1303" s="79">
        <f t="shared" si="41"/>
        <v>86</v>
      </c>
      <c r="M1303" s="80">
        <v>86</v>
      </c>
      <c r="N1303" s="81"/>
      <c r="O1303" s="82"/>
      <c r="P1303" s="83">
        <v>0</v>
      </c>
      <c r="Q1303" s="81"/>
      <c r="R1303" s="82"/>
      <c r="S1303" s="83">
        <v>86</v>
      </c>
      <c r="T1303" s="84"/>
    </row>
    <row r="1304" spans="2:20">
      <c r="B1304" s="156"/>
      <c r="C1304" s="126"/>
      <c r="D1304" s="128"/>
      <c r="E1304" s="108"/>
      <c r="F1304" s="75" t="s">
        <v>37</v>
      </c>
      <c r="G1304" s="76"/>
      <c r="H1304" s="77">
        <f t="shared" si="39"/>
        <v>146</v>
      </c>
      <c r="I1304" s="78">
        <f t="shared" si="40"/>
        <v>0</v>
      </c>
      <c r="J1304" s="79">
        <f t="shared" si="41"/>
        <v>146</v>
      </c>
      <c r="M1304" s="85">
        <v>146</v>
      </c>
      <c r="N1304" s="86"/>
      <c r="O1304" s="87"/>
      <c r="P1304" s="88">
        <v>0</v>
      </c>
      <c r="Q1304" s="86"/>
      <c r="R1304" s="87"/>
      <c r="S1304" s="88">
        <v>146</v>
      </c>
      <c r="T1304" s="89"/>
    </row>
    <row r="1305" spans="2:20">
      <c r="B1305" s="156"/>
      <c r="C1305" s="126"/>
      <c r="D1305" s="128"/>
      <c r="E1305" s="108"/>
      <c r="F1305" s="75" t="s">
        <v>38</v>
      </c>
      <c r="G1305" s="76"/>
      <c r="H1305" s="77">
        <f t="shared" si="39"/>
        <v>119</v>
      </c>
      <c r="I1305" s="78">
        <f t="shared" si="40"/>
        <v>0</v>
      </c>
      <c r="J1305" s="79">
        <f t="shared" si="41"/>
        <v>119</v>
      </c>
      <c r="M1305" s="85">
        <v>119</v>
      </c>
      <c r="N1305" s="86"/>
      <c r="O1305" s="87"/>
      <c r="P1305" s="88">
        <v>0</v>
      </c>
      <c r="Q1305" s="86"/>
      <c r="R1305" s="87"/>
      <c r="S1305" s="88">
        <v>119</v>
      </c>
      <c r="T1305" s="89"/>
    </row>
    <row r="1306" spans="2:20">
      <c r="B1306" s="156"/>
      <c r="C1306" s="126"/>
      <c r="D1306" s="128"/>
      <c r="E1306" s="108"/>
      <c r="F1306" s="75" t="s">
        <v>39</v>
      </c>
      <c r="G1306" s="76"/>
      <c r="H1306" s="77">
        <f t="shared" si="39"/>
        <v>39</v>
      </c>
      <c r="I1306" s="78">
        <f t="shared" si="40"/>
        <v>0</v>
      </c>
      <c r="J1306" s="79">
        <f t="shared" si="41"/>
        <v>39</v>
      </c>
      <c r="M1306" s="85">
        <v>39</v>
      </c>
      <c r="N1306" s="86"/>
      <c r="O1306" s="87"/>
      <c r="P1306" s="88">
        <v>0</v>
      </c>
      <c r="Q1306" s="86"/>
      <c r="R1306" s="87"/>
      <c r="S1306" s="88">
        <v>39</v>
      </c>
      <c r="T1306" s="89"/>
    </row>
    <row r="1307" spans="2:20" ht="13.35" thickBot="1">
      <c r="B1307" s="156"/>
      <c r="C1307" s="126"/>
      <c r="D1307" s="128"/>
      <c r="E1307" s="111"/>
      <c r="F1307" s="91" t="s">
        <v>40</v>
      </c>
      <c r="G1307" s="92"/>
      <c r="H1307" s="93">
        <f t="shared" si="39"/>
        <v>4</v>
      </c>
      <c r="I1307" s="94">
        <f t="shared" si="40"/>
        <v>0</v>
      </c>
      <c r="J1307" s="95">
        <f t="shared" si="41"/>
        <v>4</v>
      </c>
      <c r="M1307" s="96">
        <v>4</v>
      </c>
      <c r="N1307" s="97"/>
      <c r="O1307" s="98"/>
      <c r="P1307" s="99">
        <v>0</v>
      </c>
      <c r="Q1307" s="97"/>
      <c r="R1307" s="98"/>
      <c r="S1307" s="99">
        <v>4</v>
      </c>
      <c r="T1307" s="100"/>
    </row>
    <row r="1308" spans="2:20">
      <c r="B1308" s="156"/>
      <c r="C1308" s="126"/>
      <c r="D1308" s="128"/>
      <c r="E1308" s="102" t="s">
        <v>53</v>
      </c>
      <c r="F1308" s="103" t="s">
        <v>29</v>
      </c>
      <c r="G1308" s="104"/>
      <c r="H1308" s="105">
        <f t="shared" si="39"/>
        <v>327</v>
      </c>
      <c r="I1308" s="106">
        <f t="shared" si="40"/>
        <v>0</v>
      </c>
      <c r="J1308" s="107">
        <f t="shared" si="41"/>
        <v>327</v>
      </c>
      <c r="M1308" s="32">
        <v>327</v>
      </c>
      <c r="N1308" s="33"/>
      <c r="O1308" s="34"/>
      <c r="P1308" s="36">
        <f>SUM(P1310:P1318)</f>
        <v>0</v>
      </c>
      <c r="Q1308" s="33"/>
      <c r="R1308" s="34"/>
      <c r="S1308" s="36">
        <f>SUM(S1310:S1318)</f>
        <v>327</v>
      </c>
      <c r="T1308" s="37"/>
    </row>
    <row r="1309" spans="2:20">
      <c r="B1309" s="156"/>
      <c r="C1309" s="126"/>
      <c r="D1309" s="128"/>
      <c r="E1309" s="108"/>
      <c r="F1309" s="41" t="s">
        <v>30</v>
      </c>
      <c r="G1309" s="42" t="s">
        <v>31</v>
      </c>
      <c r="H1309" s="43">
        <f t="shared" si="39"/>
        <v>35</v>
      </c>
      <c r="I1309" s="44">
        <f t="shared" si="40"/>
        <v>0</v>
      </c>
      <c r="J1309" s="45">
        <f t="shared" si="41"/>
        <v>35</v>
      </c>
      <c r="M1309" s="46">
        <v>35</v>
      </c>
      <c r="N1309" s="47">
        <v>0</v>
      </c>
      <c r="O1309" s="48">
        <v>0</v>
      </c>
      <c r="P1309" s="49">
        <f>SUM(P1310:P1313)</f>
        <v>0</v>
      </c>
      <c r="Q1309" s="47">
        <v>35</v>
      </c>
      <c r="R1309" s="48">
        <v>35</v>
      </c>
      <c r="S1309" s="49">
        <f>SUM(S1310:S1313)</f>
        <v>35</v>
      </c>
      <c r="T1309" s="50"/>
    </row>
    <row r="1310" spans="2:20">
      <c r="B1310" s="156"/>
      <c r="C1310" s="126"/>
      <c r="D1310" s="128"/>
      <c r="E1310" s="108"/>
      <c r="F1310" s="51"/>
      <c r="G1310" s="52" t="s">
        <v>32</v>
      </c>
      <c r="H1310" s="53">
        <f t="shared" si="39"/>
        <v>0</v>
      </c>
      <c r="I1310" s="54">
        <f t="shared" si="40"/>
        <v>0</v>
      </c>
      <c r="J1310" s="55">
        <f t="shared" si="41"/>
        <v>0</v>
      </c>
      <c r="M1310" s="56">
        <v>0</v>
      </c>
      <c r="N1310" s="57">
        <v>0</v>
      </c>
      <c r="O1310" s="58">
        <v>0</v>
      </c>
      <c r="P1310" s="109">
        <f>O1310*T1310+N1310*(1-T1310)</f>
        <v>0</v>
      </c>
      <c r="Q1310" s="57">
        <v>0</v>
      </c>
      <c r="R1310" s="58">
        <v>0</v>
      </c>
      <c r="S1310" s="59">
        <f>R1310*T1310+Q1310*(1-T1310)</f>
        <v>0</v>
      </c>
      <c r="T1310" s="60">
        <f>$T$3</f>
        <v>0.17665027626111432</v>
      </c>
    </row>
    <row r="1311" spans="2:20">
      <c r="B1311" s="156"/>
      <c r="C1311" s="126"/>
      <c r="D1311" s="128"/>
      <c r="E1311" s="108"/>
      <c r="F1311" s="51"/>
      <c r="G1311" s="61" t="s">
        <v>33</v>
      </c>
      <c r="H1311" s="62">
        <f t="shared" si="39"/>
        <v>35</v>
      </c>
      <c r="I1311" s="63">
        <f t="shared" si="40"/>
        <v>0</v>
      </c>
      <c r="J1311" s="64">
        <f t="shared" si="41"/>
        <v>35</v>
      </c>
      <c r="M1311" s="56">
        <v>35</v>
      </c>
      <c r="N1311" s="57">
        <v>0</v>
      </c>
      <c r="O1311" s="58">
        <v>0</v>
      </c>
      <c r="P1311" s="109">
        <f>O1311*T1311+N1311*(1-T1311)</f>
        <v>0</v>
      </c>
      <c r="Q1311" s="57">
        <v>35</v>
      </c>
      <c r="R1311" s="58">
        <v>35</v>
      </c>
      <c r="S1311" s="59">
        <f>R1311*T1311+Q1311*(1-T1311)</f>
        <v>35</v>
      </c>
      <c r="T1311" s="60">
        <f>$T$4</f>
        <v>0.2103243974874226</v>
      </c>
    </row>
    <row r="1312" spans="2:20">
      <c r="B1312" s="156"/>
      <c r="C1312" s="126"/>
      <c r="D1312" s="128"/>
      <c r="E1312" s="108"/>
      <c r="F1312" s="51"/>
      <c r="G1312" s="61" t="s">
        <v>34</v>
      </c>
      <c r="H1312" s="62">
        <f t="shared" si="39"/>
        <v>0</v>
      </c>
      <c r="I1312" s="63">
        <f t="shared" si="40"/>
        <v>0</v>
      </c>
      <c r="J1312" s="64">
        <f t="shared" si="41"/>
        <v>0</v>
      </c>
      <c r="M1312" s="56">
        <v>0</v>
      </c>
      <c r="N1312" s="57">
        <v>0</v>
      </c>
      <c r="O1312" s="58">
        <v>0</v>
      </c>
      <c r="P1312" s="109">
        <f>O1312*T1312+N1312*(1-T1312)</f>
        <v>0</v>
      </c>
      <c r="Q1312" s="57">
        <v>0</v>
      </c>
      <c r="R1312" s="58">
        <v>0</v>
      </c>
      <c r="S1312" s="59">
        <f>R1312*T1312+Q1312*(1-T1312)</f>
        <v>0</v>
      </c>
      <c r="T1312" s="60">
        <f>$T$5</f>
        <v>0.54481347613796816</v>
      </c>
    </row>
    <row r="1313" spans="2:20">
      <c r="B1313" s="156"/>
      <c r="C1313" s="126"/>
      <c r="D1313" s="128"/>
      <c r="E1313" s="108"/>
      <c r="F1313" s="65"/>
      <c r="G1313" s="66" t="s">
        <v>35</v>
      </c>
      <c r="H1313" s="67">
        <f t="shared" si="39"/>
        <v>0</v>
      </c>
      <c r="I1313" s="68">
        <f t="shared" si="40"/>
        <v>0</v>
      </c>
      <c r="J1313" s="69">
        <f t="shared" si="41"/>
        <v>0</v>
      </c>
      <c r="M1313" s="70">
        <v>0</v>
      </c>
      <c r="N1313" s="71">
        <v>0</v>
      </c>
      <c r="O1313" s="72">
        <v>0</v>
      </c>
      <c r="P1313" s="110">
        <f>O1313*T1313+N1313*(1-T1313)</f>
        <v>0</v>
      </c>
      <c r="Q1313" s="71">
        <v>0</v>
      </c>
      <c r="R1313" s="72">
        <v>0</v>
      </c>
      <c r="S1313" s="73">
        <f>R1313*T1313+Q1313*(1-T1313)</f>
        <v>0</v>
      </c>
      <c r="T1313" s="74">
        <f>$T$6</f>
        <v>0.24371299899973506</v>
      </c>
    </row>
    <row r="1314" spans="2:20">
      <c r="B1314" s="156"/>
      <c r="C1314" s="126"/>
      <c r="D1314" s="128"/>
      <c r="E1314" s="108"/>
      <c r="F1314" s="75" t="s">
        <v>36</v>
      </c>
      <c r="G1314" s="76"/>
      <c r="H1314" s="77">
        <f t="shared" si="39"/>
        <v>125</v>
      </c>
      <c r="I1314" s="78">
        <f t="shared" si="40"/>
        <v>0</v>
      </c>
      <c r="J1314" s="79">
        <f t="shared" si="41"/>
        <v>125</v>
      </c>
      <c r="M1314" s="80">
        <v>125</v>
      </c>
      <c r="N1314" s="81"/>
      <c r="O1314" s="82"/>
      <c r="P1314" s="83">
        <v>0</v>
      </c>
      <c r="Q1314" s="81"/>
      <c r="R1314" s="82"/>
      <c r="S1314" s="83">
        <v>125</v>
      </c>
      <c r="T1314" s="84"/>
    </row>
    <row r="1315" spans="2:20">
      <c r="B1315" s="156"/>
      <c r="C1315" s="126"/>
      <c r="D1315" s="128"/>
      <c r="E1315" s="108"/>
      <c r="F1315" s="75" t="s">
        <v>37</v>
      </c>
      <c r="G1315" s="76"/>
      <c r="H1315" s="77">
        <f t="shared" si="39"/>
        <v>65</v>
      </c>
      <c r="I1315" s="78">
        <f t="shared" si="40"/>
        <v>0</v>
      </c>
      <c r="J1315" s="79">
        <f t="shared" si="41"/>
        <v>65</v>
      </c>
      <c r="M1315" s="85">
        <v>65</v>
      </c>
      <c r="N1315" s="86"/>
      <c r="O1315" s="87"/>
      <c r="P1315" s="88">
        <v>0</v>
      </c>
      <c r="Q1315" s="86"/>
      <c r="R1315" s="87"/>
      <c r="S1315" s="88">
        <v>65</v>
      </c>
      <c r="T1315" s="89"/>
    </row>
    <row r="1316" spans="2:20">
      <c r="B1316" s="156"/>
      <c r="C1316" s="126"/>
      <c r="D1316" s="128"/>
      <c r="E1316" s="108"/>
      <c r="F1316" s="75" t="s">
        <v>38</v>
      </c>
      <c r="G1316" s="76"/>
      <c r="H1316" s="77">
        <f t="shared" si="39"/>
        <v>102</v>
      </c>
      <c r="I1316" s="78">
        <f t="shared" si="40"/>
        <v>0</v>
      </c>
      <c r="J1316" s="79">
        <f t="shared" si="41"/>
        <v>102</v>
      </c>
      <c r="M1316" s="85">
        <v>102</v>
      </c>
      <c r="N1316" s="86"/>
      <c r="O1316" s="87"/>
      <c r="P1316" s="88">
        <v>0</v>
      </c>
      <c r="Q1316" s="86"/>
      <c r="R1316" s="87"/>
      <c r="S1316" s="88">
        <v>102</v>
      </c>
      <c r="T1316" s="89"/>
    </row>
    <row r="1317" spans="2:20">
      <c r="B1317" s="156"/>
      <c r="C1317" s="126"/>
      <c r="D1317" s="128"/>
      <c r="E1317" s="108"/>
      <c r="F1317" s="75" t="s">
        <v>39</v>
      </c>
      <c r="G1317" s="76"/>
      <c r="H1317" s="77">
        <f t="shared" si="39"/>
        <v>0</v>
      </c>
      <c r="I1317" s="78">
        <f t="shared" si="40"/>
        <v>0</v>
      </c>
      <c r="J1317" s="79">
        <f t="shared" si="41"/>
        <v>0</v>
      </c>
      <c r="M1317" s="85">
        <v>0</v>
      </c>
      <c r="N1317" s="86"/>
      <c r="O1317" s="87"/>
      <c r="P1317" s="88">
        <v>0</v>
      </c>
      <c r="Q1317" s="86"/>
      <c r="R1317" s="87"/>
      <c r="S1317" s="88">
        <v>0</v>
      </c>
      <c r="T1317" s="89"/>
    </row>
    <row r="1318" spans="2:20" ht="13.35" thickBot="1">
      <c r="B1318" s="156"/>
      <c r="C1318" s="126"/>
      <c r="D1318" s="128"/>
      <c r="E1318" s="111"/>
      <c r="F1318" s="91" t="s">
        <v>40</v>
      </c>
      <c r="G1318" s="92"/>
      <c r="H1318" s="93">
        <f t="shared" si="39"/>
        <v>0</v>
      </c>
      <c r="I1318" s="94">
        <f t="shared" si="40"/>
        <v>0</v>
      </c>
      <c r="J1318" s="95">
        <f t="shared" si="41"/>
        <v>0</v>
      </c>
      <c r="M1318" s="96">
        <v>0</v>
      </c>
      <c r="N1318" s="97"/>
      <c r="O1318" s="98"/>
      <c r="P1318" s="99">
        <v>0</v>
      </c>
      <c r="Q1318" s="97"/>
      <c r="R1318" s="98"/>
      <c r="S1318" s="99">
        <v>0</v>
      </c>
      <c r="T1318" s="100"/>
    </row>
    <row r="1319" spans="2:20">
      <c r="B1319" s="156"/>
      <c r="D1319" s="128"/>
      <c r="E1319" s="102" t="s">
        <v>54</v>
      </c>
      <c r="F1319" s="103" t="s">
        <v>29</v>
      </c>
      <c r="G1319" s="104"/>
      <c r="H1319" s="105">
        <f t="shared" si="39"/>
        <v>5786</v>
      </c>
      <c r="I1319" s="106">
        <f t="shared" si="40"/>
        <v>548.27733637356914</v>
      </c>
      <c r="J1319" s="107">
        <f t="shared" si="41"/>
        <v>5236.7226636264304</v>
      </c>
      <c r="M1319" s="32">
        <v>5786</v>
      </c>
      <c r="N1319" s="33"/>
      <c r="O1319" s="34"/>
      <c r="P1319" s="36">
        <f>SUM(P1321:P1329)</f>
        <v>548.27733637356914</v>
      </c>
      <c r="Q1319" s="33"/>
      <c r="R1319" s="34"/>
      <c r="S1319" s="36">
        <f>SUM(S1321:S1329)</f>
        <v>5236.7226636264304</v>
      </c>
      <c r="T1319" s="37"/>
    </row>
    <row r="1320" spans="2:20">
      <c r="B1320" s="156"/>
      <c r="D1320" s="128"/>
      <c r="E1320" s="108"/>
      <c r="F1320" s="41" t="s">
        <v>30</v>
      </c>
      <c r="G1320" s="42" t="s">
        <v>31</v>
      </c>
      <c r="H1320" s="43">
        <f t="shared" si="39"/>
        <v>4824</v>
      </c>
      <c r="I1320" s="44">
        <f t="shared" si="40"/>
        <v>478.2773363735692</v>
      </c>
      <c r="J1320" s="45">
        <f t="shared" si="41"/>
        <v>4345.7226636264304</v>
      </c>
      <c r="M1320" s="46">
        <v>4824</v>
      </c>
      <c r="N1320" s="47">
        <v>82</v>
      </c>
      <c r="O1320" s="48">
        <v>1708</v>
      </c>
      <c r="P1320" s="49">
        <f>SUM(P1321:P1324)</f>
        <v>478.2773363735692</v>
      </c>
      <c r="Q1320" s="47">
        <v>4742</v>
      </c>
      <c r="R1320" s="48">
        <v>3116</v>
      </c>
      <c r="S1320" s="49">
        <f>SUM(S1321:S1324)</f>
        <v>4345.7226636264304</v>
      </c>
      <c r="T1320" s="50"/>
    </row>
    <row r="1321" spans="2:20">
      <c r="B1321" s="156"/>
      <c r="D1321" s="128"/>
      <c r="E1321" s="108"/>
      <c r="F1321" s="51"/>
      <c r="G1321" s="52" t="s">
        <v>32</v>
      </c>
      <c r="H1321" s="53">
        <f t="shared" si="39"/>
        <v>0</v>
      </c>
      <c r="I1321" s="54">
        <f t="shared" si="40"/>
        <v>0</v>
      </c>
      <c r="J1321" s="55">
        <f t="shared" si="41"/>
        <v>0</v>
      </c>
      <c r="M1321" s="56">
        <v>0</v>
      </c>
      <c r="N1321" s="57">
        <v>0</v>
      </c>
      <c r="O1321" s="58">
        <v>0</v>
      </c>
      <c r="P1321" s="109">
        <f>O1321*T1321+N1321*(1-T1321)</f>
        <v>0</v>
      </c>
      <c r="Q1321" s="57">
        <v>0</v>
      </c>
      <c r="R1321" s="58">
        <v>0</v>
      </c>
      <c r="S1321" s="59">
        <f>R1321*T1321+Q1321*(1-T1321)</f>
        <v>0</v>
      </c>
      <c r="T1321" s="60">
        <f>$T$3</f>
        <v>0.17665027626111432</v>
      </c>
    </row>
    <row r="1322" spans="2:20">
      <c r="B1322" s="156"/>
      <c r="D1322" s="128"/>
      <c r="E1322" s="108"/>
      <c r="F1322" s="51"/>
      <c r="G1322" s="61" t="s">
        <v>33</v>
      </c>
      <c r="H1322" s="62">
        <f t="shared" si="39"/>
        <v>0</v>
      </c>
      <c r="I1322" s="63">
        <f t="shared" si="40"/>
        <v>0</v>
      </c>
      <c r="J1322" s="64">
        <f t="shared" si="41"/>
        <v>0</v>
      </c>
      <c r="M1322" s="56">
        <v>0</v>
      </c>
      <c r="N1322" s="57">
        <v>0</v>
      </c>
      <c r="O1322" s="58">
        <v>0</v>
      </c>
      <c r="P1322" s="109">
        <f>O1322*T1322+N1322*(1-T1322)</f>
        <v>0</v>
      </c>
      <c r="Q1322" s="57">
        <v>0</v>
      </c>
      <c r="R1322" s="58">
        <v>0</v>
      </c>
      <c r="S1322" s="59">
        <f>R1322*T1322+Q1322*(1-T1322)</f>
        <v>0</v>
      </c>
      <c r="T1322" s="60">
        <f>$T$4</f>
        <v>0.2103243974874226</v>
      </c>
    </row>
    <row r="1323" spans="2:20">
      <c r="B1323" s="156"/>
      <c r="D1323" s="128"/>
      <c r="E1323" s="108"/>
      <c r="F1323" s="51"/>
      <c r="G1323" s="61" t="s">
        <v>34</v>
      </c>
      <c r="H1323" s="62">
        <f t="shared" si="39"/>
        <v>0</v>
      </c>
      <c r="I1323" s="63">
        <f t="shared" si="40"/>
        <v>0</v>
      </c>
      <c r="J1323" s="64">
        <f t="shared" si="41"/>
        <v>0</v>
      </c>
      <c r="M1323" s="56">
        <v>0</v>
      </c>
      <c r="N1323" s="57">
        <v>0</v>
      </c>
      <c r="O1323" s="58">
        <v>0</v>
      </c>
      <c r="P1323" s="109">
        <f>O1323*T1323+N1323*(1-T1323)</f>
        <v>0</v>
      </c>
      <c r="Q1323" s="57">
        <v>0</v>
      </c>
      <c r="R1323" s="58">
        <v>0</v>
      </c>
      <c r="S1323" s="59">
        <f>R1323*T1323+Q1323*(1-T1323)</f>
        <v>0</v>
      </c>
      <c r="T1323" s="60">
        <f>$T$5</f>
        <v>0.54481347613796816</v>
      </c>
    </row>
    <row r="1324" spans="2:20">
      <c r="B1324" s="156"/>
      <c r="D1324" s="128"/>
      <c r="E1324" s="108"/>
      <c r="F1324" s="65"/>
      <c r="G1324" s="66" t="s">
        <v>35</v>
      </c>
      <c r="H1324" s="67">
        <f t="shared" si="39"/>
        <v>4824</v>
      </c>
      <c r="I1324" s="68">
        <f t="shared" si="40"/>
        <v>478.2773363735692</v>
      </c>
      <c r="J1324" s="69">
        <f t="shared" si="41"/>
        <v>4345.7226636264304</v>
      </c>
      <c r="M1324" s="70">
        <v>4824</v>
      </c>
      <c r="N1324" s="71">
        <v>82</v>
      </c>
      <c r="O1324" s="72">
        <v>1708</v>
      </c>
      <c r="P1324" s="110">
        <f>O1324*T1324+N1324*(1-T1324)</f>
        <v>478.2773363735692</v>
      </c>
      <c r="Q1324" s="71">
        <v>4742</v>
      </c>
      <c r="R1324" s="72">
        <v>3116</v>
      </c>
      <c r="S1324" s="73">
        <f>R1324*T1324+Q1324*(1-T1324)</f>
        <v>4345.7226636264304</v>
      </c>
      <c r="T1324" s="74">
        <f>$T$6</f>
        <v>0.24371299899973506</v>
      </c>
    </row>
    <row r="1325" spans="2:20">
      <c r="B1325" s="156"/>
      <c r="D1325" s="128"/>
      <c r="E1325" s="108"/>
      <c r="F1325" s="75" t="s">
        <v>36</v>
      </c>
      <c r="G1325" s="76"/>
      <c r="H1325" s="77">
        <f t="shared" si="39"/>
        <v>354</v>
      </c>
      <c r="I1325" s="78">
        <f t="shared" si="40"/>
        <v>0</v>
      </c>
      <c r="J1325" s="79">
        <f t="shared" si="41"/>
        <v>354</v>
      </c>
      <c r="M1325" s="80">
        <v>354</v>
      </c>
      <c r="N1325" s="81"/>
      <c r="O1325" s="82"/>
      <c r="P1325" s="83">
        <v>0</v>
      </c>
      <c r="Q1325" s="81"/>
      <c r="R1325" s="82"/>
      <c r="S1325" s="83">
        <v>354</v>
      </c>
      <c r="T1325" s="84"/>
    </row>
    <row r="1326" spans="2:20">
      <c r="B1326" s="156"/>
      <c r="D1326" s="128"/>
      <c r="E1326" s="108"/>
      <c r="F1326" s="75" t="s">
        <v>37</v>
      </c>
      <c r="G1326" s="76"/>
      <c r="H1326" s="77">
        <f t="shared" si="39"/>
        <v>265</v>
      </c>
      <c r="I1326" s="78">
        <f t="shared" si="40"/>
        <v>18</v>
      </c>
      <c r="J1326" s="79">
        <f t="shared" si="41"/>
        <v>247</v>
      </c>
      <c r="M1326" s="85">
        <v>265</v>
      </c>
      <c r="N1326" s="86"/>
      <c r="O1326" s="87"/>
      <c r="P1326" s="88">
        <v>18</v>
      </c>
      <c r="Q1326" s="86"/>
      <c r="R1326" s="87"/>
      <c r="S1326" s="88">
        <v>247</v>
      </c>
      <c r="T1326" s="89"/>
    </row>
    <row r="1327" spans="2:20">
      <c r="B1327" s="156"/>
      <c r="D1327" s="128"/>
      <c r="E1327" s="108"/>
      <c r="F1327" s="75" t="s">
        <v>38</v>
      </c>
      <c r="G1327" s="76"/>
      <c r="H1327" s="77">
        <f t="shared" si="39"/>
        <v>289</v>
      </c>
      <c r="I1327" s="78">
        <f t="shared" si="40"/>
        <v>35</v>
      </c>
      <c r="J1327" s="79">
        <f t="shared" si="41"/>
        <v>254</v>
      </c>
      <c r="M1327" s="85">
        <v>289</v>
      </c>
      <c r="N1327" s="86"/>
      <c r="O1327" s="87"/>
      <c r="P1327" s="88">
        <v>35</v>
      </c>
      <c r="Q1327" s="86"/>
      <c r="R1327" s="87"/>
      <c r="S1327" s="88">
        <v>254</v>
      </c>
      <c r="T1327" s="89"/>
    </row>
    <row r="1328" spans="2:20">
      <c r="B1328" s="156"/>
      <c r="D1328" s="128"/>
      <c r="E1328" s="108"/>
      <c r="F1328" s="75" t="s">
        <v>39</v>
      </c>
      <c r="G1328" s="76"/>
      <c r="H1328" s="77">
        <f t="shared" si="39"/>
        <v>54</v>
      </c>
      <c r="I1328" s="78">
        <f t="shared" si="40"/>
        <v>17</v>
      </c>
      <c r="J1328" s="79">
        <f t="shared" si="41"/>
        <v>36</v>
      </c>
      <c r="M1328" s="85">
        <v>54</v>
      </c>
      <c r="N1328" s="86"/>
      <c r="O1328" s="87"/>
      <c r="P1328" s="88">
        <v>17</v>
      </c>
      <c r="Q1328" s="86"/>
      <c r="R1328" s="87"/>
      <c r="S1328" s="88">
        <v>36</v>
      </c>
      <c r="T1328" s="89"/>
    </row>
    <row r="1329" spans="2:20" ht="13.35" thickBot="1">
      <c r="B1329" s="157"/>
      <c r="C1329" s="133"/>
      <c r="D1329" s="129"/>
      <c r="E1329" s="111"/>
      <c r="F1329" s="91" t="s">
        <v>40</v>
      </c>
      <c r="G1329" s="92"/>
      <c r="H1329" s="134">
        <f>M1329</f>
        <v>0</v>
      </c>
      <c r="I1329" s="135">
        <f>P1329</f>
        <v>0</v>
      </c>
      <c r="J1329" s="136">
        <f>S1329</f>
        <v>0</v>
      </c>
      <c r="M1329" s="96">
        <v>0</v>
      </c>
      <c r="N1329" s="97"/>
      <c r="O1329" s="98"/>
      <c r="P1329" s="99">
        <v>0</v>
      </c>
      <c r="Q1329" s="97"/>
      <c r="R1329" s="98"/>
      <c r="S1329" s="99">
        <v>0</v>
      </c>
      <c r="T1329" s="100"/>
    </row>
  </sheetData>
  <mergeCells count="16">
    <mergeCell ref="M8:M9"/>
    <mergeCell ref="N8:P8"/>
    <mergeCell ref="Q8:S8"/>
    <mergeCell ref="T8:T9"/>
    <mergeCell ref="B10:B1329"/>
    <mergeCell ref="D670:D672"/>
    <mergeCell ref="D835:D836"/>
    <mergeCell ref="D1000:D1001"/>
    <mergeCell ref="B7:B9"/>
    <mergeCell ref="C7:D9"/>
    <mergeCell ref="E7:E9"/>
    <mergeCell ref="F7:G7"/>
    <mergeCell ref="H7:H9"/>
    <mergeCell ref="I7:J7"/>
    <mergeCell ref="I8:I9"/>
    <mergeCell ref="J8:J9"/>
  </mergeCells>
  <phoneticPr fontId="2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065"/>
  <sheetViews>
    <sheetView workbookViewId="0">
      <selection activeCell="C2" sqref="C2"/>
    </sheetView>
  </sheetViews>
  <sheetFormatPr defaultColWidth="7.27734375" defaultRowHeight="13"/>
  <cols>
    <col min="1" max="1" width="7.27734375" style="1" customWidth="1"/>
    <col min="2" max="2" width="3.77734375" style="1" customWidth="1"/>
    <col min="3" max="3" width="5.83203125" style="1" customWidth="1"/>
    <col min="4" max="4" width="12.94140625" style="1" customWidth="1"/>
    <col min="5" max="5" width="12.94140625" style="137" customWidth="1"/>
    <col min="6" max="6" width="5.83203125" style="1" customWidth="1"/>
    <col min="7" max="7" width="10.38671875" style="2" customWidth="1"/>
    <col min="8" max="10" width="10.5" style="3" customWidth="1"/>
    <col min="11" max="11" width="7.27734375" style="1"/>
    <col min="12" max="12" width="12.0546875" style="1" bestFit="1" customWidth="1"/>
    <col min="13" max="13" width="10.5" style="1" bestFit="1" customWidth="1"/>
    <col min="14" max="15" width="10.77734375" style="1" bestFit="1" customWidth="1"/>
    <col min="16" max="18" width="12.0546875" style="1" bestFit="1" customWidth="1"/>
    <col min="19" max="19" width="7.38671875" style="1" bestFit="1" customWidth="1"/>
    <col min="20" max="16384" width="7.27734375" style="1"/>
  </cols>
  <sheetData>
    <row r="1" spans="1:19" ht="16.350000000000001">
      <c r="C1" s="4" t="s">
        <v>68</v>
      </c>
      <c r="H1" s="5"/>
      <c r="I1" s="5"/>
      <c r="J1" s="5"/>
    </row>
    <row r="2" spans="1:19">
      <c r="D2" s="1" t="s">
        <v>1</v>
      </c>
      <c r="H2" s="5"/>
      <c r="I2" s="5"/>
      <c r="J2" s="5"/>
      <c r="P2" s="6"/>
      <c r="Q2" s="6"/>
      <c r="R2" s="7"/>
      <c r="S2" s="8" t="s">
        <v>2</v>
      </c>
    </row>
    <row r="3" spans="1:19">
      <c r="D3" s="1" t="s">
        <v>62</v>
      </c>
      <c r="H3" s="5"/>
      <c r="I3" s="5"/>
      <c r="J3" s="5"/>
      <c r="P3" s="9"/>
      <c r="Q3" s="9"/>
      <c r="R3" s="10" t="s">
        <v>4</v>
      </c>
      <c r="S3" s="11">
        <v>0.12382254570710845</v>
      </c>
    </row>
    <row r="4" spans="1:19">
      <c r="D4" s="1" t="s">
        <v>5</v>
      </c>
      <c r="H4" s="5"/>
      <c r="I4" s="5"/>
      <c r="J4" s="5"/>
      <c r="P4" s="9"/>
      <c r="Q4" s="9"/>
      <c r="R4" s="12" t="s">
        <v>6</v>
      </c>
      <c r="S4" s="13">
        <v>0.18131364922666365</v>
      </c>
    </row>
    <row r="5" spans="1:19">
      <c r="H5" s="5"/>
      <c r="I5" s="5"/>
      <c r="J5" s="5"/>
      <c r="P5" s="9"/>
      <c r="Q5" s="9"/>
      <c r="R5" s="12" t="s">
        <v>7</v>
      </c>
      <c r="S5" s="13">
        <v>0.54969711855326309</v>
      </c>
    </row>
    <row r="6" spans="1:19" ht="13.35" thickBot="1">
      <c r="H6" s="5"/>
      <c r="I6" s="5"/>
      <c r="J6" s="5"/>
      <c r="P6" s="9"/>
      <c r="Q6" s="9"/>
      <c r="R6" s="14" t="s">
        <v>8</v>
      </c>
      <c r="S6" s="15">
        <v>0.197883213060493</v>
      </c>
    </row>
    <row r="7" spans="1:19" ht="13.5" customHeight="1" thickBot="1">
      <c r="B7" s="161"/>
      <c r="C7" s="164" t="s">
        <v>9</v>
      </c>
      <c r="D7" s="165"/>
      <c r="E7" s="183" t="s">
        <v>10</v>
      </c>
      <c r="F7" s="173" t="s">
        <v>11</v>
      </c>
      <c r="G7" s="174"/>
      <c r="H7" s="175" t="s">
        <v>12</v>
      </c>
      <c r="I7" s="177" t="s">
        <v>13</v>
      </c>
      <c r="J7" s="178"/>
    </row>
    <row r="8" spans="1:19" ht="13.5" customHeight="1" thickTop="1" thickBot="1">
      <c r="B8" s="162"/>
      <c r="C8" s="166"/>
      <c r="D8" s="167"/>
      <c r="E8" s="184"/>
      <c r="F8" s="16"/>
      <c r="G8" s="17"/>
      <c r="H8" s="176"/>
      <c r="I8" s="179" t="s">
        <v>14</v>
      </c>
      <c r="J8" s="181" t="s">
        <v>15</v>
      </c>
      <c r="L8" s="148" t="s">
        <v>16</v>
      </c>
      <c r="M8" s="150" t="s">
        <v>17</v>
      </c>
      <c r="N8" s="151"/>
      <c r="O8" s="151"/>
      <c r="P8" s="150" t="s">
        <v>18</v>
      </c>
      <c r="Q8" s="151"/>
      <c r="R8" s="151"/>
      <c r="S8" s="152" t="s">
        <v>19</v>
      </c>
    </row>
    <row r="9" spans="1:19" ht="55.5" customHeight="1" thickTop="1" thickBot="1">
      <c r="B9" s="163"/>
      <c r="C9" s="168"/>
      <c r="D9" s="169"/>
      <c r="E9" s="185"/>
      <c r="F9" s="18"/>
      <c r="G9" s="19" t="s">
        <v>20</v>
      </c>
      <c r="H9" s="176"/>
      <c r="I9" s="180"/>
      <c r="J9" s="182"/>
      <c r="L9" s="149"/>
      <c r="M9" s="20" t="s">
        <v>21</v>
      </c>
      <c r="N9" s="21" t="s">
        <v>22</v>
      </c>
      <c r="O9" s="22" t="s">
        <v>23</v>
      </c>
      <c r="P9" s="20" t="s">
        <v>24</v>
      </c>
      <c r="Q9" s="21" t="s">
        <v>25</v>
      </c>
      <c r="R9" s="22" t="s">
        <v>26</v>
      </c>
      <c r="S9" s="153"/>
    </row>
    <row r="10" spans="1:19" ht="15" customHeight="1" thickTop="1">
      <c r="A10" s="23"/>
      <c r="B10" s="154" t="s">
        <v>27</v>
      </c>
      <c r="C10" s="138" t="s">
        <v>28</v>
      </c>
      <c r="D10" s="139"/>
      <c r="E10" s="140" t="s">
        <v>28</v>
      </c>
      <c r="F10" s="121" t="s">
        <v>29</v>
      </c>
      <c r="G10" s="122"/>
      <c r="H10" s="29">
        <f>L10</f>
        <v>2517048</v>
      </c>
      <c r="I10" s="30">
        <f>O10</f>
        <v>89257.241848323436</v>
      </c>
      <c r="J10" s="31">
        <f>R10</f>
        <v>2359347.0798574355</v>
      </c>
      <c r="L10" s="32">
        <v>2517048</v>
      </c>
      <c r="M10" s="33"/>
      <c r="N10" s="34"/>
      <c r="O10" s="35">
        <f>SUM(O12:O20)</f>
        <v>89257.241848323436</v>
      </c>
      <c r="P10" s="33"/>
      <c r="Q10" s="34"/>
      <c r="R10" s="35">
        <f>SUM(R12:R20)</f>
        <v>2359347.0798574355</v>
      </c>
      <c r="S10" s="37"/>
    </row>
    <row r="11" spans="1:19">
      <c r="B11" s="155"/>
      <c r="C11" s="38"/>
      <c r="D11" s="39"/>
      <c r="E11" s="141"/>
      <c r="F11" s="41" t="s">
        <v>30</v>
      </c>
      <c r="G11" s="42" t="s">
        <v>31</v>
      </c>
      <c r="H11" s="43">
        <f t="shared" ref="H11:H74" si="0">L11</f>
        <v>763811</v>
      </c>
      <c r="I11" s="44">
        <f t="shared" ref="I11:I74" si="1">O11</f>
        <v>33926.241848323429</v>
      </c>
      <c r="J11" s="45">
        <f t="shared" ref="J11:J74" si="2">R11</f>
        <v>685792.07985743543</v>
      </c>
      <c r="L11" s="46">
        <v>763811</v>
      </c>
      <c r="M11" s="47">
        <v>692</v>
      </c>
      <c r="N11" s="48">
        <v>159532</v>
      </c>
      <c r="O11" s="49">
        <f>SUM(O12:O15)</f>
        <v>33926.241848323429</v>
      </c>
      <c r="P11" s="47">
        <v>719027</v>
      </c>
      <c r="Q11" s="48">
        <v>560187</v>
      </c>
      <c r="R11" s="49">
        <f>SUM(R12:R15)</f>
        <v>685792.07985743543</v>
      </c>
      <c r="S11" s="50"/>
    </row>
    <row r="12" spans="1:19">
      <c r="B12" s="155"/>
      <c r="C12" s="38"/>
      <c r="D12" s="39"/>
      <c r="E12" s="141"/>
      <c r="F12" s="51"/>
      <c r="G12" s="52" t="s">
        <v>32</v>
      </c>
      <c r="H12" s="53">
        <f t="shared" si="0"/>
        <v>101330</v>
      </c>
      <c r="I12" s="54">
        <f t="shared" si="1"/>
        <v>6623.655542180546</v>
      </c>
      <c r="J12" s="55">
        <f t="shared" si="2"/>
        <v>93813.468280365152</v>
      </c>
      <c r="L12" s="56">
        <v>101330</v>
      </c>
      <c r="M12" s="57">
        <v>28</v>
      </c>
      <c r="N12" s="58">
        <v>53295</v>
      </c>
      <c r="O12" s="59">
        <f>N12*S12+M12*(1-S12)</f>
        <v>6623.655542180546</v>
      </c>
      <c r="P12" s="57">
        <v>100409</v>
      </c>
      <c r="Q12" s="58">
        <v>47143</v>
      </c>
      <c r="R12" s="59">
        <f>Q12*S12+P12*(1-S12)</f>
        <v>93813.468280365152</v>
      </c>
      <c r="S12" s="60">
        <f>$S$3</f>
        <v>0.12382254570710845</v>
      </c>
    </row>
    <row r="13" spans="1:19">
      <c r="B13" s="155"/>
      <c r="C13" s="38"/>
      <c r="D13" s="39"/>
      <c r="E13" s="141"/>
      <c r="F13" s="51"/>
      <c r="G13" s="61" t="s">
        <v>33</v>
      </c>
      <c r="H13" s="62">
        <f t="shared" si="0"/>
        <v>257478</v>
      </c>
      <c r="I13" s="63">
        <f t="shared" si="1"/>
        <v>11336.019664346806</v>
      </c>
      <c r="J13" s="64">
        <f t="shared" si="2"/>
        <v>242742.98033565324</v>
      </c>
      <c r="L13" s="56">
        <v>257478</v>
      </c>
      <c r="M13" s="57">
        <v>562</v>
      </c>
      <c r="N13" s="58">
        <v>59984</v>
      </c>
      <c r="O13" s="59">
        <f>N13*S13+M13*(1-S13)</f>
        <v>11336.019664346806</v>
      </c>
      <c r="P13" s="57">
        <v>253517</v>
      </c>
      <c r="Q13" s="58">
        <v>194095</v>
      </c>
      <c r="R13" s="59">
        <f>Q13*S13+P13*(1-S13)</f>
        <v>242742.98033565324</v>
      </c>
      <c r="S13" s="60">
        <f>$S$4</f>
        <v>0.18131364922666365</v>
      </c>
    </row>
    <row r="14" spans="1:19">
      <c r="B14" s="155"/>
      <c r="C14" s="38"/>
      <c r="D14" s="39"/>
      <c r="E14" s="141"/>
      <c r="F14" s="51"/>
      <c r="G14" s="61" t="s">
        <v>34</v>
      </c>
      <c r="H14" s="62">
        <f t="shared" si="0"/>
        <v>281626</v>
      </c>
      <c r="I14" s="63">
        <f t="shared" si="1"/>
        <v>10593.553757753796</v>
      </c>
      <c r="J14" s="64">
        <f t="shared" si="2"/>
        <v>269181.44624224619</v>
      </c>
      <c r="L14" s="56">
        <v>281626</v>
      </c>
      <c r="M14" s="57">
        <v>74</v>
      </c>
      <c r="N14" s="58">
        <v>19211</v>
      </c>
      <c r="O14" s="59">
        <f>N14*S14+M14*(1-S14)</f>
        <v>10593.553757753796</v>
      </c>
      <c r="P14" s="57">
        <v>279701</v>
      </c>
      <c r="Q14" s="58">
        <v>260564</v>
      </c>
      <c r="R14" s="59">
        <f>Q14*S14+P14*(1-S14)</f>
        <v>269181.44624224619</v>
      </c>
      <c r="S14" s="60">
        <f>$S$5</f>
        <v>0.54969711855326309</v>
      </c>
    </row>
    <row r="15" spans="1:19">
      <c r="B15" s="155"/>
      <c r="C15" s="38"/>
      <c r="D15" s="39"/>
      <c r="E15" s="141"/>
      <c r="F15" s="65"/>
      <c r="G15" s="66" t="s">
        <v>35</v>
      </c>
      <c r="H15" s="67">
        <f t="shared" si="0"/>
        <v>123377</v>
      </c>
      <c r="I15" s="68">
        <f t="shared" si="1"/>
        <v>5373.0128840422785</v>
      </c>
      <c r="J15" s="69">
        <f t="shared" si="2"/>
        <v>80054.184999170786</v>
      </c>
      <c r="L15" s="70">
        <v>123377</v>
      </c>
      <c r="M15" s="71">
        <v>27</v>
      </c>
      <c r="N15" s="72">
        <v>27043</v>
      </c>
      <c r="O15" s="73">
        <f>N15*S15+M15*(1-S15)</f>
        <v>5373.0128840422785</v>
      </c>
      <c r="P15" s="71">
        <v>85400</v>
      </c>
      <c r="Q15" s="72">
        <v>58385</v>
      </c>
      <c r="R15" s="73">
        <f>Q15*S15+P15*(1-S15)</f>
        <v>80054.184999170786</v>
      </c>
      <c r="S15" s="74">
        <f>$S$6</f>
        <v>0.197883213060493</v>
      </c>
    </row>
    <row r="16" spans="1:19">
      <c r="B16" s="155"/>
      <c r="C16" s="38"/>
      <c r="D16" s="39"/>
      <c r="E16" s="141"/>
      <c r="F16" s="75" t="s">
        <v>36</v>
      </c>
      <c r="G16" s="76"/>
      <c r="H16" s="77">
        <f t="shared" si="0"/>
        <v>741951</v>
      </c>
      <c r="I16" s="78">
        <f t="shared" si="1"/>
        <v>17044</v>
      </c>
      <c r="J16" s="79">
        <f t="shared" si="2"/>
        <v>707938</v>
      </c>
      <c r="L16" s="80">
        <v>741951</v>
      </c>
      <c r="M16" s="81"/>
      <c r="N16" s="82"/>
      <c r="O16" s="83">
        <v>17044</v>
      </c>
      <c r="P16" s="81"/>
      <c r="Q16" s="82"/>
      <c r="R16" s="83">
        <v>707938</v>
      </c>
      <c r="S16" s="84"/>
    </row>
    <row r="17" spans="2:19">
      <c r="B17" s="155"/>
      <c r="C17" s="38"/>
      <c r="D17" s="39"/>
      <c r="E17" s="141"/>
      <c r="F17" s="75" t="s">
        <v>37</v>
      </c>
      <c r="G17" s="76"/>
      <c r="H17" s="77">
        <f t="shared" si="0"/>
        <v>480506</v>
      </c>
      <c r="I17" s="78">
        <f t="shared" si="1"/>
        <v>14597</v>
      </c>
      <c r="J17" s="79">
        <f t="shared" si="2"/>
        <v>460783</v>
      </c>
      <c r="L17" s="85">
        <v>480506</v>
      </c>
      <c r="M17" s="86"/>
      <c r="N17" s="87"/>
      <c r="O17" s="88">
        <v>14597</v>
      </c>
      <c r="P17" s="86"/>
      <c r="Q17" s="87"/>
      <c r="R17" s="88">
        <v>460783</v>
      </c>
      <c r="S17" s="89"/>
    </row>
    <row r="18" spans="2:19">
      <c r="B18" s="155"/>
      <c r="C18" s="38"/>
      <c r="D18" s="39"/>
      <c r="E18" s="141"/>
      <c r="F18" s="75" t="s">
        <v>38</v>
      </c>
      <c r="G18" s="76"/>
      <c r="H18" s="77">
        <f t="shared" si="0"/>
        <v>356830</v>
      </c>
      <c r="I18" s="78">
        <f t="shared" si="1"/>
        <v>14448</v>
      </c>
      <c r="J18" s="79">
        <f t="shared" si="2"/>
        <v>340565</v>
      </c>
      <c r="L18" s="85">
        <v>356830</v>
      </c>
      <c r="M18" s="86"/>
      <c r="N18" s="87"/>
      <c r="O18" s="88">
        <v>14448</v>
      </c>
      <c r="P18" s="86"/>
      <c r="Q18" s="87"/>
      <c r="R18" s="88">
        <v>340565</v>
      </c>
      <c r="S18" s="89"/>
    </row>
    <row r="19" spans="2:19">
      <c r="B19" s="155"/>
      <c r="C19" s="38"/>
      <c r="D19" s="39"/>
      <c r="E19" s="141"/>
      <c r="F19" s="75" t="s">
        <v>39</v>
      </c>
      <c r="G19" s="76"/>
      <c r="H19" s="77">
        <f t="shared" si="0"/>
        <v>117472</v>
      </c>
      <c r="I19" s="78">
        <f t="shared" si="1"/>
        <v>6157</v>
      </c>
      <c r="J19" s="79">
        <f t="shared" si="2"/>
        <v>110894</v>
      </c>
      <c r="L19" s="85">
        <v>117472</v>
      </c>
      <c r="M19" s="86"/>
      <c r="N19" s="87"/>
      <c r="O19" s="88">
        <v>6157</v>
      </c>
      <c r="P19" s="86"/>
      <c r="Q19" s="87"/>
      <c r="R19" s="88">
        <v>110894</v>
      </c>
      <c r="S19" s="89"/>
    </row>
    <row r="20" spans="2:19" ht="13.35" thickBot="1">
      <c r="B20" s="155"/>
      <c r="C20" s="38"/>
      <c r="D20" s="39"/>
      <c r="E20" s="142"/>
      <c r="F20" s="91" t="s">
        <v>40</v>
      </c>
      <c r="G20" s="92"/>
      <c r="H20" s="93">
        <f t="shared" si="0"/>
        <v>56479</v>
      </c>
      <c r="I20" s="94">
        <f t="shared" si="1"/>
        <v>3085</v>
      </c>
      <c r="J20" s="95">
        <f t="shared" si="2"/>
        <v>53375</v>
      </c>
      <c r="L20" s="96">
        <v>56479</v>
      </c>
      <c r="M20" s="97"/>
      <c r="N20" s="98"/>
      <c r="O20" s="99">
        <v>3085</v>
      </c>
      <c r="P20" s="97"/>
      <c r="Q20" s="98"/>
      <c r="R20" s="99">
        <v>53375</v>
      </c>
      <c r="S20" s="100"/>
    </row>
    <row r="21" spans="2:19">
      <c r="B21" s="155"/>
      <c r="C21" s="38"/>
      <c r="D21" s="101"/>
      <c r="E21" s="143" t="s">
        <v>41</v>
      </c>
      <c r="F21" s="103" t="s">
        <v>29</v>
      </c>
      <c r="G21" s="104"/>
      <c r="H21" s="105">
        <f t="shared" si="0"/>
        <v>108990</v>
      </c>
      <c r="I21" s="106">
        <f t="shared" si="1"/>
        <v>6405.8566672406914</v>
      </c>
      <c r="J21" s="107">
        <f t="shared" si="2"/>
        <v>102583.89091309093</v>
      </c>
      <c r="L21" s="32">
        <v>108990</v>
      </c>
      <c r="M21" s="33"/>
      <c r="N21" s="34"/>
      <c r="O21" s="35">
        <f>SUM(O23:O31)</f>
        <v>6405.8566672406914</v>
      </c>
      <c r="P21" s="33"/>
      <c r="Q21" s="34"/>
      <c r="R21" s="35">
        <f>SUM(R23:R31)</f>
        <v>102583.89091309093</v>
      </c>
      <c r="S21" s="37"/>
    </row>
    <row r="22" spans="2:19">
      <c r="B22" s="155"/>
      <c r="C22" s="38"/>
      <c r="D22" s="101"/>
      <c r="E22" s="144"/>
      <c r="F22" s="41" t="s">
        <v>30</v>
      </c>
      <c r="G22" s="42" t="s">
        <v>31</v>
      </c>
      <c r="H22" s="43">
        <f t="shared" si="0"/>
        <v>75790</v>
      </c>
      <c r="I22" s="44">
        <f t="shared" si="1"/>
        <v>3898.8566672406914</v>
      </c>
      <c r="J22" s="45">
        <f t="shared" si="2"/>
        <v>71890.890913090931</v>
      </c>
      <c r="L22" s="46">
        <v>75790</v>
      </c>
      <c r="M22" s="47">
        <v>27</v>
      </c>
      <c r="N22" s="48">
        <v>19139</v>
      </c>
      <c r="O22" s="49">
        <f>SUM(O23:O26)</f>
        <v>3898.8566672406914</v>
      </c>
      <c r="P22" s="47">
        <v>75763</v>
      </c>
      <c r="Q22" s="48">
        <v>56651</v>
      </c>
      <c r="R22" s="49">
        <f>SUM(R23:R26)</f>
        <v>71890.890913090931</v>
      </c>
      <c r="S22" s="50"/>
    </row>
    <row r="23" spans="2:19">
      <c r="B23" s="155"/>
      <c r="C23" s="38"/>
      <c r="D23" s="101"/>
      <c r="E23" s="144"/>
      <c r="F23" s="51"/>
      <c r="G23" s="52" t="s">
        <v>32</v>
      </c>
      <c r="H23" s="53">
        <f t="shared" si="0"/>
        <v>19230</v>
      </c>
      <c r="I23" s="54">
        <f t="shared" si="1"/>
        <v>1625.4185574972125</v>
      </c>
      <c r="J23" s="55">
        <f t="shared" si="2"/>
        <v>17604.581442502789</v>
      </c>
      <c r="L23" s="56">
        <v>19230</v>
      </c>
      <c r="M23" s="57">
        <v>0</v>
      </c>
      <c r="N23" s="58">
        <v>13127</v>
      </c>
      <c r="O23" s="59">
        <f>N23*S23+M23*(1-S23)</f>
        <v>1625.4185574972125</v>
      </c>
      <c r="P23" s="57">
        <v>19230</v>
      </c>
      <c r="Q23" s="58">
        <v>6103</v>
      </c>
      <c r="R23" s="59">
        <f>Q23*S23+P23*(1-S23)</f>
        <v>17604.581442502789</v>
      </c>
      <c r="S23" s="60">
        <f>$S$3</f>
        <v>0.12382254570710845</v>
      </c>
    </row>
    <row r="24" spans="2:19">
      <c r="B24" s="155"/>
      <c r="C24" s="38"/>
      <c r="D24" s="101"/>
      <c r="E24" s="144"/>
      <c r="F24" s="51"/>
      <c r="G24" s="61" t="s">
        <v>33</v>
      </c>
      <c r="H24" s="62">
        <f t="shared" si="0"/>
        <v>14814</v>
      </c>
      <c r="I24" s="63">
        <f t="shared" si="1"/>
        <v>484.34425566948562</v>
      </c>
      <c r="J24" s="64">
        <f t="shared" si="2"/>
        <v>14329.655744330514</v>
      </c>
      <c r="L24" s="56">
        <v>14814</v>
      </c>
      <c r="M24" s="57">
        <v>20</v>
      </c>
      <c r="N24" s="58">
        <v>2581</v>
      </c>
      <c r="O24" s="59">
        <f>N24*S24+M24*(1-S24)</f>
        <v>484.34425566948562</v>
      </c>
      <c r="P24" s="57">
        <v>14794</v>
      </c>
      <c r="Q24" s="58">
        <v>12233</v>
      </c>
      <c r="R24" s="59">
        <f>Q24*S24+P24*(1-S24)</f>
        <v>14329.655744330514</v>
      </c>
      <c r="S24" s="60">
        <f>$S$4</f>
        <v>0.18131364922666365</v>
      </c>
    </row>
    <row r="25" spans="2:19">
      <c r="B25" s="155"/>
      <c r="C25" s="38"/>
      <c r="D25" s="101"/>
      <c r="E25" s="144"/>
      <c r="F25" s="51"/>
      <c r="G25" s="61" t="s">
        <v>34</v>
      </c>
      <c r="H25" s="62">
        <f t="shared" si="0"/>
        <v>40465</v>
      </c>
      <c r="I25" s="63">
        <f t="shared" si="1"/>
        <v>1732.4992551386927</v>
      </c>
      <c r="J25" s="64">
        <f t="shared" si="2"/>
        <v>38733.05044197986</v>
      </c>
      <c r="L25" s="56">
        <v>40465</v>
      </c>
      <c r="M25" s="57">
        <v>7</v>
      </c>
      <c r="N25" s="58">
        <v>3146</v>
      </c>
      <c r="O25" s="59">
        <f>N25*S25+M25*(1-S25)</f>
        <v>1732.4992551386927</v>
      </c>
      <c r="P25" s="57">
        <v>40458</v>
      </c>
      <c r="Q25" s="58">
        <v>37320</v>
      </c>
      <c r="R25" s="59">
        <f>Q25*S25+P25*(1-S25)</f>
        <v>38733.05044197986</v>
      </c>
      <c r="S25" s="60">
        <f>$S$5</f>
        <v>0.54969711855326309</v>
      </c>
    </row>
    <row r="26" spans="2:19">
      <c r="B26" s="155"/>
      <c r="C26" s="38"/>
      <c r="D26" s="101"/>
      <c r="E26" s="144"/>
      <c r="F26" s="65"/>
      <c r="G26" s="66" t="s">
        <v>35</v>
      </c>
      <c r="H26" s="67">
        <f t="shared" si="0"/>
        <v>1280</v>
      </c>
      <c r="I26" s="68">
        <f t="shared" si="1"/>
        <v>56.594598935301001</v>
      </c>
      <c r="J26" s="69">
        <f t="shared" si="2"/>
        <v>1223.6032842777595</v>
      </c>
      <c r="L26" s="70">
        <v>1280</v>
      </c>
      <c r="M26" s="71">
        <v>0</v>
      </c>
      <c r="N26" s="72">
        <v>286</v>
      </c>
      <c r="O26" s="73">
        <f>N26*S26+M26*(1-S26)</f>
        <v>56.594598935301001</v>
      </c>
      <c r="P26" s="71">
        <v>1280</v>
      </c>
      <c r="Q26" s="72">
        <v>995</v>
      </c>
      <c r="R26" s="73">
        <f>Q26*S26+P26*(1-S26)</f>
        <v>1223.6032842777595</v>
      </c>
      <c r="S26" s="74">
        <f>$S$6</f>
        <v>0.197883213060493</v>
      </c>
    </row>
    <row r="27" spans="2:19">
      <c r="B27" s="155"/>
      <c r="C27" s="38"/>
      <c r="D27" s="101"/>
      <c r="E27" s="144"/>
      <c r="F27" s="75" t="s">
        <v>36</v>
      </c>
      <c r="G27" s="76"/>
      <c r="H27" s="77">
        <f t="shared" si="0"/>
        <v>21676</v>
      </c>
      <c r="I27" s="78">
        <f t="shared" si="1"/>
        <v>1119</v>
      </c>
      <c r="J27" s="79">
        <f t="shared" si="2"/>
        <v>20557</v>
      </c>
      <c r="L27" s="80">
        <v>21676</v>
      </c>
      <c r="M27" s="81"/>
      <c r="N27" s="82"/>
      <c r="O27" s="83">
        <v>1119</v>
      </c>
      <c r="P27" s="81"/>
      <c r="Q27" s="82"/>
      <c r="R27" s="83">
        <v>20557</v>
      </c>
      <c r="S27" s="84"/>
    </row>
    <row r="28" spans="2:19">
      <c r="B28" s="155"/>
      <c r="C28" s="38"/>
      <c r="D28" s="101"/>
      <c r="E28" s="144"/>
      <c r="F28" s="75" t="s">
        <v>37</v>
      </c>
      <c r="G28" s="76"/>
      <c r="H28" s="77">
        <f t="shared" si="0"/>
        <v>7147</v>
      </c>
      <c r="I28" s="78">
        <f t="shared" si="1"/>
        <v>729</v>
      </c>
      <c r="J28" s="79">
        <f t="shared" si="2"/>
        <v>6418</v>
      </c>
      <c r="L28" s="85">
        <v>7147</v>
      </c>
      <c r="M28" s="86"/>
      <c r="N28" s="87"/>
      <c r="O28" s="88">
        <v>729</v>
      </c>
      <c r="P28" s="86"/>
      <c r="Q28" s="87"/>
      <c r="R28" s="88">
        <v>6418</v>
      </c>
      <c r="S28" s="89"/>
    </row>
    <row r="29" spans="2:19">
      <c r="B29" s="155"/>
      <c r="C29" s="38"/>
      <c r="D29" s="101"/>
      <c r="E29" s="144"/>
      <c r="F29" s="75" t="s">
        <v>38</v>
      </c>
      <c r="G29" s="76"/>
      <c r="H29" s="77">
        <f t="shared" si="0"/>
        <v>2893</v>
      </c>
      <c r="I29" s="78">
        <f t="shared" si="1"/>
        <v>338</v>
      </c>
      <c r="J29" s="79">
        <f t="shared" si="2"/>
        <v>2555</v>
      </c>
      <c r="L29" s="85">
        <v>2893</v>
      </c>
      <c r="M29" s="86"/>
      <c r="N29" s="87"/>
      <c r="O29" s="88">
        <v>338</v>
      </c>
      <c r="P29" s="86"/>
      <c r="Q29" s="87"/>
      <c r="R29" s="88">
        <v>2555</v>
      </c>
      <c r="S29" s="89"/>
    </row>
    <row r="30" spans="2:19">
      <c r="B30" s="155"/>
      <c r="C30" s="38"/>
      <c r="D30" s="101"/>
      <c r="E30" s="144"/>
      <c r="F30" s="75" t="s">
        <v>39</v>
      </c>
      <c r="G30" s="76"/>
      <c r="H30" s="77">
        <f t="shared" si="0"/>
        <v>919</v>
      </c>
      <c r="I30" s="78">
        <f t="shared" si="1"/>
        <v>106</v>
      </c>
      <c r="J30" s="79">
        <f t="shared" si="2"/>
        <v>813</v>
      </c>
      <c r="L30" s="85">
        <v>919</v>
      </c>
      <c r="M30" s="86"/>
      <c r="N30" s="87"/>
      <c r="O30" s="88">
        <v>106</v>
      </c>
      <c r="P30" s="86"/>
      <c r="Q30" s="87"/>
      <c r="R30" s="88">
        <v>813</v>
      </c>
      <c r="S30" s="89"/>
    </row>
    <row r="31" spans="2:19" ht="13.35" thickBot="1">
      <c r="B31" s="155"/>
      <c r="C31" s="38"/>
      <c r="D31" s="101"/>
      <c r="E31" s="145"/>
      <c r="F31" s="91" t="s">
        <v>40</v>
      </c>
      <c r="G31" s="92"/>
      <c r="H31" s="93">
        <f t="shared" si="0"/>
        <v>565</v>
      </c>
      <c r="I31" s="94">
        <f t="shared" si="1"/>
        <v>215</v>
      </c>
      <c r="J31" s="95">
        <f t="shared" si="2"/>
        <v>350</v>
      </c>
      <c r="L31" s="96">
        <v>565</v>
      </c>
      <c r="M31" s="97"/>
      <c r="N31" s="98"/>
      <c r="O31" s="99">
        <v>215</v>
      </c>
      <c r="P31" s="97"/>
      <c r="Q31" s="98"/>
      <c r="R31" s="99">
        <v>350</v>
      </c>
      <c r="S31" s="100"/>
    </row>
    <row r="32" spans="2:19">
      <c r="B32" s="155"/>
      <c r="C32" s="38"/>
      <c r="D32" s="101"/>
      <c r="E32" s="143" t="s">
        <v>42</v>
      </c>
      <c r="F32" s="103" t="s">
        <v>29</v>
      </c>
      <c r="G32" s="104"/>
      <c r="H32" s="105">
        <f t="shared" si="0"/>
        <v>247075</v>
      </c>
      <c r="I32" s="106">
        <f t="shared" si="1"/>
        <v>14433.360219867334</v>
      </c>
      <c r="J32" s="107">
        <f t="shared" si="2"/>
        <v>232642.09008301413</v>
      </c>
      <c r="L32" s="32">
        <v>247075</v>
      </c>
      <c r="M32" s="33"/>
      <c r="N32" s="34"/>
      <c r="O32" s="35">
        <f>SUM(O34:O42)</f>
        <v>14433.360219867334</v>
      </c>
      <c r="P32" s="33"/>
      <c r="Q32" s="34"/>
      <c r="R32" s="35">
        <f>SUM(R34:R42)</f>
        <v>232642.09008301413</v>
      </c>
      <c r="S32" s="37"/>
    </row>
    <row r="33" spans="2:19">
      <c r="B33" s="155"/>
      <c r="C33" s="38"/>
      <c r="D33" s="101"/>
      <c r="E33" s="144"/>
      <c r="F33" s="41" t="s">
        <v>30</v>
      </c>
      <c r="G33" s="42" t="s">
        <v>31</v>
      </c>
      <c r="H33" s="43">
        <f t="shared" si="0"/>
        <v>142511</v>
      </c>
      <c r="I33" s="44">
        <f t="shared" si="1"/>
        <v>7992.3602198673343</v>
      </c>
      <c r="J33" s="45">
        <f t="shared" si="2"/>
        <v>134519.09008301413</v>
      </c>
      <c r="L33" s="46">
        <v>142511</v>
      </c>
      <c r="M33" s="47">
        <v>226</v>
      </c>
      <c r="N33" s="48">
        <v>28605</v>
      </c>
      <c r="O33" s="49">
        <f>SUM(O34:O37)</f>
        <v>7992.3602198673343</v>
      </c>
      <c r="P33" s="47">
        <v>142285</v>
      </c>
      <c r="Q33" s="48">
        <v>113906</v>
      </c>
      <c r="R33" s="49">
        <f>SUM(R34:R37)</f>
        <v>134519.09008301413</v>
      </c>
      <c r="S33" s="50"/>
    </row>
    <row r="34" spans="2:19">
      <c r="B34" s="155"/>
      <c r="C34" s="38"/>
      <c r="D34" s="101"/>
      <c r="E34" s="144"/>
      <c r="F34" s="51"/>
      <c r="G34" s="52" t="s">
        <v>32</v>
      </c>
      <c r="H34" s="53">
        <f t="shared" si="0"/>
        <v>20269</v>
      </c>
      <c r="I34" s="54">
        <f t="shared" si="1"/>
        <v>1575.9056438845626</v>
      </c>
      <c r="J34" s="55">
        <f t="shared" si="2"/>
        <v>18693.094356115438</v>
      </c>
      <c r="L34" s="56">
        <v>20269</v>
      </c>
      <c r="M34" s="57">
        <v>28</v>
      </c>
      <c r="N34" s="58">
        <v>12529</v>
      </c>
      <c r="O34" s="59">
        <f>N34*S34+M34*(1-S34)</f>
        <v>1575.9056438845626</v>
      </c>
      <c r="P34" s="57">
        <v>20241</v>
      </c>
      <c r="Q34" s="58">
        <v>7740</v>
      </c>
      <c r="R34" s="59">
        <f>Q34*S34+P34*(1-S34)</f>
        <v>18693.094356115438</v>
      </c>
      <c r="S34" s="60">
        <f t="shared" ref="S34" si="3">$S$3</f>
        <v>0.12382254570710845</v>
      </c>
    </row>
    <row r="35" spans="2:19">
      <c r="B35" s="155"/>
      <c r="C35" s="38"/>
      <c r="D35" s="101"/>
      <c r="E35" s="144"/>
      <c r="F35" s="51"/>
      <c r="G35" s="61" t="s">
        <v>33</v>
      </c>
      <c r="H35" s="62">
        <f t="shared" si="0"/>
        <v>23392</v>
      </c>
      <c r="I35" s="63">
        <f t="shared" si="1"/>
        <v>1333.0382620529401</v>
      </c>
      <c r="J35" s="64">
        <f t="shared" si="2"/>
        <v>22058.961737947058</v>
      </c>
      <c r="L35" s="56">
        <v>23392</v>
      </c>
      <c r="M35" s="57">
        <v>138</v>
      </c>
      <c r="N35" s="58">
        <v>6729</v>
      </c>
      <c r="O35" s="59">
        <f>N35*S35+M35*(1-S35)</f>
        <v>1333.0382620529401</v>
      </c>
      <c r="P35" s="57">
        <v>23254</v>
      </c>
      <c r="Q35" s="58">
        <v>16663</v>
      </c>
      <c r="R35" s="59">
        <f>Q35*S35+P35*(1-S35)</f>
        <v>22058.961737947058</v>
      </c>
      <c r="S35" s="60">
        <f t="shared" ref="S35" si="4">$S$4</f>
        <v>0.18131364922666365</v>
      </c>
    </row>
    <row r="36" spans="2:19">
      <c r="B36" s="155"/>
      <c r="C36" s="38"/>
      <c r="D36" s="101"/>
      <c r="E36" s="144"/>
      <c r="F36" s="51"/>
      <c r="G36" s="61" t="s">
        <v>34</v>
      </c>
      <c r="H36" s="62">
        <f t="shared" si="0"/>
        <v>96921</v>
      </c>
      <c r="I36" s="63">
        <f t="shared" si="1"/>
        <v>5037.5074084997968</v>
      </c>
      <c r="J36" s="64">
        <f t="shared" si="2"/>
        <v>91883.942894381646</v>
      </c>
      <c r="L36" s="56">
        <v>96921</v>
      </c>
      <c r="M36" s="57">
        <v>60</v>
      </c>
      <c r="N36" s="58">
        <v>9115</v>
      </c>
      <c r="O36" s="59">
        <f>N36*S36+M36*(1-S36)</f>
        <v>5037.5074084997968</v>
      </c>
      <c r="P36" s="57">
        <v>96862</v>
      </c>
      <c r="Q36" s="58">
        <v>87806</v>
      </c>
      <c r="R36" s="59">
        <f>Q36*S36+P36*(1-S36)</f>
        <v>91883.942894381646</v>
      </c>
      <c r="S36" s="60">
        <f t="shared" ref="S36" si="5">$S$5</f>
        <v>0.54969711855326309</v>
      </c>
    </row>
    <row r="37" spans="2:19">
      <c r="B37" s="155"/>
      <c r="C37" s="38"/>
      <c r="D37" s="101"/>
      <c r="E37" s="144"/>
      <c r="F37" s="65"/>
      <c r="G37" s="66" t="s">
        <v>35</v>
      </c>
      <c r="H37" s="67">
        <f t="shared" si="0"/>
        <v>1929</v>
      </c>
      <c r="I37" s="68">
        <f t="shared" si="1"/>
        <v>45.908905430034373</v>
      </c>
      <c r="J37" s="69">
        <f t="shared" si="2"/>
        <v>1883.0910945699654</v>
      </c>
      <c r="L37" s="70">
        <v>1929</v>
      </c>
      <c r="M37" s="71">
        <v>0</v>
      </c>
      <c r="N37" s="72">
        <v>232</v>
      </c>
      <c r="O37" s="73">
        <f>N37*S37+M37*(1-S37)</f>
        <v>45.908905430034373</v>
      </c>
      <c r="P37" s="71">
        <v>1929</v>
      </c>
      <c r="Q37" s="72">
        <v>1697</v>
      </c>
      <c r="R37" s="73">
        <f>Q37*S37+P37*(1-S37)</f>
        <v>1883.0910945699654</v>
      </c>
      <c r="S37" s="74">
        <f t="shared" ref="S37" si="6">$S$6</f>
        <v>0.197883213060493</v>
      </c>
    </row>
    <row r="38" spans="2:19">
      <c r="B38" s="155"/>
      <c r="C38" s="38"/>
      <c r="D38" s="101"/>
      <c r="E38" s="144"/>
      <c r="F38" s="75" t="s">
        <v>36</v>
      </c>
      <c r="G38" s="76"/>
      <c r="H38" s="77">
        <f t="shared" si="0"/>
        <v>71111</v>
      </c>
      <c r="I38" s="78">
        <f t="shared" si="1"/>
        <v>3318</v>
      </c>
      <c r="J38" s="79">
        <f t="shared" si="2"/>
        <v>67793</v>
      </c>
      <c r="L38" s="80">
        <v>71111</v>
      </c>
      <c r="M38" s="81"/>
      <c r="N38" s="82"/>
      <c r="O38" s="83">
        <v>3318</v>
      </c>
      <c r="P38" s="81"/>
      <c r="Q38" s="82"/>
      <c r="R38" s="83">
        <v>67793</v>
      </c>
      <c r="S38" s="84"/>
    </row>
    <row r="39" spans="2:19">
      <c r="B39" s="155"/>
      <c r="C39" s="38"/>
      <c r="D39" s="101"/>
      <c r="E39" s="144"/>
      <c r="F39" s="75" t="s">
        <v>37</v>
      </c>
      <c r="G39" s="76"/>
      <c r="H39" s="77">
        <f t="shared" si="0"/>
        <v>23602</v>
      </c>
      <c r="I39" s="78">
        <f t="shared" si="1"/>
        <v>1687</v>
      </c>
      <c r="J39" s="79">
        <f t="shared" si="2"/>
        <v>21915</v>
      </c>
      <c r="L39" s="85">
        <v>23602</v>
      </c>
      <c r="M39" s="86"/>
      <c r="N39" s="87"/>
      <c r="O39" s="88">
        <v>1687</v>
      </c>
      <c r="P39" s="86"/>
      <c r="Q39" s="87"/>
      <c r="R39" s="88">
        <v>21915</v>
      </c>
      <c r="S39" s="89"/>
    </row>
    <row r="40" spans="2:19">
      <c r="B40" s="155"/>
      <c r="C40" s="38"/>
      <c r="D40" s="101"/>
      <c r="E40" s="144"/>
      <c r="F40" s="75" t="s">
        <v>38</v>
      </c>
      <c r="G40" s="76"/>
      <c r="H40" s="77">
        <f t="shared" si="0"/>
        <v>6742</v>
      </c>
      <c r="I40" s="78">
        <f t="shared" si="1"/>
        <v>825</v>
      </c>
      <c r="J40" s="79">
        <f t="shared" si="2"/>
        <v>5917</v>
      </c>
      <c r="L40" s="85">
        <v>6742</v>
      </c>
      <c r="M40" s="86"/>
      <c r="N40" s="87"/>
      <c r="O40" s="88">
        <v>825</v>
      </c>
      <c r="P40" s="86"/>
      <c r="Q40" s="87"/>
      <c r="R40" s="88">
        <v>5917</v>
      </c>
      <c r="S40" s="89"/>
    </row>
    <row r="41" spans="2:19">
      <c r="B41" s="155"/>
      <c r="C41" s="38"/>
      <c r="D41" s="101"/>
      <c r="E41" s="144"/>
      <c r="F41" s="75" t="s">
        <v>39</v>
      </c>
      <c r="G41" s="76"/>
      <c r="H41" s="77">
        <f t="shared" si="0"/>
        <v>1968</v>
      </c>
      <c r="I41" s="78">
        <f t="shared" si="1"/>
        <v>453</v>
      </c>
      <c r="J41" s="79">
        <f t="shared" si="2"/>
        <v>1515</v>
      </c>
      <c r="L41" s="85">
        <v>1968</v>
      </c>
      <c r="M41" s="86"/>
      <c r="N41" s="87"/>
      <c r="O41" s="88">
        <v>453</v>
      </c>
      <c r="P41" s="86"/>
      <c r="Q41" s="87"/>
      <c r="R41" s="88">
        <v>1515</v>
      </c>
      <c r="S41" s="89"/>
    </row>
    <row r="42" spans="2:19" ht="13.35" thickBot="1">
      <c r="B42" s="155"/>
      <c r="C42" s="38"/>
      <c r="D42" s="101"/>
      <c r="E42" s="145"/>
      <c r="F42" s="91" t="s">
        <v>40</v>
      </c>
      <c r="G42" s="92"/>
      <c r="H42" s="93">
        <f t="shared" si="0"/>
        <v>1141</v>
      </c>
      <c r="I42" s="94">
        <f t="shared" si="1"/>
        <v>158</v>
      </c>
      <c r="J42" s="95">
        <f t="shared" si="2"/>
        <v>983</v>
      </c>
      <c r="L42" s="96">
        <v>1141</v>
      </c>
      <c r="M42" s="97"/>
      <c r="N42" s="98"/>
      <c r="O42" s="99">
        <v>158</v>
      </c>
      <c r="P42" s="97"/>
      <c r="Q42" s="98"/>
      <c r="R42" s="99">
        <v>983</v>
      </c>
      <c r="S42" s="100"/>
    </row>
    <row r="43" spans="2:19">
      <c r="B43" s="155"/>
      <c r="C43" s="38"/>
      <c r="D43" s="101"/>
      <c r="E43" s="143" t="s">
        <v>43</v>
      </c>
      <c r="F43" s="103" t="s">
        <v>29</v>
      </c>
      <c r="G43" s="104"/>
      <c r="H43" s="105">
        <f t="shared" si="0"/>
        <v>381092</v>
      </c>
      <c r="I43" s="106">
        <f t="shared" si="1"/>
        <v>16720.31821133196</v>
      </c>
      <c r="J43" s="107">
        <f t="shared" si="2"/>
        <v>364372.13209154952</v>
      </c>
      <c r="L43" s="32">
        <v>381092</v>
      </c>
      <c r="M43" s="33"/>
      <c r="N43" s="34"/>
      <c r="O43" s="35">
        <f>SUM(O45:O53)</f>
        <v>16720.31821133196</v>
      </c>
      <c r="P43" s="33"/>
      <c r="Q43" s="34"/>
      <c r="R43" s="35">
        <f>SUM(R45:R53)</f>
        <v>364372.13209154952</v>
      </c>
      <c r="S43" s="37"/>
    </row>
    <row r="44" spans="2:19">
      <c r="B44" s="155"/>
      <c r="C44" s="38"/>
      <c r="D44" s="101"/>
      <c r="E44" s="144"/>
      <c r="F44" s="41" t="s">
        <v>30</v>
      </c>
      <c r="G44" s="42" t="s">
        <v>31</v>
      </c>
      <c r="H44" s="43">
        <f t="shared" si="0"/>
        <v>145711</v>
      </c>
      <c r="I44" s="44">
        <f t="shared" si="1"/>
        <v>6432.3182113319599</v>
      </c>
      <c r="J44" s="45">
        <f t="shared" si="2"/>
        <v>139279.13209154952</v>
      </c>
      <c r="L44" s="46">
        <v>145711</v>
      </c>
      <c r="M44" s="47">
        <v>45</v>
      </c>
      <c r="N44" s="48">
        <v>30737</v>
      </c>
      <c r="O44" s="49">
        <f>SUM(O45:O48)</f>
        <v>6432.3182113319599</v>
      </c>
      <c r="P44" s="47">
        <v>145666</v>
      </c>
      <c r="Q44" s="48">
        <v>114974</v>
      </c>
      <c r="R44" s="49">
        <f>SUM(R45:R48)</f>
        <v>139279.13209154952</v>
      </c>
      <c r="S44" s="50"/>
    </row>
    <row r="45" spans="2:19">
      <c r="B45" s="155"/>
      <c r="C45" s="38"/>
      <c r="D45" s="101"/>
      <c r="E45" s="144"/>
      <c r="F45" s="51"/>
      <c r="G45" s="52" t="s">
        <v>32</v>
      </c>
      <c r="H45" s="53">
        <f t="shared" si="0"/>
        <v>27184</v>
      </c>
      <c r="I45" s="54">
        <f t="shared" si="1"/>
        <v>1689.0633459906662</v>
      </c>
      <c r="J45" s="55">
        <f t="shared" si="2"/>
        <v>25494.936654009332</v>
      </c>
      <c r="L45" s="56">
        <v>27184</v>
      </c>
      <c r="M45" s="57">
        <v>0</v>
      </c>
      <c r="N45" s="58">
        <v>13641</v>
      </c>
      <c r="O45" s="59">
        <f>N45*S45+M45*(1-S45)</f>
        <v>1689.0633459906662</v>
      </c>
      <c r="P45" s="57">
        <v>27184</v>
      </c>
      <c r="Q45" s="58">
        <v>13543</v>
      </c>
      <c r="R45" s="59">
        <f>Q45*S45+P45*(1-S45)</f>
        <v>25494.936654009332</v>
      </c>
      <c r="S45" s="60">
        <f t="shared" ref="S45" si="7">$S$3</f>
        <v>0.12382254570710845</v>
      </c>
    </row>
    <row r="46" spans="2:19">
      <c r="B46" s="155"/>
      <c r="C46" s="38"/>
      <c r="D46" s="101"/>
      <c r="E46" s="144"/>
      <c r="F46" s="51"/>
      <c r="G46" s="61" t="s">
        <v>33</v>
      </c>
      <c r="H46" s="62">
        <f t="shared" si="0"/>
        <v>41258</v>
      </c>
      <c r="I46" s="63">
        <f t="shared" si="1"/>
        <v>2295.8988738196426</v>
      </c>
      <c r="J46" s="64">
        <f t="shared" si="2"/>
        <v>38962.101126180365</v>
      </c>
      <c r="L46" s="56">
        <v>41258</v>
      </c>
      <c r="M46" s="57">
        <v>38</v>
      </c>
      <c r="N46" s="58">
        <v>12491</v>
      </c>
      <c r="O46" s="59">
        <f>N46*S46+M46*(1-S46)</f>
        <v>2295.8988738196426</v>
      </c>
      <c r="P46" s="57">
        <v>41220</v>
      </c>
      <c r="Q46" s="58">
        <v>28767</v>
      </c>
      <c r="R46" s="59">
        <f>Q46*S46+P46*(1-S46)</f>
        <v>38962.101126180365</v>
      </c>
      <c r="S46" s="60">
        <f t="shared" ref="S46" si="8">$S$4</f>
        <v>0.18131364922666365</v>
      </c>
    </row>
    <row r="47" spans="2:19">
      <c r="B47" s="155"/>
      <c r="C47" s="38"/>
      <c r="D47" s="101"/>
      <c r="E47" s="144"/>
      <c r="F47" s="51"/>
      <c r="G47" s="61" t="s">
        <v>34</v>
      </c>
      <c r="H47" s="62">
        <f t="shared" si="0"/>
        <v>75880</v>
      </c>
      <c r="I47" s="63">
        <f t="shared" si="1"/>
        <v>2398.083071469588</v>
      </c>
      <c r="J47" s="64">
        <f t="shared" si="2"/>
        <v>73482.367231411859</v>
      </c>
      <c r="L47" s="56">
        <v>75880</v>
      </c>
      <c r="M47" s="57">
        <v>8</v>
      </c>
      <c r="N47" s="58">
        <v>4356</v>
      </c>
      <c r="O47" s="59">
        <f>N47*S47+M47*(1-S47)</f>
        <v>2398.083071469588</v>
      </c>
      <c r="P47" s="57">
        <v>75873</v>
      </c>
      <c r="Q47" s="58">
        <v>71524</v>
      </c>
      <c r="R47" s="59">
        <f>Q47*S47+P47*(1-S47)</f>
        <v>73482.367231411859</v>
      </c>
      <c r="S47" s="60">
        <f t="shared" ref="S47" si="9">$S$5</f>
        <v>0.54969711855326309</v>
      </c>
    </row>
    <row r="48" spans="2:19">
      <c r="B48" s="155"/>
      <c r="C48" s="38"/>
      <c r="D48" s="101"/>
      <c r="E48" s="144"/>
      <c r="F48" s="65"/>
      <c r="G48" s="66" t="s">
        <v>35</v>
      </c>
      <c r="H48" s="67">
        <f t="shared" si="0"/>
        <v>1389</v>
      </c>
      <c r="I48" s="68">
        <f t="shared" si="1"/>
        <v>49.272920052062759</v>
      </c>
      <c r="J48" s="69">
        <f t="shared" si="2"/>
        <v>1339.7270799479372</v>
      </c>
      <c r="L48" s="70">
        <v>1389</v>
      </c>
      <c r="M48" s="71">
        <v>0</v>
      </c>
      <c r="N48" s="72">
        <v>249</v>
      </c>
      <c r="O48" s="73">
        <f>N48*S48+M48*(1-S48)</f>
        <v>49.272920052062759</v>
      </c>
      <c r="P48" s="71">
        <v>1389</v>
      </c>
      <c r="Q48" s="72">
        <v>1140</v>
      </c>
      <c r="R48" s="73">
        <f>Q48*S48+P48*(1-S48)</f>
        <v>1339.7270799479372</v>
      </c>
      <c r="S48" s="74">
        <f t="shared" ref="S48" si="10">$S$6</f>
        <v>0.197883213060493</v>
      </c>
    </row>
    <row r="49" spans="2:19">
      <c r="B49" s="155"/>
      <c r="C49" s="38"/>
      <c r="D49" s="101"/>
      <c r="E49" s="144"/>
      <c r="F49" s="75" t="s">
        <v>36</v>
      </c>
      <c r="G49" s="76"/>
      <c r="H49" s="77">
        <f t="shared" si="0"/>
        <v>150311</v>
      </c>
      <c r="I49" s="78">
        <f t="shared" si="1"/>
        <v>3305</v>
      </c>
      <c r="J49" s="79">
        <f t="shared" si="2"/>
        <v>147007</v>
      </c>
      <c r="L49" s="80">
        <v>150311</v>
      </c>
      <c r="M49" s="81"/>
      <c r="N49" s="82"/>
      <c r="O49" s="83">
        <v>3305</v>
      </c>
      <c r="P49" s="81"/>
      <c r="Q49" s="82"/>
      <c r="R49" s="83">
        <v>147007</v>
      </c>
      <c r="S49" s="84"/>
    </row>
    <row r="50" spans="2:19">
      <c r="B50" s="155"/>
      <c r="C50" s="38"/>
      <c r="D50" s="101"/>
      <c r="E50" s="144"/>
      <c r="F50" s="75" t="s">
        <v>37</v>
      </c>
      <c r="G50" s="76"/>
      <c r="H50" s="77">
        <f t="shared" si="0"/>
        <v>55458</v>
      </c>
      <c r="I50" s="78">
        <f t="shared" si="1"/>
        <v>3093</v>
      </c>
      <c r="J50" s="79">
        <f t="shared" si="2"/>
        <v>52364</v>
      </c>
      <c r="L50" s="85">
        <v>55458</v>
      </c>
      <c r="M50" s="86"/>
      <c r="N50" s="87"/>
      <c r="O50" s="88">
        <v>3093</v>
      </c>
      <c r="P50" s="86"/>
      <c r="Q50" s="87"/>
      <c r="R50" s="88">
        <v>52364</v>
      </c>
      <c r="S50" s="89"/>
    </row>
    <row r="51" spans="2:19">
      <c r="B51" s="155"/>
      <c r="C51" s="38"/>
      <c r="D51" s="101"/>
      <c r="E51" s="144"/>
      <c r="F51" s="75" t="s">
        <v>38</v>
      </c>
      <c r="G51" s="76"/>
      <c r="H51" s="77">
        <f t="shared" si="0"/>
        <v>20316</v>
      </c>
      <c r="I51" s="78">
        <f t="shared" si="1"/>
        <v>2766</v>
      </c>
      <c r="J51" s="79">
        <f t="shared" si="2"/>
        <v>17550</v>
      </c>
      <c r="L51" s="85">
        <v>20316</v>
      </c>
      <c r="M51" s="86"/>
      <c r="N51" s="87"/>
      <c r="O51" s="88">
        <v>2766</v>
      </c>
      <c r="P51" s="86"/>
      <c r="Q51" s="87"/>
      <c r="R51" s="88">
        <v>17550</v>
      </c>
      <c r="S51" s="89"/>
    </row>
    <row r="52" spans="2:19">
      <c r="B52" s="155"/>
      <c r="C52" s="38"/>
      <c r="D52" s="101"/>
      <c r="E52" s="144"/>
      <c r="F52" s="75" t="s">
        <v>39</v>
      </c>
      <c r="G52" s="76"/>
      <c r="H52" s="77">
        <f t="shared" si="0"/>
        <v>6703</v>
      </c>
      <c r="I52" s="78">
        <f t="shared" si="1"/>
        <v>883</v>
      </c>
      <c r="J52" s="79">
        <f t="shared" si="2"/>
        <v>5820</v>
      </c>
      <c r="L52" s="85">
        <v>6703</v>
      </c>
      <c r="M52" s="86"/>
      <c r="N52" s="87"/>
      <c r="O52" s="88">
        <v>883</v>
      </c>
      <c r="P52" s="86"/>
      <c r="Q52" s="87"/>
      <c r="R52" s="88">
        <v>5820</v>
      </c>
      <c r="S52" s="89"/>
    </row>
    <row r="53" spans="2:19" ht="13.35" thickBot="1">
      <c r="B53" s="155"/>
      <c r="C53" s="38"/>
      <c r="D53" s="101"/>
      <c r="E53" s="145"/>
      <c r="F53" s="91" t="s">
        <v>40</v>
      </c>
      <c r="G53" s="92"/>
      <c r="H53" s="93">
        <f t="shared" si="0"/>
        <v>2593</v>
      </c>
      <c r="I53" s="94">
        <f t="shared" si="1"/>
        <v>241</v>
      </c>
      <c r="J53" s="95">
        <f t="shared" si="2"/>
        <v>2352</v>
      </c>
      <c r="L53" s="96">
        <v>2593</v>
      </c>
      <c r="M53" s="97"/>
      <c r="N53" s="98"/>
      <c r="O53" s="99">
        <v>241</v>
      </c>
      <c r="P53" s="97"/>
      <c r="Q53" s="98"/>
      <c r="R53" s="99">
        <v>2352</v>
      </c>
      <c r="S53" s="100"/>
    </row>
    <row r="54" spans="2:19">
      <c r="B54" s="155"/>
      <c r="C54" s="38"/>
      <c r="D54" s="101"/>
      <c r="E54" s="143" t="s">
        <v>44</v>
      </c>
      <c r="F54" s="103" t="s">
        <v>29</v>
      </c>
      <c r="G54" s="104"/>
      <c r="H54" s="105">
        <f t="shared" si="0"/>
        <v>383772</v>
      </c>
      <c r="I54" s="106">
        <f t="shared" si="1"/>
        <v>14776.268900166664</v>
      </c>
      <c r="J54" s="107">
        <f t="shared" si="2"/>
        <v>368995.53321662027</v>
      </c>
      <c r="L54" s="32">
        <v>383772</v>
      </c>
      <c r="M54" s="33"/>
      <c r="N54" s="34"/>
      <c r="O54" s="35">
        <f>SUM(O56:O64)</f>
        <v>14776.268900166664</v>
      </c>
      <c r="P54" s="33"/>
      <c r="Q54" s="34"/>
      <c r="R54" s="35">
        <f>SUM(R56:R64)</f>
        <v>368995.53321662027</v>
      </c>
      <c r="S54" s="37"/>
    </row>
    <row r="55" spans="2:19">
      <c r="B55" s="155"/>
      <c r="C55" s="38"/>
      <c r="D55" s="101"/>
      <c r="E55" s="144"/>
      <c r="F55" s="41" t="s">
        <v>30</v>
      </c>
      <c r="G55" s="42" t="s">
        <v>31</v>
      </c>
      <c r="H55" s="43">
        <f t="shared" si="0"/>
        <v>106248</v>
      </c>
      <c r="I55" s="44">
        <f t="shared" si="1"/>
        <v>4633.268900166664</v>
      </c>
      <c r="J55" s="45">
        <f t="shared" si="2"/>
        <v>101614.53321662029</v>
      </c>
      <c r="L55" s="46">
        <v>106248</v>
      </c>
      <c r="M55" s="47">
        <v>162</v>
      </c>
      <c r="N55" s="48">
        <v>24957</v>
      </c>
      <c r="O55" s="49">
        <f>SUM(O56:O59)</f>
        <v>4633.268900166664</v>
      </c>
      <c r="P55" s="47">
        <v>106086</v>
      </c>
      <c r="Q55" s="48">
        <v>81291</v>
      </c>
      <c r="R55" s="49">
        <f>SUM(R56:R59)</f>
        <v>101614.53321662029</v>
      </c>
      <c r="S55" s="50"/>
    </row>
    <row r="56" spans="2:19">
      <c r="B56" s="155"/>
      <c r="C56" s="38"/>
      <c r="D56" s="101"/>
      <c r="E56" s="144"/>
      <c r="F56" s="51"/>
      <c r="G56" s="52" t="s">
        <v>32</v>
      </c>
      <c r="H56" s="53">
        <f t="shared" si="0"/>
        <v>22864</v>
      </c>
      <c r="I56" s="54">
        <f t="shared" si="1"/>
        <v>1215.9373988438049</v>
      </c>
      <c r="J56" s="55">
        <f t="shared" si="2"/>
        <v>21648.062601156194</v>
      </c>
      <c r="L56" s="56">
        <v>22864</v>
      </c>
      <c r="M56" s="57">
        <v>0</v>
      </c>
      <c r="N56" s="58">
        <v>9820</v>
      </c>
      <c r="O56" s="59">
        <f>N56*S56+M56*(1-S56)</f>
        <v>1215.9373988438049</v>
      </c>
      <c r="P56" s="57">
        <v>22864</v>
      </c>
      <c r="Q56" s="58">
        <v>13044</v>
      </c>
      <c r="R56" s="59">
        <f>Q56*S56+P56*(1-S56)</f>
        <v>21648.062601156194</v>
      </c>
      <c r="S56" s="60">
        <f t="shared" ref="S56" si="11">$S$3</f>
        <v>0.12382254570710845</v>
      </c>
    </row>
    <row r="57" spans="2:19">
      <c r="B57" s="155"/>
      <c r="C57" s="38"/>
      <c r="D57" s="101"/>
      <c r="E57" s="144"/>
      <c r="F57" s="51"/>
      <c r="G57" s="61" t="s">
        <v>33</v>
      </c>
      <c r="H57" s="62">
        <f t="shared" si="0"/>
        <v>49095</v>
      </c>
      <c r="I57" s="63">
        <f t="shared" si="1"/>
        <v>2587.0700584066262</v>
      </c>
      <c r="J57" s="64">
        <f t="shared" si="2"/>
        <v>46507.929941593378</v>
      </c>
      <c r="L57" s="56">
        <v>49095</v>
      </c>
      <c r="M57" s="57">
        <v>162</v>
      </c>
      <c r="N57" s="58">
        <v>13537</v>
      </c>
      <c r="O57" s="59">
        <f>N57*S57+M57*(1-S57)</f>
        <v>2587.0700584066262</v>
      </c>
      <c r="P57" s="57">
        <v>48933</v>
      </c>
      <c r="Q57" s="58">
        <v>35558</v>
      </c>
      <c r="R57" s="59">
        <f>Q57*S57+P57*(1-S57)</f>
        <v>46507.929941593378</v>
      </c>
      <c r="S57" s="60">
        <f t="shared" ref="S57" si="12">$S$4</f>
        <v>0.18131364922666365</v>
      </c>
    </row>
    <row r="58" spans="2:19">
      <c r="B58" s="155"/>
      <c r="C58" s="38"/>
      <c r="D58" s="101"/>
      <c r="E58" s="144"/>
      <c r="F58" s="51"/>
      <c r="G58" s="61" t="s">
        <v>34</v>
      </c>
      <c r="H58" s="62">
        <f t="shared" si="0"/>
        <v>33599</v>
      </c>
      <c r="I58" s="63">
        <f t="shared" si="1"/>
        <v>802.55779308776414</v>
      </c>
      <c r="J58" s="64">
        <f t="shared" si="2"/>
        <v>32796.442206912237</v>
      </c>
      <c r="L58" s="56">
        <v>33599</v>
      </c>
      <c r="M58" s="57">
        <v>0</v>
      </c>
      <c r="N58" s="58">
        <v>1460</v>
      </c>
      <c r="O58" s="59">
        <f>N58*S58+M58*(1-S58)</f>
        <v>802.55779308776414</v>
      </c>
      <c r="P58" s="57">
        <v>33599</v>
      </c>
      <c r="Q58" s="58">
        <v>32139</v>
      </c>
      <c r="R58" s="59">
        <f>Q58*S58+P58*(1-S58)</f>
        <v>32796.442206912237</v>
      </c>
      <c r="S58" s="60">
        <f t="shared" ref="S58" si="13">$S$5</f>
        <v>0.54969711855326309</v>
      </c>
    </row>
    <row r="59" spans="2:19">
      <c r="B59" s="155"/>
      <c r="C59" s="38"/>
      <c r="D59" s="101"/>
      <c r="E59" s="144"/>
      <c r="F59" s="65"/>
      <c r="G59" s="66" t="s">
        <v>35</v>
      </c>
      <c r="H59" s="67">
        <f t="shared" si="0"/>
        <v>690</v>
      </c>
      <c r="I59" s="68">
        <f t="shared" si="1"/>
        <v>27.703649828469022</v>
      </c>
      <c r="J59" s="69">
        <f t="shared" si="2"/>
        <v>662.09846695847045</v>
      </c>
      <c r="L59" s="70">
        <v>690</v>
      </c>
      <c r="M59" s="71">
        <v>0</v>
      </c>
      <c r="N59" s="72">
        <v>140</v>
      </c>
      <c r="O59" s="73">
        <f>N59*S59+M59*(1-S59)</f>
        <v>27.703649828469022</v>
      </c>
      <c r="P59" s="71">
        <v>690</v>
      </c>
      <c r="Q59" s="72">
        <v>549</v>
      </c>
      <c r="R59" s="73">
        <f>Q59*S59+P59*(1-S59)</f>
        <v>662.09846695847045</v>
      </c>
      <c r="S59" s="74">
        <f t="shared" ref="S59" si="14">$S$6</f>
        <v>0.197883213060493</v>
      </c>
    </row>
    <row r="60" spans="2:19">
      <c r="B60" s="155"/>
      <c r="C60" s="38"/>
      <c r="D60" s="101"/>
      <c r="E60" s="144"/>
      <c r="F60" s="75" t="s">
        <v>36</v>
      </c>
      <c r="G60" s="76"/>
      <c r="H60" s="77">
        <f t="shared" si="0"/>
        <v>150101</v>
      </c>
      <c r="I60" s="78">
        <f t="shared" si="1"/>
        <v>3070</v>
      </c>
      <c r="J60" s="79">
        <f t="shared" si="2"/>
        <v>147030</v>
      </c>
      <c r="L60" s="80">
        <v>150101</v>
      </c>
      <c r="M60" s="81"/>
      <c r="N60" s="82"/>
      <c r="O60" s="83">
        <v>3070</v>
      </c>
      <c r="P60" s="81"/>
      <c r="Q60" s="82"/>
      <c r="R60" s="83">
        <v>147030</v>
      </c>
      <c r="S60" s="84"/>
    </row>
    <row r="61" spans="2:19">
      <c r="B61" s="155"/>
      <c r="C61" s="38"/>
      <c r="D61" s="101"/>
      <c r="E61" s="144"/>
      <c r="F61" s="75" t="s">
        <v>37</v>
      </c>
      <c r="G61" s="76"/>
      <c r="H61" s="77">
        <f t="shared" si="0"/>
        <v>72692</v>
      </c>
      <c r="I61" s="78">
        <f t="shared" si="1"/>
        <v>3213</v>
      </c>
      <c r="J61" s="79">
        <f t="shared" si="2"/>
        <v>69479</v>
      </c>
      <c r="L61" s="85">
        <v>72692</v>
      </c>
      <c r="M61" s="86"/>
      <c r="N61" s="87"/>
      <c r="O61" s="88">
        <v>3213</v>
      </c>
      <c r="P61" s="86"/>
      <c r="Q61" s="87"/>
      <c r="R61" s="88">
        <v>69479</v>
      </c>
      <c r="S61" s="89"/>
    </row>
    <row r="62" spans="2:19">
      <c r="B62" s="155"/>
      <c r="C62" s="38"/>
      <c r="D62" s="101"/>
      <c r="E62" s="144"/>
      <c r="F62" s="75" t="s">
        <v>38</v>
      </c>
      <c r="G62" s="76"/>
      <c r="H62" s="77">
        <f t="shared" si="0"/>
        <v>36798</v>
      </c>
      <c r="I62" s="78">
        <f t="shared" si="1"/>
        <v>2089</v>
      </c>
      <c r="J62" s="79">
        <f t="shared" si="2"/>
        <v>34709</v>
      </c>
      <c r="L62" s="85">
        <v>36798</v>
      </c>
      <c r="M62" s="86"/>
      <c r="N62" s="87"/>
      <c r="O62" s="88">
        <v>2089</v>
      </c>
      <c r="P62" s="86"/>
      <c r="Q62" s="87"/>
      <c r="R62" s="88">
        <v>34709</v>
      </c>
      <c r="S62" s="89"/>
    </row>
    <row r="63" spans="2:19">
      <c r="B63" s="155"/>
      <c r="C63" s="38"/>
      <c r="D63" s="101"/>
      <c r="E63" s="144"/>
      <c r="F63" s="75" t="s">
        <v>39</v>
      </c>
      <c r="G63" s="76"/>
      <c r="H63" s="77">
        <f t="shared" si="0"/>
        <v>12556</v>
      </c>
      <c r="I63" s="78">
        <f t="shared" si="1"/>
        <v>1206</v>
      </c>
      <c r="J63" s="79">
        <f t="shared" si="2"/>
        <v>11351</v>
      </c>
      <c r="L63" s="85">
        <v>12556</v>
      </c>
      <c r="M63" s="86"/>
      <c r="N63" s="87"/>
      <c r="O63" s="88">
        <v>1206</v>
      </c>
      <c r="P63" s="86"/>
      <c r="Q63" s="87"/>
      <c r="R63" s="88">
        <v>11351</v>
      </c>
      <c r="S63" s="89"/>
    </row>
    <row r="64" spans="2:19" ht="13.35" thickBot="1">
      <c r="B64" s="155"/>
      <c r="C64" s="38"/>
      <c r="D64" s="101"/>
      <c r="E64" s="145"/>
      <c r="F64" s="91" t="s">
        <v>40</v>
      </c>
      <c r="G64" s="92"/>
      <c r="H64" s="93">
        <f t="shared" si="0"/>
        <v>5378</v>
      </c>
      <c r="I64" s="94">
        <f t="shared" si="1"/>
        <v>565</v>
      </c>
      <c r="J64" s="95">
        <f t="shared" si="2"/>
        <v>4812</v>
      </c>
      <c r="L64" s="96">
        <v>5378</v>
      </c>
      <c r="M64" s="97"/>
      <c r="N64" s="98"/>
      <c r="O64" s="99">
        <v>565</v>
      </c>
      <c r="P64" s="97"/>
      <c r="Q64" s="98"/>
      <c r="R64" s="99">
        <v>4812</v>
      </c>
      <c r="S64" s="100"/>
    </row>
    <row r="65" spans="2:19">
      <c r="B65" s="155"/>
      <c r="C65" s="38"/>
      <c r="D65" s="101"/>
      <c r="E65" s="143" t="s">
        <v>45</v>
      </c>
      <c r="F65" s="103" t="s">
        <v>29</v>
      </c>
      <c r="G65" s="104"/>
      <c r="H65" s="105">
        <f t="shared" si="0"/>
        <v>306585</v>
      </c>
      <c r="I65" s="106">
        <f t="shared" si="1"/>
        <v>10325.644271975445</v>
      </c>
      <c r="J65" s="107">
        <f t="shared" si="2"/>
        <v>296258.1578448115</v>
      </c>
      <c r="L65" s="32">
        <v>306585</v>
      </c>
      <c r="M65" s="33"/>
      <c r="N65" s="34"/>
      <c r="O65" s="35">
        <f>SUM(O67:O75)</f>
        <v>10325.644271975445</v>
      </c>
      <c r="P65" s="33"/>
      <c r="Q65" s="34"/>
      <c r="R65" s="35">
        <f>SUM(R67:R75)</f>
        <v>296258.1578448115</v>
      </c>
      <c r="S65" s="37"/>
    </row>
    <row r="66" spans="2:19">
      <c r="B66" s="155"/>
      <c r="C66" s="38"/>
      <c r="D66" s="101"/>
      <c r="E66" s="144"/>
      <c r="F66" s="41" t="s">
        <v>30</v>
      </c>
      <c r="G66" s="42" t="s">
        <v>31</v>
      </c>
      <c r="H66" s="43">
        <f t="shared" si="0"/>
        <v>62690</v>
      </c>
      <c r="I66" s="44">
        <f t="shared" si="1"/>
        <v>2280.6442719754446</v>
      </c>
      <c r="J66" s="45">
        <f t="shared" si="2"/>
        <v>60408.157844811489</v>
      </c>
      <c r="L66" s="46">
        <v>62690</v>
      </c>
      <c r="M66" s="47">
        <v>0</v>
      </c>
      <c r="N66" s="48">
        <v>12319</v>
      </c>
      <c r="O66" s="49">
        <f>SUM(O67:O70)</f>
        <v>2280.6442719754446</v>
      </c>
      <c r="P66" s="47">
        <v>62690</v>
      </c>
      <c r="Q66" s="48">
        <v>50370</v>
      </c>
      <c r="R66" s="49">
        <f>SUM(R67:R70)</f>
        <v>60408.157844811489</v>
      </c>
      <c r="S66" s="50"/>
    </row>
    <row r="67" spans="2:19">
      <c r="B67" s="155"/>
      <c r="C67" s="38"/>
      <c r="D67" s="101"/>
      <c r="E67" s="144"/>
      <c r="F67" s="51"/>
      <c r="G67" s="52" t="s">
        <v>32</v>
      </c>
      <c r="H67" s="53">
        <f t="shared" si="0"/>
        <v>7560</v>
      </c>
      <c r="I67" s="54">
        <f t="shared" si="1"/>
        <v>326.39623048393787</v>
      </c>
      <c r="J67" s="55">
        <f t="shared" si="2"/>
        <v>7233.6037695160621</v>
      </c>
      <c r="L67" s="56">
        <v>7560</v>
      </c>
      <c r="M67" s="57">
        <v>0</v>
      </c>
      <c r="N67" s="58">
        <v>2636</v>
      </c>
      <c r="O67" s="59">
        <f>N67*S67+M67*(1-S67)</f>
        <v>326.39623048393787</v>
      </c>
      <c r="P67" s="57">
        <v>7560</v>
      </c>
      <c r="Q67" s="58">
        <v>4924</v>
      </c>
      <c r="R67" s="59">
        <f>Q67*S67+P67*(1-S67)</f>
        <v>7233.6037695160621</v>
      </c>
      <c r="S67" s="60">
        <f t="shared" ref="S67" si="15">$S$3</f>
        <v>0.12382254570710845</v>
      </c>
    </row>
    <row r="68" spans="2:19">
      <c r="B68" s="155"/>
      <c r="C68" s="38"/>
      <c r="D68" s="101"/>
      <c r="E68" s="144"/>
      <c r="F68" s="51"/>
      <c r="G68" s="61" t="s">
        <v>33</v>
      </c>
      <c r="H68" s="62">
        <f t="shared" si="0"/>
        <v>40269</v>
      </c>
      <c r="I68" s="63">
        <f t="shared" si="1"/>
        <v>1653.7617945963991</v>
      </c>
      <c r="J68" s="64">
        <f t="shared" si="2"/>
        <v>38615.238205403599</v>
      </c>
      <c r="L68" s="56">
        <v>40269</v>
      </c>
      <c r="M68" s="57">
        <v>0</v>
      </c>
      <c r="N68" s="58">
        <v>9121</v>
      </c>
      <c r="O68" s="59">
        <f>N68*S68+M68*(1-S68)</f>
        <v>1653.7617945963991</v>
      </c>
      <c r="P68" s="57">
        <v>40269</v>
      </c>
      <c r="Q68" s="58">
        <v>31148</v>
      </c>
      <c r="R68" s="59">
        <f>Q68*S68+P68*(1-S68)</f>
        <v>38615.238205403599</v>
      </c>
      <c r="S68" s="60">
        <f t="shared" ref="S68" si="16">$S$4</f>
        <v>0.18131364922666365</v>
      </c>
    </row>
    <row r="69" spans="2:19">
      <c r="B69" s="155"/>
      <c r="C69" s="38"/>
      <c r="D69" s="101"/>
      <c r="E69" s="144"/>
      <c r="F69" s="51"/>
      <c r="G69" s="61" t="s">
        <v>34</v>
      </c>
      <c r="H69" s="62">
        <f t="shared" si="0"/>
        <v>14507</v>
      </c>
      <c r="I69" s="63">
        <f t="shared" si="1"/>
        <v>295.73704978165551</v>
      </c>
      <c r="J69" s="64">
        <f t="shared" si="2"/>
        <v>14211.262950218344</v>
      </c>
      <c r="L69" s="56">
        <v>14507</v>
      </c>
      <c r="M69" s="57">
        <v>0</v>
      </c>
      <c r="N69" s="58">
        <v>538</v>
      </c>
      <c r="O69" s="59">
        <f>N69*S69+M69*(1-S69)</f>
        <v>295.73704978165551</v>
      </c>
      <c r="P69" s="57">
        <v>14507</v>
      </c>
      <c r="Q69" s="58">
        <v>13969</v>
      </c>
      <c r="R69" s="59">
        <f>Q69*S69+P69*(1-S69)</f>
        <v>14211.262950218344</v>
      </c>
      <c r="S69" s="60">
        <f t="shared" ref="S69" si="17">$S$5</f>
        <v>0.54969711855326309</v>
      </c>
    </row>
    <row r="70" spans="2:19">
      <c r="B70" s="155"/>
      <c r="C70" s="38"/>
      <c r="D70" s="101"/>
      <c r="E70" s="144"/>
      <c r="F70" s="65"/>
      <c r="G70" s="66" t="s">
        <v>35</v>
      </c>
      <c r="H70" s="67">
        <f t="shared" si="0"/>
        <v>353</v>
      </c>
      <c r="I70" s="68">
        <f t="shared" si="1"/>
        <v>4.7491971134518316</v>
      </c>
      <c r="J70" s="69">
        <f t="shared" si="2"/>
        <v>348.05291967348768</v>
      </c>
      <c r="L70" s="70">
        <v>353</v>
      </c>
      <c r="M70" s="71">
        <v>0</v>
      </c>
      <c r="N70" s="72">
        <v>24</v>
      </c>
      <c r="O70" s="73">
        <f>N70*S70+M70*(1-S70)</f>
        <v>4.7491971134518316</v>
      </c>
      <c r="P70" s="71">
        <v>353</v>
      </c>
      <c r="Q70" s="72">
        <v>328</v>
      </c>
      <c r="R70" s="73">
        <f>Q70*S70+P70*(1-S70)</f>
        <v>348.05291967348768</v>
      </c>
      <c r="S70" s="74">
        <f t="shared" ref="S70" si="18">$S$6</f>
        <v>0.197883213060493</v>
      </c>
    </row>
    <row r="71" spans="2:19">
      <c r="B71" s="155"/>
      <c r="C71" s="38"/>
      <c r="D71" s="101"/>
      <c r="E71" s="144"/>
      <c r="F71" s="75" t="s">
        <v>36</v>
      </c>
      <c r="G71" s="76"/>
      <c r="H71" s="77">
        <f t="shared" si="0"/>
        <v>98833</v>
      </c>
      <c r="I71" s="78">
        <f t="shared" si="1"/>
        <v>1766</v>
      </c>
      <c r="J71" s="79">
        <f t="shared" si="2"/>
        <v>97067</v>
      </c>
      <c r="L71" s="80">
        <v>98833</v>
      </c>
      <c r="M71" s="81"/>
      <c r="N71" s="82"/>
      <c r="O71" s="83">
        <v>1766</v>
      </c>
      <c r="P71" s="81"/>
      <c r="Q71" s="82"/>
      <c r="R71" s="83">
        <v>97067</v>
      </c>
      <c r="S71" s="84"/>
    </row>
    <row r="72" spans="2:19">
      <c r="B72" s="155"/>
      <c r="C72" s="38"/>
      <c r="D72" s="101"/>
      <c r="E72" s="144"/>
      <c r="F72" s="75" t="s">
        <v>37</v>
      </c>
      <c r="G72" s="76"/>
      <c r="H72" s="77">
        <f t="shared" si="0"/>
        <v>72430</v>
      </c>
      <c r="I72" s="78">
        <f t="shared" si="1"/>
        <v>2058</v>
      </c>
      <c r="J72" s="79">
        <f t="shared" si="2"/>
        <v>70372</v>
      </c>
      <c r="L72" s="85">
        <v>72430</v>
      </c>
      <c r="M72" s="86"/>
      <c r="N72" s="87"/>
      <c r="O72" s="88">
        <v>2058</v>
      </c>
      <c r="P72" s="86"/>
      <c r="Q72" s="87"/>
      <c r="R72" s="88">
        <v>70372</v>
      </c>
      <c r="S72" s="89"/>
    </row>
    <row r="73" spans="2:19">
      <c r="B73" s="155"/>
      <c r="C73" s="38"/>
      <c r="D73" s="101"/>
      <c r="E73" s="144"/>
      <c r="F73" s="75" t="s">
        <v>38</v>
      </c>
      <c r="G73" s="76"/>
      <c r="H73" s="77">
        <f t="shared" si="0"/>
        <v>48715</v>
      </c>
      <c r="I73" s="78">
        <f t="shared" si="1"/>
        <v>2963</v>
      </c>
      <c r="J73" s="79">
        <f t="shared" si="2"/>
        <v>45752</v>
      </c>
      <c r="L73" s="85">
        <v>48715</v>
      </c>
      <c r="M73" s="86"/>
      <c r="N73" s="87"/>
      <c r="O73" s="88">
        <v>2963</v>
      </c>
      <c r="P73" s="86"/>
      <c r="Q73" s="87"/>
      <c r="R73" s="88">
        <v>45752</v>
      </c>
      <c r="S73" s="89"/>
    </row>
    <row r="74" spans="2:19">
      <c r="B74" s="155"/>
      <c r="C74" s="38"/>
      <c r="D74" s="101"/>
      <c r="E74" s="144"/>
      <c r="F74" s="75" t="s">
        <v>39</v>
      </c>
      <c r="G74" s="76"/>
      <c r="H74" s="77">
        <f t="shared" si="0"/>
        <v>16527</v>
      </c>
      <c r="I74" s="78">
        <f t="shared" si="1"/>
        <v>781</v>
      </c>
      <c r="J74" s="79">
        <f t="shared" si="2"/>
        <v>15747</v>
      </c>
      <c r="L74" s="85">
        <v>16527</v>
      </c>
      <c r="M74" s="86"/>
      <c r="N74" s="87"/>
      <c r="O74" s="88">
        <v>781</v>
      </c>
      <c r="P74" s="86"/>
      <c r="Q74" s="87"/>
      <c r="R74" s="88">
        <v>15747</v>
      </c>
      <c r="S74" s="89"/>
    </row>
    <row r="75" spans="2:19" ht="13.35" thickBot="1">
      <c r="B75" s="155"/>
      <c r="C75" s="38"/>
      <c r="D75" s="101"/>
      <c r="E75" s="145"/>
      <c r="F75" s="91" t="s">
        <v>40</v>
      </c>
      <c r="G75" s="92"/>
      <c r="H75" s="93">
        <f t="shared" ref="H75:H171" si="19">L75</f>
        <v>7389</v>
      </c>
      <c r="I75" s="94">
        <f t="shared" ref="I75:I171" si="20">O75</f>
        <v>477</v>
      </c>
      <c r="J75" s="95">
        <f t="shared" ref="J75:J171" si="21">R75</f>
        <v>6912</v>
      </c>
      <c r="L75" s="96">
        <v>7389</v>
      </c>
      <c r="M75" s="97"/>
      <c r="N75" s="98"/>
      <c r="O75" s="99">
        <v>477</v>
      </c>
      <c r="P75" s="97"/>
      <c r="Q75" s="98"/>
      <c r="R75" s="99">
        <v>6912</v>
      </c>
      <c r="S75" s="100"/>
    </row>
    <row r="76" spans="2:19">
      <c r="B76" s="155"/>
      <c r="C76" s="38"/>
      <c r="D76" s="101"/>
      <c r="E76" s="143" t="s">
        <v>63</v>
      </c>
      <c r="F76" s="103" t="s">
        <v>29</v>
      </c>
      <c r="G76" s="104"/>
      <c r="H76" s="105">
        <f t="shared" si="19"/>
        <v>408704</v>
      </c>
      <c r="I76" s="106">
        <f t="shared" si="20"/>
        <v>11367.175989799707</v>
      </c>
      <c r="J76" s="107">
        <f t="shared" si="21"/>
        <v>397335.82401020033</v>
      </c>
      <c r="L76" s="32">
        <v>408704</v>
      </c>
      <c r="M76" s="33"/>
      <c r="N76" s="34"/>
      <c r="O76" s="35">
        <f>SUM(O78:O86)</f>
        <v>11367.175989799707</v>
      </c>
      <c r="P76" s="33"/>
      <c r="Q76" s="34"/>
      <c r="R76" s="35">
        <f>SUM(R78:R86)</f>
        <v>397335.82401020033</v>
      </c>
      <c r="S76" s="37"/>
    </row>
    <row r="77" spans="2:19">
      <c r="B77" s="155"/>
      <c r="C77" s="38"/>
      <c r="D77" s="101"/>
      <c r="E77" s="144"/>
      <c r="F77" s="41" t="s">
        <v>30</v>
      </c>
      <c r="G77" s="42" t="s">
        <v>31</v>
      </c>
      <c r="H77" s="43">
        <f t="shared" si="19"/>
        <v>64177</v>
      </c>
      <c r="I77" s="44">
        <f t="shared" si="20"/>
        <v>2497.1759897997063</v>
      </c>
      <c r="J77" s="45">
        <f t="shared" si="21"/>
        <v>61679.824010200296</v>
      </c>
      <c r="L77" s="46">
        <v>64177</v>
      </c>
      <c r="M77" s="47">
        <v>191</v>
      </c>
      <c r="N77" s="48">
        <v>12353</v>
      </c>
      <c r="O77" s="49">
        <f>SUM(O78:O81)</f>
        <v>2497.1759897997063</v>
      </c>
      <c r="P77" s="47">
        <v>63986</v>
      </c>
      <c r="Q77" s="48">
        <v>51825</v>
      </c>
      <c r="R77" s="49">
        <f>SUM(R78:R81)</f>
        <v>61679.824010200296</v>
      </c>
      <c r="S77" s="50"/>
    </row>
    <row r="78" spans="2:19">
      <c r="B78" s="155"/>
      <c r="C78" s="38"/>
      <c r="D78" s="101"/>
      <c r="E78" s="144"/>
      <c r="F78" s="51"/>
      <c r="G78" s="52" t="s">
        <v>32</v>
      </c>
      <c r="H78" s="53">
        <f t="shared" si="19"/>
        <v>2483</v>
      </c>
      <c r="I78" s="54">
        <f t="shared" si="20"/>
        <v>121.96520752150182</v>
      </c>
      <c r="J78" s="55">
        <f t="shared" si="21"/>
        <v>2361.0347924784983</v>
      </c>
      <c r="L78" s="56">
        <v>2483</v>
      </c>
      <c r="M78" s="57">
        <v>0</v>
      </c>
      <c r="N78" s="58">
        <v>985</v>
      </c>
      <c r="O78" s="59">
        <f>N78*S78+M78*(1-S78)</f>
        <v>121.96520752150182</v>
      </c>
      <c r="P78" s="57">
        <v>2483</v>
      </c>
      <c r="Q78" s="58">
        <v>1498</v>
      </c>
      <c r="R78" s="59">
        <f>Q78*S78+P78*(1-S78)</f>
        <v>2361.0347924784983</v>
      </c>
      <c r="S78" s="60">
        <f t="shared" ref="S78" si="22">$S$3</f>
        <v>0.12382254570710845</v>
      </c>
    </row>
    <row r="79" spans="2:19">
      <c r="B79" s="155"/>
      <c r="C79" s="38"/>
      <c r="D79" s="101"/>
      <c r="E79" s="144"/>
      <c r="F79" s="51"/>
      <c r="G79" s="61" t="s">
        <v>33</v>
      </c>
      <c r="H79" s="62">
        <f t="shared" si="19"/>
        <v>51610</v>
      </c>
      <c r="I79" s="63">
        <f t="shared" si="20"/>
        <v>2139.9404155374077</v>
      </c>
      <c r="J79" s="64">
        <f t="shared" si="21"/>
        <v>49470.059584462593</v>
      </c>
      <c r="L79" s="56">
        <v>51610</v>
      </c>
      <c r="M79" s="57">
        <v>191</v>
      </c>
      <c r="N79" s="58">
        <v>10940</v>
      </c>
      <c r="O79" s="59">
        <f>N79*S79+M79*(1-S79)</f>
        <v>2139.9404155374077</v>
      </c>
      <c r="P79" s="57">
        <v>51419</v>
      </c>
      <c r="Q79" s="58">
        <v>40670</v>
      </c>
      <c r="R79" s="59">
        <f>Q79*S79+P79*(1-S79)</f>
        <v>49470.059584462593</v>
      </c>
      <c r="S79" s="60">
        <f t="shared" ref="S79" si="23">$S$4</f>
        <v>0.18131364922666365</v>
      </c>
    </row>
    <row r="80" spans="2:19">
      <c r="B80" s="155"/>
      <c r="C80" s="38"/>
      <c r="D80" s="101"/>
      <c r="E80" s="144"/>
      <c r="F80" s="51"/>
      <c r="G80" s="61" t="s">
        <v>34</v>
      </c>
      <c r="H80" s="62">
        <f t="shared" si="19"/>
        <v>9860</v>
      </c>
      <c r="I80" s="63">
        <f t="shared" si="20"/>
        <v>235.27036674079659</v>
      </c>
      <c r="J80" s="64">
        <f t="shared" si="21"/>
        <v>9624.7296332592032</v>
      </c>
      <c r="L80" s="56">
        <v>9860</v>
      </c>
      <c r="M80" s="57">
        <v>0</v>
      </c>
      <c r="N80" s="58">
        <v>428</v>
      </c>
      <c r="O80" s="59">
        <f>N80*S80+M80*(1-S80)</f>
        <v>235.27036674079659</v>
      </c>
      <c r="P80" s="57">
        <v>9860</v>
      </c>
      <c r="Q80" s="58">
        <v>9432</v>
      </c>
      <c r="R80" s="59">
        <f>Q80*S80+P80*(1-S80)</f>
        <v>9624.7296332592032</v>
      </c>
      <c r="S80" s="60">
        <f t="shared" ref="S80" si="24">$S$5</f>
        <v>0.54969711855326309</v>
      </c>
    </row>
    <row r="81" spans="2:19">
      <c r="B81" s="155"/>
      <c r="C81" s="38"/>
      <c r="D81" s="101"/>
      <c r="E81" s="144"/>
      <c r="F81" s="65"/>
      <c r="G81" s="66" t="s">
        <v>35</v>
      </c>
      <c r="H81" s="67">
        <f t="shared" si="19"/>
        <v>224</v>
      </c>
      <c r="I81" s="68">
        <f t="shared" si="20"/>
        <v>0</v>
      </c>
      <c r="J81" s="69">
        <f t="shared" si="21"/>
        <v>223.99999999999997</v>
      </c>
      <c r="L81" s="70">
        <v>224</v>
      </c>
      <c r="M81" s="71">
        <v>0</v>
      </c>
      <c r="N81" s="72">
        <v>0</v>
      </c>
      <c r="O81" s="73">
        <f>N81*S81+M81*(1-S81)</f>
        <v>0</v>
      </c>
      <c r="P81" s="71">
        <v>224</v>
      </c>
      <c r="Q81" s="72">
        <v>224</v>
      </c>
      <c r="R81" s="73">
        <f>Q81*S81+P81*(1-S81)</f>
        <v>223.99999999999997</v>
      </c>
      <c r="S81" s="74">
        <f t="shared" ref="S81" si="25">$S$6</f>
        <v>0.197883213060493</v>
      </c>
    </row>
    <row r="82" spans="2:19">
      <c r="B82" s="155"/>
      <c r="C82" s="38"/>
      <c r="D82" s="101"/>
      <c r="E82" s="144"/>
      <c r="F82" s="75" t="s">
        <v>36</v>
      </c>
      <c r="G82" s="76"/>
      <c r="H82" s="77">
        <f t="shared" si="19"/>
        <v>103552</v>
      </c>
      <c r="I82" s="78">
        <f t="shared" si="20"/>
        <v>1841</v>
      </c>
      <c r="J82" s="79">
        <f t="shared" si="21"/>
        <v>101711</v>
      </c>
      <c r="L82" s="80">
        <v>103552</v>
      </c>
      <c r="M82" s="81"/>
      <c r="N82" s="82"/>
      <c r="O82" s="83">
        <v>1841</v>
      </c>
      <c r="P82" s="81"/>
      <c r="Q82" s="82"/>
      <c r="R82" s="83">
        <v>101711</v>
      </c>
      <c r="S82" s="84"/>
    </row>
    <row r="83" spans="2:19">
      <c r="B83" s="155"/>
      <c r="C83" s="38"/>
      <c r="D83" s="101"/>
      <c r="E83" s="144"/>
      <c r="F83" s="75" t="s">
        <v>37</v>
      </c>
      <c r="G83" s="76"/>
      <c r="H83" s="77">
        <f t="shared" si="19"/>
        <v>105832</v>
      </c>
      <c r="I83" s="78">
        <f t="shared" si="20"/>
        <v>1790</v>
      </c>
      <c r="J83" s="79">
        <f t="shared" si="21"/>
        <v>104042</v>
      </c>
      <c r="L83" s="85">
        <v>105832</v>
      </c>
      <c r="M83" s="86"/>
      <c r="N83" s="87"/>
      <c r="O83" s="88">
        <v>1790</v>
      </c>
      <c r="P83" s="86"/>
      <c r="Q83" s="87"/>
      <c r="R83" s="88">
        <v>104042</v>
      </c>
      <c r="S83" s="89"/>
    </row>
    <row r="84" spans="2:19">
      <c r="B84" s="155"/>
      <c r="C84" s="38"/>
      <c r="D84" s="101"/>
      <c r="E84" s="144"/>
      <c r="F84" s="75" t="s">
        <v>38</v>
      </c>
      <c r="G84" s="76"/>
      <c r="H84" s="77">
        <f t="shared" si="19"/>
        <v>91654</v>
      </c>
      <c r="I84" s="78">
        <f t="shared" si="20"/>
        <v>3065</v>
      </c>
      <c r="J84" s="79">
        <f t="shared" si="21"/>
        <v>88589</v>
      </c>
      <c r="L84" s="85">
        <v>91654</v>
      </c>
      <c r="M84" s="86"/>
      <c r="N84" s="87"/>
      <c r="O84" s="88">
        <v>3065</v>
      </c>
      <c r="P84" s="86"/>
      <c r="Q84" s="87"/>
      <c r="R84" s="88">
        <v>88589</v>
      </c>
      <c r="S84" s="89"/>
    </row>
    <row r="85" spans="2:19">
      <c r="B85" s="155"/>
      <c r="C85" s="38"/>
      <c r="D85" s="101"/>
      <c r="E85" s="144"/>
      <c r="F85" s="75" t="s">
        <v>39</v>
      </c>
      <c r="G85" s="76"/>
      <c r="H85" s="77">
        <f t="shared" si="19"/>
        <v>29428</v>
      </c>
      <c r="I85" s="78">
        <f t="shared" si="20"/>
        <v>1514</v>
      </c>
      <c r="J85" s="79">
        <f t="shared" si="21"/>
        <v>27914</v>
      </c>
      <c r="L85" s="85">
        <v>29428</v>
      </c>
      <c r="M85" s="86"/>
      <c r="N85" s="87"/>
      <c r="O85" s="88">
        <v>1514</v>
      </c>
      <c r="P85" s="86"/>
      <c r="Q85" s="87"/>
      <c r="R85" s="88">
        <v>27914</v>
      </c>
      <c r="S85" s="89"/>
    </row>
    <row r="86" spans="2:19" ht="13.35" thickBot="1">
      <c r="B86" s="155"/>
      <c r="C86" s="38"/>
      <c r="D86" s="101"/>
      <c r="E86" s="145"/>
      <c r="F86" s="91" t="s">
        <v>40</v>
      </c>
      <c r="G86" s="92"/>
      <c r="H86" s="93">
        <f t="shared" si="19"/>
        <v>14060</v>
      </c>
      <c r="I86" s="94">
        <f t="shared" si="20"/>
        <v>660</v>
      </c>
      <c r="J86" s="95">
        <f t="shared" si="21"/>
        <v>13400</v>
      </c>
      <c r="L86" s="96">
        <v>14060</v>
      </c>
      <c r="M86" s="97"/>
      <c r="N86" s="98"/>
      <c r="O86" s="99">
        <v>660</v>
      </c>
      <c r="P86" s="97"/>
      <c r="Q86" s="98"/>
      <c r="R86" s="99">
        <v>13400</v>
      </c>
      <c r="S86" s="100"/>
    </row>
    <row r="87" spans="2:19">
      <c r="B87" s="155"/>
      <c r="C87" s="38"/>
      <c r="D87" s="101"/>
      <c r="E87" s="143" t="s">
        <v>64</v>
      </c>
      <c r="F87" s="103" t="s">
        <v>29</v>
      </c>
      <c r="G87" s="104"/>
      <c r="H87" s="105">
        <f t="shared" si="19"/>
        <v>307718</v>
      </c>
      <c r="I87" s="106">
        <f t="shared" si="20"/>
        <v>4088.2359626173666</v>
      </c>
      <c r="J87" s="107">
        <f t="shared" si="21"/>
        <v>303629.31373450119</v>
      </c>
      <c r="L87" s="32">
        <v>307718</v>
      </c>
      <c r="M87" s="33"/>
      <c r="N87" s="34"/>
      <c r="O87" s="35">
        <f>SUM(O89:O97)</f>
        <v>4088.2359626173666</v>
      </c>
      <c r="P87" s="33"/>
      <c r="Q87" s="34"/>
      <c r="R87" s="35">
        <f>SUM(R89:R97)</f>
        <v>303629.31373450119</v>
      </c>
      <c r="S87" s="37"/>
    </row>
    <row r="88" spans="2:19">
      <c r="B88" s="155"/>
      <c r="C88" s="38"/>
      <c r="D88" s="101"/>
      <c r="E88" s="144"/>
      <c r="F88" s="41" t="s">
        <v>30</v>
      </c>
      <c r="G88" s="42" t="s">
        <v>31</v>
      </c>
      <c r="H88" s="43">
        <f t="shared" si="19"/>
        <v>32077</v>
      </c>
      <c r="I88" s="44">
        <f t="shared" si="20"/>
        <v>852.23596261736668</v>
      </c>
      <c r="J88" s="45">
        <f t="shared" si="21"/>
        <v>31224.313734501186</v>
      </c>
      <c r="L88" s="46">
        <v>32077</v>
      </c>
      <c r="M88" s="47">
        <v>14</v>
      </c>
      <c r="N88" s="48">
        <v>4510</v>
      </c>
      <c r="O88" s="49">
        <f>SUM(O89:O92)</f>
        <v>852.23596261736668</v>
      </c>
      <c r="P88" s="47">
        <v>32063</v>
      </c>
      <c r="Q88" s="48">
        <v>27567</v>
      </c>
      <c r="R88" s="49">
        <f>SUM(R89:R92)</f>
        <v>31224.313734501186</v>
      </c>
      <c r="S88" s="50"/>
    </row>
    <row r="89" spans="2:19">
      <c r="B89" s="155"/>
      <c r="C89" s="38"/>
      <c r="D89" s="101"/>
      <c r="E89" s="144"/>
      <c r="F89" s="51"/>
      <c r="G89" s="52" t="s">
        <v>32</v>
      </c>
      <c r="H89" s="53">
        <f t="shared" si="19"/>
        <v>770</v>
      </c>
      <c r="I89" s="54">
        <f t="shared" si="20"/>
        <v>67.730932501788317</v>
      </c>
      <c r="J89" s="55">
        <f t="shared" si="21"/>
        <v>702.2690674982116</v>
      </c>
      <c r="L89" s="56">
        <v>770</v>
      </c>
      <c r="M89" s="57">
        <v>0</v>
      </c>
      <c r="N89" s="58">
        <v>547</v>
      </c>
      <c r="O89" s="59">
        <f>N89*S89+M89*(1-S89)</f>
        <v>67.730932501788317</v>
      </c>
      <c r="P89" s="57">
        <v>770</v>
      </c>
      <c r="Q89" s="58">
        <v>223</v>
      </c>
      <c r="R89" s="59">
        <f>Q89*S89+P89*(1-S89)</f>
        <v>702.2690674982116</v>
      </c>
      <c r="S89" s="60">
        <f t="shared" ref="S89" si="26">$S$3</f>
        <v>0.12382254570710845</v>
      </c>
    </row>
    <row r="90" spans="2:19">
      <c r="B90" s="155"/>
      <c r="C90" s="38"/>
      <c r="D90" s="101"/>
      <c r="E90" s="144"/>
      <c r="F90" s="51"/>
      <c r="G90" s="61" t="s">
        <v>33</v>
      </c>
      <c r="H90" s="62">
        <f t="shared" si="19"/>
        <v>26669</v>
      </c>
      <c r="I90" s="63">
        <f t="shared" si="20"/>
        <v>693.56355730153541</v>
      </c>
      <c r="J90" s="64">
        <f t="shared" si="21"/>
        <v>25975.436442698465</v>
      </c>
      <c r="L90" s="56">
        <v>26669</v>
      </c>
      <c r="M90" s="57">
        <v>14</v>
      </c>
      <c r="N90" s="58">
        <v>3762</v>
      </c>
      <c r="O90" s="59">
        <f>N90*S90+M90*(1-S90)</f>
        <v>693.56355730153541</v>
      </c>
      <c r="P90" s="57">
        <v>26655</v>
      </c>
      <c r="Q90" s="58">
        <v>22907</v>
      </c>
      <c r="R90" s="59">
        <f>Q90*S90+P90*(1-S90)</f>
        <v>25975.436442698465</v>
      </c>
      <c r="S90" s="60">
        <f t="shared" ref="S90" si="27">$S$4</f>
        <v>0.18131364922666365</v>
      </c>
    </row>
    <row r="91" spans="2:19">
      <c r="B91" s="155"/>
      <c r="C91" s="38"/>
      <c r="D91" s="101"/>
      <c r="E91" s="144"/>
      <c r="F91" s="51"/>
      <c r="G91" s="61" t="s">
        <v>34</v>
      </c>
      <c r="H91" s="62">
        <f t="shared" si="19"/>
        <v>4480</v>
      </c>
      <c r="I91" s="63">
        <f t="shared" si="20"/>
        <v>80.255779308776411</v>
      </c>
      <c r="J91" s="64">
        <f t="shared" si="21"/>
        <v>4400.2939178097768</v>
      </c>
      <c r="L91" s="56">
        <v>4480</v>
      </c>
      <c r="M91" s="57">
        <v>0</v>
      </c>
      <c r="N91" s="58">
        <v>146</v>
      </c>
      <c r="O91" s="59">
        <f>N91*S91+M91*(1-S91)</f>
        <v>80.255779308776411</v>
      </c>
      <c r="P91" s="57">
        <v>4480</v>
      </c>
      <c r="Q91" s="58">
        <v>4335</v>
      </c>
      <c r="R91" s="59">
        <f>Q91*S91+P91*(1-S91)</f>
        <v>4400.2939178097768</v>
      </c>
      <c r="S91" s="60">
        <f t="shared" ref="S91" si="28">$S$5</f>
        <v>0.54969711855326309</v>
      </c>
    </row>
    <row r="92" spans="2:19">
      <c r="B92" s="155"/>
      <c r="C92" s="38"/>
      <c r="D92" s="101"/>
      <c r="E92" s="144"/>
      <c r="F92" s="65"/>
      <c r="G92" s="66" t="s">
        <v>35</v>
      </c>
      <c r="H92" s="67">
        <f t="shared" si="19"/>
        <v>157</v>
      </c>
      <c r="I92" s="68">
        <f t="shared" si="20"/>
        <v>10.685693505266622</v>
      </c>
      <c r="J92" s="69">
        <f t="shared" si="21"/>
        <v>146.31430649473339</v>
      </c>
      <c r="L92" s="70">
        <v>157</v>
      </c>
      <c r="M92" s="71">
        <v>0</v>
      </c>
      <c r="N92" s="72">
        <v>54</v>
      </c>
      <c r="O92" s="73">
        <f>N92*S92+M92*(1-S92)</f>
        <v>10.685693505266622</v>
      </c>
      <c r="P92" s="71">
        <v>157</v>
      </c>
      <c r="Q92" s="72">
        <v>103</v>
      </c>
      <c r="R92" s="73">
        <f>Q92*S92+P92*(1-S92)</f>
        <v>146.31430649473339</v>
      </c>
      <c r="S92" s="74">
        <f t="shared" ref="S92" si="29">$S$6</f>
        <v>0.197883213060493</v>
      </c>
    </row>
    <row r="93" spans="2:19">
      <c r="B93" s="155"/>
      <c r="C93" s="38"/>
      <c r="D93" s="101"/>
      <c r="E93" s="144"/>
      <c r="F93" s="75" t="s">
        <v>36</v>
      </c>
      <c r="G93" s="76"/>
      <c r="H93" s="77">
        <f t="shared" si="19"/>
        <v>68677</v>
      </c>
      <c r="I93" s="78">
        <f t="shared" si="20"/>
        <v>507</v>
      </c>
      <c r="J93" s="79">
        <f t="shared" si="21"/>
        <v>68169</v>
      </c>
      <c r="L93" s="80">
        <v>68677</v>
      </c>
      <c r="M93" s="81"/>
      <c r="N93" s="82"/>
      <c r="O93" s="83">
        <v>507</v>
      </c>
      <c r="P93" s="81"/>
      <c r="Q93" s="82"/>
      <c r="R93" s="83">
        <v>68169</v>
      </c>
      <c r="S93" s="84"/>
    </row>
    <row r="94" spans="2:19">
      <c r="B94" s="155"/>
      <c r="C94" s="38"/>
      <c r="D94" s="101"/>
      <c r="E94" s="144"/>
      <c r="F94" s="75" t="s">
        <v>37</v>
      </c>
      <c r="G94" s="76"/>
      <c r="H94" s="77">
        <f t="shared" si="19"/>
        <v>80063</v>
      </c>
      <c r="I94" s="78">
        <f t="shared" si="20"/>
        <v>571</v>
      </c>
      <c r="J94" s="79">
        <f t="shared" si="21"/>
        <v>79492</v>
      </c>
      <c r="L94" s="85">
        <v>80063</v>
      </c>
      <c r="M94" s="86"/>
      <c r="N94" s="87"/>
      <c r="O94" s="88">
        <v>571</v>
      </c>
      <c r="P94" s="86"/>
      <c r="Q94" s="87"/>
      <c r="R94" s="88">
        <v>79492</v>
      </c>
      <c r="S94" s="89"/>
    </row>
    <row r="95" spans="2:19">
      <c r="B95" s="155"/>
      <c r="C95" s="38"/>
      <c r="D95" s="101"/>
      <c r="E95" s="144"/>
      <c r="F95" s="75" t="s">
        <v>38</v>
      </c>
      <c r="G95" s="76"/>
      <c r="H95" s="77">
        <f t="shared" si="19"/>
        <v>86245</v>
      </c>
      <c r="I95" s="78">
        <f t="shared" si="20"/>
        <v>1019</v>
      </c>
      <c r="J95" s="79">
        <f t="shared" si="21"/>
        <v>85226</v>
      </c>
      <c r="L95" s="85">
        <v>86245</v>
      </c>
      <c r="M95" s="86"/>
      <c r="N95" s="87"/>
      <c r="O95" s="88">
        <v>1019</v>
      </c>
      <c r="P95" s="86"/>
      <c r="Q95" s="87"/>
      <c r="R95" s="88">
        <v>85226</v>
      </c>
      <c r="S95" s="89"/>
    </row>
    <row r="96" spans="2:19">
      <c r="B96" s="155"/>
      <c r="C96" s="38"/>
      <c r="D96" s="101"/>
      <c r="E96" s="144"/>
      <c r="F96" s="75" t="s">
        <v>39</v>
      </c>
      <c r="G96" s="76"/>
      <c r="H96" s="77">
        <f t="shared" si="19"/>
        <v>27097</v>
      </c>
      <c r="I96" s="78">
        <f t="shared" si="20"/>
        <v>652</v>
      </c>
      <c r="J96" s="79">
        <f t="shared" si="21"/>
        <v>26445</v>
      </c>
      <c r="L96" s="85">
        <v>27097</v>
      </c>
      <c r="M96" s="86"/>
      <c r="N96" s="87"/>
      <c r="O96" s="88">
        <v>652</v>
      </c>
      <c r="P96" s="86"/>
      <c r="Q96" s="87"/>
      <c r="R96" s="88">
        <v>26445</v>
      </c>
      <c r="S96" s="89"/>
    </row>
    <row r="97" spans="2:19" ht="13.35" thickBot="1">
      <c r="B97" s="155"/>
      <c r="C97" s="38"/>
      <c r="D97" s="101"/>
      <c r="E97" s="145"/>
      <c r="F97" s="91" t="s">
        <v>40</v>
      </c>
      <c r="G97" s="92"/>
      <c r="H97" s="93">
        <f t="shared" si="19"/>
        <v>13559</v>
      </c>
      <c r="I97" s="94">
        <f t="shared" si="20"/>
        <v>487</v>
      </c>
      <c r="J97" s="95">
        <f t="shared" si="21"/>
        <v>13073</v>
      </c>
      <c r="L97" s="96">
        <v>13559</v>
      </c>
      <c r="M97" s="97"/>
      <c r="N97" s="98"/>
      <c r="O97" s="99">
        <v>487</v>
      </c>
      <c r="P97" s="97"/>
      <c r="Q97" s="98"/>
      <c r="R97" s="99">
        <v>13073</v>
      </c>
      <c r="S97" s="100"/>
    </row>
    <row r="98" spans="2:19">
      <c r="B98" s="155"/>
      <c r="C98" s="38"/>
      <c r="D98" s="101"/>
      <c r="E98" s="143" t="s">
        <v>65</v>
      </c>
      <c r="F98" s="103" t="s">
        <v>29</v>
      </c>
      <c r="G98" s="104"/>
      <c r="H98" s="105">
        <f t="shared" si="19"/>
        <v>138095</v>
      </c>
      <c r="I98" s="106">
        <f t="shared" si="20"/>
        <v>1276.0144303990974</v>
      </c>
      <c r="J98" s="107">
        <f t="shared" si="21"/>
        <v>136817.98556960089</v>
      </c>
      <c r="L98" s="32">
        <v>138095</v>
      </c>
      <c r="M98" s="33"/>
      <c r="N98" s="34"/>
      <c r="O98" s="35">
        <f>SUM(O100:O108)</f>
        <v>1276.0144303990974</v>
      </c>
      <c r="P98" s="33"/>
      <c r="Q98" s="34"/>
      <c r="R98" s="35">
        <f>SUM(R100:R108)</f>
        <v>136817.98556960089</v>
      </c>
      <c r="S98" s="37"/>
    </row>
    <row r="99" spans="2:19">
      <c r="B99" s="155"/>
      <c r="C99" s="38"/>
      <c r="D99" s="101"/>
      <c r="E99" s="144"/>
      <c r="F99" s="41" t="s">
        <v>30</v>
      </c>
      <c r="G99" s="42" t="s">
        <v>31</v>
      </c>
      <c r="H99" s="43">
        <f t="shared" si="19"/>
        <v>8008</v>
      </c>
      <c r="I99" s="44">
        <f t="shared" si="20"/>
        <v>140.01443039909725</v>
      </c>
      <c r="J99" s="45">
        <f t="shared" si="21"/>
        <v>7867.9855696009035</v>
      </c>
      <c r="L99" s="46">
        <v>8008</v>
      </c>
      <c r="M99" s="47">
        <v>0</v>
      </c>
      <c r="N99" s="48">
        <v>758</v>
      </c>
      <c r="O99" s="49">
        <f>SUM(O100:O103)</f>
        <v>140.01443039909725</v>
      </c>
      <c r="P99" s="47">
        <v>8008</v>
      </c>
      <c r="Q99" s="48">
        <v>7250</v>
      </c>
      <c r="R99" s="49">
        <f>SUM(R100:R103)</f>
        <v>7867.9855696009035</v>
      </c>
      <c r="S99" s="50"/>
    </row>
    <row r="100" spans="2:19">
      <c r="B100" s="155"/>
      <c r="C100" s="38"/>
      <c r="D100" s="101"/>
      <c r="E100" s="144"/>
      <c r="F100" s="51"/>
      <c r="G100" s="52" t="s">
        <v>32</v>
      </c>
      <c r="H100" s="53">
        <f t="shared" si="19"/>
        <v>23</v>
      </c>
      <c r="I100" s="54">
        <f t="shared" si="20"/>
        <v>0</v>
      </c>
      <c r="J100" s="55">
        <f t="shared" si="21"/>
        <v>22.999999999999996</v>
      </c>
      <c r="L100" s="56">
        <v>23</v>
      </c>
      <c r="M100" s="57">
        <v>0</v>
      </c>
      <c r="N100" s="58">
        <v>0</v>
      </c>
      <c r="O100" s="59">
        <f>N100*S100+M100*(1-S100)</f>
        <v>0</v>
      </c>
      <c r="P100" s="57">
        <v>23</v>
      </c>
      <c r="Q100" s="58">
        <v>23</v>
      </c>
      <c r="R100" s="59">
        <f>Q100*S100+P100*(1-S100)</f>
        <v>22.999999999999996</v>
      </c>
      <c r="S100" s="60">
        <f t="shared" ref="S100" si="30">$S$3</f>
        <v>0.12382254570710845</v>
      </c>
    </row>
    <row r="101" spans="2:19">
      <c r="B101" s="155"/>
      <c r="C101" s="38"/>
      <c r="D101" s="101"/>
      <c r="E101" s="144"/>
      <c r="F101" s="51"/>
      <c r="G101" s="61" t="s">
        <v>33</v>
      </c>
      <c r="H101" s="62">
        <f t="shared" si="19"/>
        <v>5846</v>
      </c>
      <c r="I101" s="63">
        <f t="shared" si="20"/>
        <v>136.1665505692244</v>
      </c>
      <c r="J101" s="64">
        <f t="shared" si="21"/>
        <v>5709.8334494307765</v>
      </c>
      <c r="L101" s="56">
        <v>5846</v>
      </c>
      <c r="M101" s="57">
        <v>0</v>
      </c>
      <c r="N101" s="58">
        <v>751</v>
      </c>
      <c r="O101" s="59">
        <f>N101*S101+M101*(1-S101)</f>
        <v>136.1665505692244</v>
      </c>
      <c r="P101" s="57">
        <v>5846</v>
      </c>
      <c r="Q101" s="58">
        <v>5095</v>
      </c>
      <c r="R101" s="59">
        <f>Q101*S101+P101*(1-S101)</f>
        <v>5709.8334494307765</v>
      </c>
      <c r="S101" s="60">
        <f t="shared" ref="S101" si="31">$S$4</f>
        <v>0.18131364922666365</v>
      </c>
    </row>
    <row r="102" spans="2:19">
      <c r="B102" s="155"/>
      <c r="C102" s="38"/>
      <c r="D102" s="101"/>
      <c r="E102" s="144"/>
      <c r="F102" s="51"/>
      <c r="G102" s="61" t="s">
        <v>34</v>
      </c>
      <c r="H102" s="62">
        <f t="shared" si="19"/>
        <v>2097</v>
      </c>
      <c r="I102" s="63">
        <f t="shared" si="20"/>
        <v>3.8478798298728414</v>
      </c>
      <c r="J102" s="64">
        <f t="shared" si="21"/>
        <v>2093.1521201701271</v>
      </c>
      <c r="L102" s="56">
        <v>2097</v>
      </c>
      <c r="M102" s="57">
        <v>0</v>
      </c>
      <c r="N102" s="58">
        <v>7</v>
      </c>
      <c r="O102" s="59">
        <f>N102*S102+M102*(1-S102)</f>
        <v>3.8478798298728414</v>
      </c>
      <c r="P102" s="57">
        <v>2097</v>
      </c>
      <c r="Q102" s="58">
        <v>2090</v>
      </c>
      <c r="R102" s="59">
        <f>Q102*S102+P102*(1-S102)</f>
        <v>2093.1521201701271</v>
      </c>
      <c r="S102" s="60">
        <f t="shared" ref="S102" si="32">$S$5</f>
        <v>0.54969711855326309</v>
      </c>
    </row>
    <row r="103" spans="2:19">
      <c r="B103" s="155"/>
      <c r="C103" s="38"/>
      <c r="D103" s="101"/>
      <c r="E103" s="144"/>
      <c r="F103" s="65"/>
      <c r="G103" s="66" t="s">
        <v>35</v>
      </c>
      <c r="H103" s="67">
        <f t="shared" si="19"/>
        <v>42</v>
      </c>
      <c r="I103" s="68">
        <f t="shared" si="20"/>
        <v>0</v>
      </c>
      <c r="J103" s="69">
        <f t="shared" si="21"/>
        <v>42</v>
      </c>
      <c r="L103" s="70">
        <v>42</v>
      </c>
      <c r="M103" s="71">
        <v>0</v>
      </c>
      <c r="N103" s="72">
        <v>0</v>
      </c>
      <c r="O103" s="73">
        <f>N103*S103+M103*(1-S103)</f>
        <v>0</v>
      </c>
      <c r="P103" s="71">
        <v>42</v>
      </c>
      <c r="Q103" s="72">
        <v>42</v>
      </c>
      <c r="R103" s="73">
        <f>Q103*S103+P103*(1-S103)</f>
        <v>42</v>
      </c>
      <c r="S103" s="74">
        <f t="shared" ref="S103" si="33">$S$6</f>
        <v>0.197883213060493</v>
      </c>
    </row>
    <row r="104" spans="2:19">
      <c r="B104" s="155"/>
      <c r="C104" s="38"/>
      <c r="D104" s="101"/>
      <c r="E104" s="144"/>
      <c r="F104" s="75" t="s">
        <v>36</v>
      </c>
      <c r="G104" s="76"/>
      <c r="H104" s="77">
        <f t="shared" si="19"/>
        <v>26350</v>
      </c>
      <c r="I104" s="78">
        <f t="shared" si="20"/>
        <v>148</v>
      </c>
      <c r="J104" s="79">
        <f t="shared" si="21"/>
        <v>26202</v>
      </c>
      <c r="L104" s="80">
        <v>26350</v>
      </c>
      <c r="M104" s="81"/>
      <c r="N104" s="82"/>
      <c r="O104" s="83">
        <v>148</v>
      </c>
      <c r="P104" s="81"/>
      <c r="Q104" s="82"/>
      <c r="R104" s="83">
        <v>26202</v>
      </c>
      <c r="S104" s="84"/>
    </row>
    <row r="105" spans="2:19">
      <c r="B105" s="155"/>
      <c r="C105" s="38"/>
      <c r="D105" s="101"/>
      <c r="E105" s="144"/>
      <c r="F105" s="75" t="s">
        <v>37</v>
      </c>
      <c r="G105" s="76"/>
      <c r="H105" s="77">
        <f t="shared" si="19"/>
        <v>38184</v>
      </c>
      <c r="I105" s="78">
        <f t="shared" si="20"/>
        <v>204</v>
      </c>
      <c r="J105" s="79">
        <f t="shared" si="21"/>
        <v>37979</v>
      </c>
      <c r="L105" s="85">
        <v>38184</v>
      </c>
      <c r="M105" s="86"/>
      <c r="N105" s="87"/>
      <c r="O105" s="88">
        <v>204</v>
      </c>
      <c r="P105" s="86"/>
      <c r="Q105" s="87"/>
      <c r="R105" s="88">
        <v>37979</v>
      </c>
      <c r="S105" s="89"/>
    </row>
    <row r="106" spans="2:19">
      <c r="B106" s="155"/>
      <c r="C106" s="38"/>
      <c r="D106" s="101"/>
      <c r="E106" s="144"/>
      <c r="F106" s="75" t="s">
        <v>38</v>
      </c>
      <c r="G106" s="76"/>
      <c r="H106" s="77">
        <f t="shared" si="19"/>
        <v>42398</v>
      </c>
      <c r="I106" s="78">
        <f t="shared" si="20"/>
        <v>379</v>
      </c>
      <c r="J106" s="79">
        <f t="shared" si="21"/>
        <v>42019</v>
      </c>
      <c r="L106" s="85">
        <v>42398</v>
      </c>
      <c r="M106" s="86"/>
      <c r="N106" s="87"/>
      <c r="O106" s="88">
        <v>379</v>
      </c>
      <c r="P106" s="86"/>
      <c r="Q106" s="87"/>
      <c r="R106" s="88">
        <v>42019</v>
      </c>
      <c r="S106" s="89"/>
    </row>
    <row r="107" spans="2:19">
      <c r="B107" s="155"/>
      <c r="C107" s="38"/>
      <c r="D107" s="101"/>
      <c r="E107" s="144"/>
      <c r="F107" s="75" t="s">
        <v>39</v>
      </c>
      <c r="G107" s="76"/>
      <c r="H107" s="77">
        <f t="shared" si="19"/>
        <v>14733</v>
      </c>
      <c r="I107" s="78">
        <f t="shared" si="20"/>
        <v>301</v>
      </c>
      <c r="J107" s="79">
        <f t="shared" si="21"/>
        <v>14432</v>
      </c>
      <c r="L107" s="85">
        <v>14733</v>
      </c>
      <c r="M107" s="86"/>
      <c r="N107" s="87"/>
      <c r="O107" s="88">
        <v>301</v>
      </c>
      <c r="P107" s="86"/>
      <c r="Q107" s="87"/>
      <c r="R107" s="88">
        <v>14432</v>
      </c>
      <c r="S107" s="89"/>
    </row>
    <row r="108" spans="2:19" ht="13.35" thickBot="1">
      <c r="B108" s="155"/>
      <c r="C108" s="38"/>
      <c r="D108" s="101"/>
      <c r="E108" s="145"/>
      <c r="F108" s="91" t="s">
        <v>40</v>
      </c>
      <c r="G108" s="92"/>
      <c r="H108" s="93">
        <f t="shared" si="19"/>
        <v>8422</v>
      </c>
      <c r="I108" s="94">
        <f t="shared" si="20"/>
        <v>104</v>
      </c>
      <c r="J108" s="95">
        <f t="shared" si="21"/>
        <v>8318</v>
      </c>
      <c r="L108" s="96">
        <v>8422</v>
      </c>
      <c r="M108" s="97"/>
      <c r="N108" s="98"/>
      <c r="O108" s="99">
        <v>104</v>
      </c>
      <c r="P108" s="97"/>
      <c r="Q108" s="98"/>
      <c r="R108" s="99">
        <v>8318</v>
      </c>
      <c r="S108" s="100"/>
    </row>
    <row r="109" spans="2:19">
      <c r="B109" s="155"/>
      <c r="C109" s="38"/>
      <c r="D109" s="101"/>
      <c r="E109" s="143" t="s">
        <v>66</v>
      </c>
      <c r="F109" s="103" t="s">
        <v>29</v>
      </c>
      <c r="G109" s="104"/>
      <c r="H109" s="105">
        <f t="shared" si="19"/>
        <v>25158</v>
      </c>
      <c r="I109" s="106">
        <f t="shared" si="20"/>
        <v>128.95426811205209</v>
      </c>
      <c r="J109" s="107">
        <f t="shared" si="21"/>
        <v>25029.227045537176</v>
      </c>
      <c r="L109" s="32">
        <v>25158</v>
      </c>
      <c r="M109" s="33"/>
      <c r="N109" s="34"/>
      <c r="O109" s="35">
        <f>SUM(O111:O119)</f>
        <v>128.95426811205209</v>
      </c>
      <c r="P109" s="33"/>
      <c r="Q109" s="34"/>
      <c r="R109" s="35">
        <f>SUM(R111:R119)</f>
        <v>25029.227045537176</v>
      </c>
      <c r="S109" s="37"/>
    </row>
    <row r="110" spans="2:19">
      <c r="B110" s="155"/>
      <c r="C110" s="38"/>
      <c r="D110" s="101"/>
      <c r="E110" s="144"/>
      <c r="F110" s="41" t="s">
        <v>30</v>
      </c>
      <c r="G110" s="42" t="s">
        <v>31</v>
      </c>
      <c r="H110" s="43">
        <f t="shared" si="19"/>
        <v>1655</v>
      </c>
      <c r="I110" s="44">
        <f t="shared" si="20"/>
        <v>16.954268112052073</v>
      </c>
      <c r="J110" s="45">
        <f t="shared" si="21"/>
        <v>1638.2270455371745</v>
      </c>
      <c r="L110" s="46">
        <v>1655</v>
      </c>
      <c r="M110" s="47">
        <v>0</v>
      </c>
      <c r="N110" s="48">
        <v>60</v>
      </c>
      <c r="O110" s="49">
        <f>SUM(O111:O114)</f>
        <v>16.954268112052073</v>
      </c>
      <c r="P110" s="47">
        <v>1655</v>
      </c>
      <c r="Q110" s="48">
        <v>1595</v>
      </c>
      <c r="R110" s="49">
        <f>SUM(R111:R114)</f>
        <v>1638.2270455371745</v>
      </c>
      <c r="S110" s="50"/>
    </row>
    <row r="111" spans="2:19">
      <c r="B111" s="155"/>
      <c r="C111" s="38"/>
      <c r="D111" s="101"/>
      <c r="E111" s="144"/>
      <c r="F111" s="51"/>
      <c r="G111" s="52" t="s">
        <v>32</v>
      </c>
      <c r="H111" s="53">
        <f t="shared" si="19"/>
        <v>0</v>
      </c>
      <c r="I111" s="54">
        <f t="shared" si="20"/>
        <v>0</v>
      </c>
      <c r="J111" s="55">
        <f t="shared" si="21"/>
        <v>0</v>
      </c>
      <c r="L111" s="56">
        <v>0</v>
      </c>
      <c r="M111" s="57">
        <v>0</v>
      </c>
      <c r="N111" s="58">
        <v>0</v>
      </c>
      <c r="O111" s="59">
        <f>N111*S111+M111*(1-S111)</f>
        <v>0</v>
      </c>
      <c r="P111" s="57">
        <v>0</v>
      </c>
      <c r="Q111" s="58">
        <v>0</v>
      </c>
      <c r="R111" s="59">
        <f>Q111*S111+P111*(1-S111)</f>
        <v>0</v>
      </c>
      <c r="S111" s="60">
        <f t="shared" ref="S111" si="34">$S$3</f>
        <v>0.12382254570710845</v>
      </c>
    </row>
    <row r="112" spans="2:19">
      <c r="B112" s="155"/>
      <c r="C112" s="38"/>
      <c r="D112" s="101"/>
      <c r="E112" s="144"/>
      <c r="F112" s="51"/>
      <c r="G112" s="61" t="s">
        <v>33</v>
      </c>
      <c r="H112" s="62">
        <f t="shared" si="19"/>
        <v>689</v>
      </c>
      <c r="I112" s="63">
        <f t="shared" si="20"/>
        <v>8.1591142151998639</v>
      </c>
      <c r="J112" s="64">
        <f t="shared" si="21"/>
        <v>681.0221994340269</v>
      </c>
      <c r="L112" s="56">
        <v>689</v>
      </c>
      <c r="M112" s="57">
        <v>0</v>
      </c>
      <c r="N112" s="58">
        <v>45</v>
      </c>
      <c r="O112" s="59">
        <f>N112*S112+M112*(1-S112)</f>
        <v>8.1591142151998639</v>
      </c>
      <c r="P112" s="57">
        <v>689</v>
      </c>
      <c r="Q112" s="58">
        <v>645</v>
      </c>
      <c r="R112" s="59">
        <f>Q112*S112+P112*(1-S112)</f>
        <v>681.0221994340269</v>
      </c>
      <c r="S112" s="60">
        <f t="shared" ref="S112" si="35">$S$4</f>
        <v>0.18131364922666365</v>
      </c>
    </row>
    <row r="113" spans="2:19">
      <c r="B113" s="155"/>
      <c r="C113" s="38"/>
      <c r="D113" s="101"/>
      <c r="E113" s="144"/>
      <c r="F113" s="51"/>
      <c r="G113" s="61" t="s">
        <v>34</v>
      </c>
      <c r="H113" s="62">
        <f t="shared" si="19"/>
        <v>966</v>
      </c>
      <c r="I113" s="63">
        <f t="shared" si="20"/>
        <v>8.7951538968522094</v>
      </c>
      <c r="J113" s="64">
        <f t="shared" si="21"/>
        <v>957.2048461031477</v>
      </c>
      <c r="L113" s="56">
        <v>966</v>
      </c>
      <c r="M113" s="57">
        <v>0</v>
      </c>
      <c r="N113" s="58">
        <v>16</v>
      </c>
      <c r="O113" s="59">
        <f>N113*S113+M113*(1-S113)</f>
        <v>8.7951538968522094</v>
      </c>
      <c r="P113" s="57">
        <v>966</v>
      </c>
      <c r="Q113" s="58">
        <v>950</v>
      </c>
      <c r="R113" s="59">
        <f>Q113*S113+P113*(1-S113)</f>
        <v>957.2048461031477</v>
      </c>
      <c r="S113" s="60">
        <f t="shared" ref="S113" si="36">$S$5</f>
        <v>0.54969711855326309</v>
      </c>
    </row>
    <row r="114" spans="2:19">
      <c r="B114" s="155"/>
      <c r="C114" s="38"/>
      <c r="D114" s="101"/>
      <c r="E114" s="144"/>
      <c r="F114" s="65"/>
      <c r="G114" s="66" t="s">
        <v>35</v>
      </c>
      <c r="H114" s="67">
        <f t="shared" si="19"/>
        <v>0</v>
      </c>
      <c r="I114" s="68">
        <f t="shared" si="20"/>
        <v>0</v>
      </c>
      <c r="J114" s="69">
        <f t="shared" si="21"/>
        <v>0</v>
      </c>
      <c r="L114" s="70">
        <v>0</v>
      </c>
      <c r="M114" s="71">
        <v>0</v>
      </c>
      <c r="N114" s="72">
        <v>0</v>
      </c>
      <c r="O114" s="73">
        <f>N114*S114+M114*(1-S114)</f>
        <v>0</v>
      </c>
      <c r="P114" s="71">
        <v>0</v>
      </c>
      <c r="Q114" s="72">
        <v>0</v>
      </c>
      <c r="R114" s="73">
        <f>Q114*S114+P114*(1-S114)</f>
        <v>0</v>
      </c>
      <c r="S114" s="74">
        <f t="shared" ref="S114" si="37">$S$6</f>
        <v>0.197883213060493</v>
      </c>
    </row>
    <row r="115" spans="2:19">
      <c r="B115" s="155"/>
      <c r="C115" s="38"/>
      <c r="D115" s="101"/>
      <c r="E115" s="144"/>
      <c r="F115" s="75" t="s">
        <v>36</v>
      </c>
      <c r="G115" s="76"/>
      <c r="H115" s="77">
        <f t="shared" si="19"/>
        <v>5512</v>
      </c>
      <c r="I115" s="78">
        <f t="shared" si="20"/>
        <v>0</v>
      </c>
      <c r="J115" s="79">
        <f t="shared" si="21"/>
        <v>5512</v>
      </c>
      <c r="L115" s="80">
        <v>5512</v>
      </c>
      <c r="M115" s="81"/>
      <c r="N115" s="82"/>
      <c r="O115" s="83">
        <v>0</v>
      </c>
      <c r="P115" s="81"/>
      <c r="Q115" s="82"/>
      <c r="R115" s="83">
        <v>5512</v>
      </c>
      <c r="S115" s="84"/>
    </row>
    <row r="116" spans="2:19">
      <c r="B116" s="155"/>
      <c r="C116" s="38"/>
      <c r="D116" s="101"/>
      <c r="E116" s="144"/>
      <c r="F116" s="75" t="s">
        <v>37</v>
      </c>
      <c r="G116" s="76"/>
      <c r="H116" s="77">
        <f t="shared" si="19"/>
        <v>5694</v>
      </c>
      <c r="I116" s="78">
        <f t="shared" si="20"/>
        <v>74</v>
      </c>
      <c r="J116" s="79">
        <f t="shared" si="21"/>
        <v>5620</v>
      </c>
      <c r="L116" s="85">
        <v>5694</v>
      </c>
      <c r="M116" s="86"/>
      <c r="N116" s="87"/>
      <c r="O116" s="88">
        <v>74</v>
      </c>
      <c r="P116" s="86"/>
      <c r="Q116" s="87"/>
      <c r="R116" s="88">
        <v>5620</v>
      </c>
      <c r="S116" s="89"/>
    </row>
    <row r="117" spans="2:19">
      <c r="B117" s="155"/>
      <c r="C117" s="38"/>
      <c r="D117" s="101"/>
      <c r="E117" s="144"/>
      <c r="F117" s="75" t="s">
        <v>38</v>
      </c>
      <c r="G117" s="76"/>
      <c r="H117" s="77">
        <f t="shared" si="19"/>
        <v>6899</v>
      </c>
      <c r="I117" s="78">
        <f t="shared" si="20"/>
        <v>38</v>
      </c>
      <c r="J117" s="79">
        <f t="shared" si="21"/>
        <v>6861</v>
      </c>
      <c r="L117" s="85">
        <v>6899</v>
      </c>
      <c r="M117" s="86"/>
      <c r="N117" s="87"/>
      <c r="O117" s="88">
        <v>38</v>
      </c>
      <c r="P117" s="86"/>
      <c r="Q117" s="87"/>
      <c r="R117" s="88">
        <v>6861</v>
      </c>
      <c r="S117" s="89"/>
    </row>
    <row r="118" spans="2:19">
      <c r="B118" s="155"/>
      <c r="C118" s="38"/>
      <c r="D118" s="101"/>
      <c r="E118" s="144"/>
      <c r="F118" s="75" t="s">
        <v>39</v>
      </c>
      <c r="G118" s="76"/>
      <c r="H118" s="77">
        <f t="shared" si="19"/>
        <v>3501</v>
      </c>
      <c r="I118" s="78">
        <f t="shared" si="20"/>
        <v>0</v>
      </c>
      <c r="J118" s="79">
        <f t="shared" si="21"/>
        <v>3501</v>
      </c>
      <c r="L118" s="85">
        <v>3501</v>
      </c>
      <c r="M118" s="86"/>
      <c r="N118" s="87"/>
      <c r="O118" s="88">
        <v>0</v>
      </c>
      <c r="P118" s="86"/>
      <c r="Q118" s="87"/>
      <c r="R118" s="88">
        <v>3501</v>
      </c>
      <c r="S118" s="89"/>
    </row>
    <row r="119" spans="2:19" ht="13.35" thickBot="1">
      <c r="B119" s="155"/>
      <c r="C119" s="38"/>
      <c r="D119" s="101"/>
      <c r="E119" s="145"/>
      <c r="F119" s="91" t="s">
        <v>40</v>
      </c>
      <c r="G119" s="92"/>
      <c r="H119" s="93">
        <f t="shared" si="19"/>
        <v>1897</v>
      </c>
      <c r="I119" s="94">
        <f t="shared" si="20"/>
        <v>0</v>
      </c>
      <c r="J119" s="95">
        <f t="shared" si="21"/>
        <v>1897</v>
      </c>
      <c r="L119" s="96">
        <v>1897</v>
      </c>
      <c r="M119" s="97"/>
      <c r="N119" s="98"/>
      <c r="O119" s="99">
        <v>0</v>
      </c>
      <c r="P119" s="97"/>
      <c r="Q119" s="98"/>
      <c r="R119" s="99">
        <v>1897</v>
      </c>
      <c r="S119" s="100"/>
    </row>
    <row r="120" spans="2:19">
      <c r="B120" s="155"/>
      <c r="C120" s="38"/>
      <c r="D120" s="101"/>
      <c r="E120" s="143" t="s">
        <v>67</v>
      </c>
      <c r="F120" s="103" t="s">
        <v>29</v>
      </c>
      <c r="G120" s="104"/>
      <c r="H120" s="105">
        <f t="shared" si="19"/>
        <v>16137</v>
      </c>
      <c r="I120" s="106">
        <f t="shared" si="20"/>
        <v>57.315007635417665</v>
      </c>
      <c r="J120" s="107">
        <f t="shared" si="21"/>
        <v>16079.684992364582</v>
      </c>
      <c r="L120" s="32">
        <v>16137</v>
      </c>
      <c r="M120" s="33"/>
      <c r="N120" s="34"/>
      <c r="O120" s="35">
        <f>SUM(O122:O130)</f>
        <v>57.315007635417665</v>
      </c>
      <c r="P120" s="33"/>
      <c r="Q120" s="34"/>
      <c r="R120" s="35">
        <f>SUM(R122:R130)</f>
        <v>16079.684992364582</v>
      </c>
      <c r="S120" s="37"/>
    </row>
    <row r="121" spans="2:19">
      <c r="B121" s="155"/>
      <c r="C121" s="38"/>
      <c r="D121" s="101"/>
      <c r="E121" s="144"/>
      <c r="F121" s="41" t="s">
        <v>30</v>
      </c>
      <c r="G121" s="42" t="s">
        <v>31</v>
      </c>
      <c r="H121" s="43">
        <f t="shared" si="19"/>
        <v>1482</v>
      </c>
      <c r="I121" s="44">
        <f t="shared" si="20"/>
        <v>6.3150076354176665</v>
      </c>
      <c r="J121" s="45">
        <f t="shared" si="21"/>
        <v>1475.6849923645823</v>
      </c>
      <c r="L121" s="46">
        <v>1482</v>
      </c>
      <c r="M121" s="47">
        <v>0</v>
      </c>
      <c r="N121" s="48">
        <v>38</v>
      </c>
      <c r="O121" s="49">
        <f>SUM(O122:O125)</f>
        <v>6.3150076354176665</v>
      </c>
      <c r="P121" s="47">
        <v>1482</v>
      </c>
      <c r="Q121" s="48">
        <v>1444</v>
      </c>
      <c r="R121" s="49">
        <f>SUM(R122:R125)</f>
        <v>1475.6849923645823</v>
      </c>
      <c r="S121" s="50"/>
    </row>
    <row r="122" spans="2:19">
      <c r="B122" s="155"/>
      <c r="C122" s="38"/>
      <c r="D122" s="101"/>
      <c r="E122" s="144"/>
      <c r="F122" s="51"/>
      <c r="G122" s="52" t="s">
        <v>32</v>
      </c>
      <c r="H122" s="53">
        <f t="shared" si="19"/>
        <v>54</v>
      </c>
      <c r="I122" s="54">
        <f t="shared" si="20"/>
        <v>1.2382254570710844</v>
      </c>
      <c r="J122" s="55">
        <f t="shared" si="21"/>
        <v>52.761774542928912</v>
      </c>
      <c r="L122" s="56">
        <v>54</v>
      </c>
      <c r="M122" s="57">
        <v>0</v>
      </c>
      <c r="N122" s="58">
        <v>10</v>
      </c>
      <c r="O122" s="59">
        <f>N122*S122+M122*(1-S122)</f>
        <v>1.2382254570710844</v>
      </c>
      <c r="P122" s="57">
        <v>54</v>
      </c>
      <c r="Q122" s="58">
        <v>44</v>
      </c>
      <c r="R122" s="59">
        <f>Q122*S122+P122*(1-S122)</f>
        <v>52.761774542928912</v>
      </c>
      <c r="S122" s="60">
        <f t="shared" ref="S122" si="38">$S$3</f>
        <v>0.12382254570710845</v>
      </c>
    </row>
    <row r="123" spans="2:19">
      <c r="B123" s="155"/>
      <c r="C123" s="38"/>
      <c r="D123" s="101"/>
      <c r="E123" s="144"/>
      <c r="F123" s="51"/>
      <c r="G123" s="61" t="s">
        <v>33</v>
      </c>
      <c r="H123" s="62">
        <f t="shared" si="19"/>
        <v>418</v>
      </c>
      <c r="I123" s="63">
        <f t="shared" si="20"/>
        <v>5.0767821783465825</v>
      </c>
      <c r="J123" s="64">
        <f t="shared" si="21"/>
        <v>412.92321782165345</v>
      </c>
      <c r="L123" s="56">
        <v>418</v>
      </c>
      <c r="M123" s="57">
        <v>0</v>
      </c>
      <c r="N123" s="58">
        <v>28</v>
      </c>
      <c r="O123" s="59">
        <f>N123*S123+M123*(1-S123)</f>
        <v>5.0767821783465825</v>
      </c>
      <c r="P123" s="57">
        <v>418</v>
      </c>
      <c r="Q123" s="58">
        <v>390</v>
      </c>
      <c r="R123" s="59">
        <f>Q123*S123+P123*(1-S123)</f>
        <v>412.92321782165345</v>
      </c>
      <c r="S123" s="60">
        <f t="shared" ref="S123" si="39">$S$4</f>
        <v>0.18131364922666365</v>
      </c>
    </row>
    <row r="124" spans="2:19">
      <c r="B124" s="155"/>
      <c r="C124" s="38"/>
      <c r="D124" s="101"/>
      <c r="E124" s="144"/>
      <c r="F124" s="51"/>
      <c r="G124" s="61" t="s">
        <v>34</v>
      </c>
      <c r="H124" s="62">
        <f t="shared" si="19"/>
        <v>998</v>
      </c>
      <c r="I124" s="63">
        <f t="shared" si="20"/>
        <v>0</v>
      </c>
      <c r="J124" s="64">
        <f t="shared" si="21"/>
        <v>998</v>
      </c>
      <c r="L124" s="56">
        <v>998</v>
      </c>
      <c r="M124" s="57">
        <v>0</v>
      </c>
      <c r="N124" s="58">
        <v>0</v>
      </c>
      <c r="O124" s="59">
        <f>N124*S124+M124*(1-S124)</f>
        <v>0</v>
      </c>
      <c r="P124" s="57">
        <v>998</v>
      </c>
      <c r="Q124" s="58">
        <v>998</v>
      </c>
      <c r="R124" s="59">
        <f>Q124*S124+P124*(1-S124)</f>
        <v>998</v>
      </c>
      <c r="S124" s="60">
        <f t="shared" ref="S124" si="40">$S$5</f>
        <v>0.54969711855326309</v>
      </c>
    </row>
    <row r="125" spans="2:19">
      <c r="B125" s="155"/>
      <c r="C125" s="38"/>
      <c r="D125" s="101"/>
      <c r="E125" s="144"/>
      <c r="F125" s="65"/>
      <c r="G125" s="66" t="s">
        <v>35</v>
      </c>
      <c r="H125" s="67">
        <f t="shared" si="19"/>
        <v>12</v>
      </c>
      <c r="I125" s="68">
        <f t="shared" si="20"/>
        <v>0</v>
      </c>
      <c r="J125" s="69">
        <f t="shared" si="21"/>
        <v>11.999999999999998</v>
      </c>
      <c r="L125" s="70">
        <v>12</v>
      </c>
      <c r="M125" s="71">
        <v>0</v>
      </c>
      <c r="N125" s="72">
        <v>0</v>
      </c>
      <c r="O125" s="73">
        <f>N125*S125+M125*(1-S125)</f>
        <v>0</v>
      </c>
      <c r="P125" s="71">
        <v>12</v>
      </c>
      <c r="Q125" s="72">
        <v>12</v>
      </c>
      <c r="R125" s="73">
        <f>Q125*S125+P125*(1-S125)</f>
        <v>11.999999999999998</v>
      </c>
      <c r="S125" s="74">
        <f t="shared" ref="S125" si="41">$S$6</f>
        <v>0.197883213060493</v>
      </c>
    </row>
    <row r="126" spans="2:19">
      <c r="B126" s="155"/>
      <c r="C126" s="38"/>
      <c r="D126" s="101"/>
      <c r="E126" s="144"/>
      <c r="F126" s="75" t="s">
        <v>36</v>
      </c>
      <c r="G126" s="76"/>
      <c r="H126" s="77">
        <f t="shared" si="19"/>
        <v>4242</v>
      </c>
      <c r="I126" s="78">
        <f t="shared" si="20"/>
        <v>0</v>
      </c>
      <c r="J126" s="79">
        <f t="shared" si="21"/>
        <v>4242</v>
      </c>
      <c r="L126" s="80">
        <v>4242</v>
      </c>
      <c r="M126" s="81"/>
      <c r="N126" s="82"/>
      <c r="O126" s="83">
        <v>0</v>
      </c>
      <c r="P126" s="81"/>
      <c r="Q126" s="82"/>
      <c r="R126" s="83">
        <v>4242</v>
      </c>
      <c r="S126" s="84"/>
    </row>
    <row r="127" spans="2:19">
      <c r="B127" s="155"/>
      <c r="C127" s="38"/>
      <c r="D127" s="101"/>
      <c r="E127" s="144"/>
      <c r="F127" s="75" t="s">
        <v>37</v>
      </c>
      <c r="G127" s="76"/>
      <c r="H127" s="77">
        <f t="shared" si="19"/>
        <v>3769</v>
      </c>
      <c r="I127" s="78">
        <f t="shared" si="20"/>
        <v>0</v>
      </c>
      <c r="J127" s="79">
        <f t="shared" si="21"/>
        <v>3769</v>
      </c>
      <c r="L127" s="85">
        <v>3769</v>
      </c>
      <c r="M127" s="86"/>
      <c r="N127" s="87"/>
      <c r="O127" s="88">
        <v>0</v>
      </c>
      <c r="P127" s="86"/>
      <c r="Q127" s="87"/>
      <c r="R127" s="88">
        <v>3769</v>
      </c>
      <c r="S127" s="89"/>
    </row>
    <row r="128" spans="2:19">
      <c r="B128" s="155"/>
      <c r="C128" s="38"/>
      <c r="D128" s="101"/>
      <c r="E128" s="144"/>
      <c r="F128" s="75" t="s">
        <v>38</v>
      </c>
      <c r="G128" s="76"/>
      <c r="H128" s="77">
        <f t="shared" si="19"/>
        <v>3725</v>
      </c>
      <c r="I128" s="78">
        <f t="shared" si="20"/>
        <v>31</v>
      </c>
      <c r="J128" s="79">
        <f t="shared" si="21"/>
        <v>3693</v>
      </c>
      <c r="L128" s="85">
        <v>3725</v>
      </c>
      <c r="M128" s="86"/>
      <c r="N128" s="87"/>
      <c r="O128" s="88">
        <v>31</v>
      </c>
      <c r="P128" s="86"/>
      <c r="Q128" s="87"/>
      <c r="R128" s="88">
        <v>3693</v>
      </c>
      <c r="S128" s="89"/>
    </row>
    <row r="129" spans="2:19">
      <c r="B129" s="155"/>
      <c r="C129" s="38"/>
      <c r="D129" s="101"/>
      <c r="E129" s="144"/>
      <c r="F129" s="75" t="s">
        <v>39</v>
      </c>
      <c r="G129" s="76"/>
      <c r="H129" s="77">
        <f t="shared" si="19"/>
        <v>1887</v>
      </c>
      <c r="I129" s="78">
        <f t="shared" si="20"/>
        <v>20</v>
      </c>
      <c r="J129" s="79">
        <f t="shared" si="21"/>
        <v>1867</v>
      </c>
      <c r="L129" s="85">
        <v>1887</v>
      </c>
      <c r="M129" s="86"/>
      <c r="N129" s="87"/>
      <c r="O129" s="88">
        <v>20</v>
      </c>
      <c r="P129" s="86"/>
      <c r="Q129" s="87"/>
      <c r="R129" s="88">
        <v>1867</v>
      </c>
      <c r="S129" s="89"/>
    </row>
    <row r="130" spans="2:19" ht="13.35" thickBot="1">
      <c r="B130" s="155"/>
      <c r="C130" s="38"/>
      <c r="D130" s="101"/>
      <c r="E130" s="145"/>
      <c r="F130" s="91" t="s">
        <v>40</v>
      </c>
      <c r="G130" s="92"/>
      <c r="H130" s="93">
        <f t="shared" si="19"/>
        <v>1033</v>
      </c>
      <c r="I130" s="94">
        <f t="shared" si="20"/>
        <v>0</v>
      </c>
      <c r="J130" s="95">
        <f t="shared" si="21"/>
        <v>1033</v>
      </c>
      <c r="L130" s="96">
        <v>1033</v>
      </c>
      <c r="M130" s="97"/>
      <c r="N130" s="98"/>
      <c r="O130" s="99">
        <v>0</v>
      </c>
      <c r="P130" s="97"/>
      <c r="Q130" s="98"/>
      <c r="R130" s="99">
        <v>1033</v>
      </c>
      <c r="S130" s="100"/>
    </row>
    <row r="131" spans="2:19">
      <c r="B131" s="155"/>
      <c r="C131" s="38"/>
      <c r="D131" s="101"/>
      <c r="E131" s="143" t="s">
        <v>54</v>
      </c>
      <c r="F131" s="103" t="s">
        <v>29</v>
      </c>
      <c r="G131" s="104"/>
      <c r="H131" s="105">
        <f t="shared" si="19"/>
        <v>193722</v>
      </c>
      <c r="I131" s="106">
        <f t="shared" si="20"/>
        <v>9679.9000359646325</v>
      </c>
      <c r="J131" s="107">
        <f t="shared" si="21"/>
        <v>115599.09996403535</v>
      </c>
      <c r="L131" s="32">
        <v>193722</v>
      </c>
      <c r="M131" s="33"/>
      <c r="N131" s="34"/>
      <c r="O131" s="35">
        <f>SUM(O133:O141)</f>
        <v>9679.9000359646325</v>
      </c>
      <c r="P131" s="33"/>
      <c r="Q131" s="34"/>
      <c r="R131" s="35">
        <f>SUM(R133:R141)</f>
        <v>115599.09996403535</v>
      </c>
      <c r="S131" s="37"/>
    </row>
    <row r="132" spans="2:19">
      <c r="B132" s="155"/>
      <c r="C132" s="38"/>
      <c r="D132" s="101"/>
      <c r="E132" s="144"/>
      <c r="F132" s="41" t="s">
        <v>30</v>
      </c>
      <c r="G132" s="42" t="s">
        <v>31</v>
      </c>
      <c r="H132" s="43">
        <f t="shared" si="19"/>
        <v>123463</v>
      </c>
      <c r="I132" s="44">
        <f t="shared" si="20"/>
        <v>5177.9000359646325</v>
      </c>
      <c r="J132" s="45">
        <f t="shared" si="21"/>
        <v>74194.099964035355</v>
      </c>
      <c r="L132" s="46">
        <v>123463</v>
      </c>
      <c r="M132" s="47">
        <v>27</v>
      </c>
      <c r="N132" s="48">
        <v>26057</v>
      </c>
      <c r="O132" s="49">
        <f>SUM(O133:O136)</f>
        <v>5177.9000359646325</v>
      </c>
      <c r="P132" s="47">
        <v>79344</v>
      </c>
      <c r="Q132" s="48">
        <v>53315</v>
      </c>
      <c r="R132" s="49">
        <f>SUM(R133:R136)</f>
        <v>74194.099964035355</v>
      </c>
      <c r="S132" s="50"/>
    </row>
    <row r="133" spans="2:19">
      <c r="B133" s="155"/>
      <c r="C133" s="38"/>
      <c r="D133" s="101"/>
      <c r="E133" s="144"/>
      <c r="F133" s="51"/>
      <c r="G133" s="52" t="s">
        <v>32</v>
      </c>
      <c r="H133" s="53">
        <f t="shared" si="19"/>
        <v>893</v>
      </c>
      <c r="I133" s="54">
        <f t="shared" si="20"/>
        <v>0</v>
      </c>
      <c r="J133" s="55">
        <f t="shared" si="21"/>
        <v>0</v>
      </c>
      <c r="L133" s="56">
        <v>893</v>
      </c>
      <c r="M133" s="57">
        <v>0</v>
      </c>
      <c r="N133" s="58">
        <v>0</v>
      </c>
      <c r="O133" s="59">
        <f>N133*S133+M133*(1-S133)</f>
        <v>0</v>
      </c>
      <c r="P133" s="57">
        <v>0</v>
      </c>
      <c r="Q133" s="58">
        <v>0</v>
      </c>
      <c r="R133" s="59">
        <f>Q133*S133+P133*(1-S133)</f>
        <v>0</v>
      </c>
      <c r="S133" s="60">
        <f t="shared" ref="S133" si="42">$S$3</f>
        <v>0.12382254570710845</v>
      </c>
    </row>
    <row r="134" spans="2:19">
      <c r="B134" s="155"/>
      <c r="C134" s="38"/>
      <c r="D134" s="101"/>
      <c r="E134" s="144"/>
      <c r="F134" s="51"/>
      <c r="G134" s="61" t="s">
        <v>33</v>
      </c>
      <c r="H134" s="62">
        <f t="shared" si="19"/>
        <v>3418</v>
      </c>
      <c r="I134" s="63">
        <f t="shared" si="20"/>
        <v>0</v>
      </c>
      <c r="J134" s="64">
        <f t="shared" si="21"/>
        <v>20</v>
      </c>
      <c r="L134" s="56">
        <v>3418</v>
      </c>
      <c r="M134" s="57">
        <v>0</v>
      </c>
      <c r="N134" s="58">
        <v>0</v>
      </c>
      <c r="O134" s="59">
        <f>N134*S134+M134*(1-S134)</f>
        <v>0</v>
      </c>
      <c r="P134" s="57">
        <v>20</v>
      </c>
      <c r="Q134" s="58">
        <v>20</v>
      </c>
      <c r="R134" s="59">
        <f>Q134*S134+P134*(1-S134)</f>
        <v>20</v>
      </c>
      <c r="S134" s="60">
        <f t="shared" ref="S134" si="43">$S$4</f>
        <v>0.18131364922666365</v>
      </c>
    </row>
    <row r="135" spans="2:19">
      <c r="B135" s="155"/>
      <c r="C135" s="38"/>
      <c r="D135" s="101"/>
      <c r="E135" s="144"/>
      <c r="F135" s="51"/>
      <c r="G135" s="61" t="s">
        <v>34</v>
      </c>
      <c r="H135" s="62">
        <f t="shared" si="19"/>
        <v>1850</v>
      </c>
      <c r="I135" s="63">
        <f t="shared" si="20"/>
        <v>0</v>
      </c>
      <c r="J135" s="64">
        <f t="shared" si="21"/>
        <v>0</v>
      </c>
      <c r="L135" s="56">
        <v>1850</v>
      </c>
      <c r="M135" s="57">
        <v>0</v>
      </c>
      <c r="N135" s="58">
        <v>0</v>
      </c>
      <c r="O135" s="59">
        <f>N135*S135+M135*(1-S135)</f>
        <v>0</v>
      </c>
      <c r="P135" s="57">
        <v>0</v>
      </c>
      <c r="Q135" s="58">
        <v>0</v>
      </c>
      <c r="R135" s="59">
        <f>Q135*S135+P135*(1-S135)</f>
        <v>0</v>
      </c>
      <c r="S135" s="60">
        <f t="shared" ref="S135" si="44">$S$5</f>
        <v>0.54969711855326309</v>
      </c>
    </row>
    <row r="136" spans="2:19">
      <c r="B136" s="155"/>
      <c r="C136" s="38"/>
      <c r="D136" s="101"/>
      <c r="E136" s="144"/>
      <c r="F136" s="65"/>
      <c r="G136" s="66" t="s">
        <v>35</v>
      </c>
      <c r="H136" s="67">
        <f t="shared" si="19"/>
        <v>117302</v>
      </c>
      <c r="I136" s="68">
        <f t="shared" si="20"/>
        <v>5177.9000359646325</v>
      </c>
      <c r="J136" s="69">
        <f t="shared" si="21"/>
        <v>74174.099964035355</v>
      </c>
      <c r="L136" s="70">
        <v>117302</v>
      </c>
      <c r="M136" s="71">
        <v>27</v>
      </c>
      <c r="N136" s="72">
        <v>26057</v>
      </c>
      <c r="O136" s="73">
        <f>N136*S136+M136*(1-S136)</f>
        <v>5177.9000359646325</v>
      </c>
      <c r="P136" s="71">
        <v>79325</v>
      </c>
      <c r="Q136" s="72">
        <v>53295</v>
      </c>
      <c r="R136" s="73">
        <f>Q136*S136+P136*(1-S136)</f>
        <v>74174.099964035355</v>
      </c>
      <c r="S136" s="74">
        <f t="shared" ref="S136" si="45">$S$6</f>
        <v>0.197883213060493</v>
      </c>
    </row>
    <row r="137" spans="2:19">
      <c r="B137" s="155"/>
      <c r="C137" s="38"/>
      <c r="D137" s="101"/>
      <c r="E137" s="144"/>
      <c r="F137" s="75" t="s">
        <v>36</v>
      </c>
      <c r="G137" s="76"/>
      <c r="H137" s="77">
        <f t="shared" si="19"/>
        <v>41585</v>
      </c>
      <c r="I137" s="78">
        <f t="shared" si="20"/>
        <v>1969</v>
      </c>
      <c r="J137" s="79">
        <f t="shared" si="21"/>
        <v>22646</v>
      </c>
      <c r="L137" s="80">
        <v>41585</v>
      </c>
      <c r="M137" s="81"/>
      <c r="N137" s="82"/>
      <c r="O137" s="83">
        <v>1969</v>
      </c>
      <c r="P137" s="81"/>
      <c r="Q137" s="82"/>
      <c r="R137" s="83">
        <v>22646</v>
      </c>
      <c r="S137" s="84"/>
    </row>
    <row r="138" spans="2:19">
      <c r="B138" s="155"/>
      <c r="C138" s="38"/>
      <c r="D138" s="101"/>
      <c r="E138" s="144"/>
      <c r="F138" s="75" t="s">
        <v>37</v>
      </c>
      <c r="G138" s="76"/>
      <c r="H138" s="77">
        <f t="shared" si="19"/>
        <v>15635</v>
      </c>
      <c r="I138" s="78">
        <f t="shared" si="20"/>
        <v>1177</v>
      </c>
      <c r="J138" s="79">
        <f t="shared" si="21"/>
        <v>9332</v>
      </c>
      <c r="L138" s="85">
        <v>15635</v>
      </c>
      <c r="M138" s="86"/>
      <c r="N138" s="87"/>
      <c r="O138" s="88">
        <v>1177</v>
      </c>
      <c r="P138" s="86"/>
      <c r="Q138" s="87"/>
      <c r="R138" s="88">
        <v>9332</v>
      </c>
      <c r="S138" s="89"/>
    </row>
    <row r="139" spans="2:19">
      <c r="B139" s="155"/>
      <c r="C139" s="38"/>
      <c r="D139" s="101"/>
      <c r="E139" s="144"/>
      <c r="F139" s="75" t="s">
        <v>38</v>
      </c>
      <c r="G139" s="76"/>
      <c r="H139" s="77">
        <f t="shared" si="19"/>
        <v>10444</v>
      </c>
      <c r="I139" s="78">
        <f t="shared" si="20"/>
        <v>935</v>
      </c>
      <c r="J139" s="79">
        <f t="shared" si="21"/>
        <v>7692</v>
      </c>
      <c r="L139" s="85">
        <v>10444</v>
      </c>
      <c r="M139" s="86"/>
      <c r="N139" s="87"/>
      <c r="O139" s="88">
        <v>935</v>
      </c>
      <c r="P139" s="86"/>
      <c r="Q139" s="87"/>
      <c r="R139" s="88">
        <v>7692</v>
      </c>
      <c r="S139" s="89"/>
    </row>
    <row r="140" spans="2:19">
      <c r="B140" s="155"/>
      <c r="C140" s="38"/>
      <c r="D140" s="101"/>
      <c r="E140" s="144"/>
      <c r="F140" s="75" t="s">
        <v>39</v>
      </c>
      <c r="G140" s="76"/>
      <c r="H140" s="77">
        <f t="shared" si="19"/>
        <v>2153</v>
      </c>
      <c r="I140" s="78">
        <f t="shared" si="20"/>
        <v>242</v>
      </c>
      <c r="J140" s="79">
        <f t="shared" si="21"/>
        <v>1490</v>
      </c>
      <c r="L140" s="85">
        <v>2153</v>
      </c>
      <c r="M140" s="86"/>
      <c r="N140" s="87"/>
      <c r="O140" s="88">
        <v>242</v>
      </c>
      <c r="P140" s="86"/>
      <c r="Q140" s="87"/>
      <c r="R140" s="88">
        <v>1490</v>
      </c>
      <c r="S140" s="89"/>
    </row>
    <row r="141" spans="2:19" ht="13.35" thickBot="1">
      <c r="B141" s="155"/>
      <c r="C141" s="112"/>
      <c r="D141" s="113"/>
      <c r="E141" s="145"/>
      <c r="F141" s="91" t="s">
        <v>40</v>
      </c>
      <c r="G141" s="92"/>
      <c r="H141" s="93">
        <f t="shared" si="19"/>
        <v>442</v>
      </c>
      <c r="I141" s="94">
        <f t="shared" si="20"/>
        <v>179</v>
      </c>
      <c r="J141" s="95">
        <f t="shared" si="21"/>
        <v>245</v>
      </c>
      <c r="L141" s="96">
        <v>442</v>
      </c>
      <c r="M141" s="97"/>
      <c r="N141" s="98"/>
      <c r="O141" s="99">
        <v>179</v>
      </c>
      <c r="P141" s="97"/>
      <c r="Q141" s="98"/>
      <c r="R141" s="99">
        <v>245</v>
      </c>
      <c r="S141" s="100"/>
    </row>
    <row r="142" spans="2:19">
      <c r="B142" s="156"/>
      <c r="C142" s="24" t="s">
        <v>55</v>
      </c>
      <c r="D142" s="25"/>
      <c r="E142" s="146" t="s">
        <v>28</v>
      </c>
      <c r="F142" s="103" t="s">
        <v>29</v>
      </c>
      <c r="G142" s="104"/>
      <c r="H142" s="105">
        <f t="shared" si="19"/>
        <v>1667695</v>
      </c>
      <c r="I142" s="106">
        <f t="shared" si="20"/>
        <v>11362.039379966853</v>
      </c>
      <c r="J142" s="107">
        <f t="shared" si="21"/>
        <v>1656331.5843778192</v>
      </c>
      <c r="L142" s="32">
        <v>1667695</v>
      </c>
      <c r="M142" s="33"/>
      <c r="N142" s="34"/>
      <c r="O142" s="35">
        <f>SUM(O144:O152)</f>
        <v>11362.039379966853</v>
      </c>
      <c r="P142" s="33"/>
      <c r="Q142" s="34"/>
      <c r="R142" s="35">
        <f>SUM(R144:R152)</f>
        <v>1656331.5843778192</v>
      </c>
      <c r="S142" s="37"/>
    </row>
    <row r="143" spans="2:19">
      <c r="B143" s="156"/>
      <c r="C143" s="38"/>
      <c r="D143" s="39"/>
      <c r="E143" s="141"/>
      <c r="F143" s="41" t="s">
        <v>30</v>
      </c>
      <c r="G143" s="42" t="s">
        <v>31</v>
      </c>
      <c r="H143" s="43">
        <f t="shared" si="19"/>
        <v>287946</v>
      </c>
      <c r="I143" s="44">
        <f t="shared" si="20"/>
        <v>693.03937996685261</v>
      </c>
      <c r="J143" s="45">
        <f t="shared" si="21"/>
        <v>287252.58437781909</v>
      </c>
      <c r="L143" s="46">
        <v>287946</v>
      </c>
      <c r="M143" s="47">
        <v>41</v>
      </c>
      <c r="N143" s="48">
        <v>2441</v>
      </c>
      <c r="O143" s="49">
        <f>SUM(O144:O147)</f>
        <v>693.03937996685261</v>
      </c>
      <c r="P143" s="47">
        <v>287905</v>
      </c>
      <c r="Q143" s="48">
        <v>285506</v>
      </c>
      <c r="R143" s="49">
        <f>SUM(R144:R147)</f>
        <v>287252.58437781909</v>
      </c>
      <c r="S143" s="50"/>
    </row>
    <row r="144" spans="2:19">
      <c r="B144" s="156"/>
      <c r="C144" s="38"/>
      <c r="D144" s="39"/>
      <c r="E144" s="141"/>
      <c r="F144" s="51"/>
      <c r="G144" s="52" t="s">
        <v>32</v>
      </c>
      <c r="H144" s="53">
        <f t="shared" si="19"/>
        <v>3323</v>
      </c>
      <c r="I144" s="54">
        <f t="shared" si="20"/>
        <v>72.93147942148687</v>
      </c>
      <c r="J144" s="55">
        <f t="shared" si="21"/>
        <v>3249.9446980328057</v>
      </c>
      <c r="L144" s="56">
        <v>3323</v>
      </c>
      <c r="M144" s="57">
        <v>0</v>
      </c>
      <c r="N144" s="58">
        <v>589</v>
      </c>
      <c r="O144" s="59">
        <f>N144*S144+M144*(1-S144)</f>
        <v>72.93147942148687</v>
      </c>
      <c r="P144" s="57">
        <v>3323</v>
      </c>
      <c r="Q144" s="58">
        <v>2733</v>
      </c>
      <c r="R144" s="59">
        <f>Q144*S144+P144*(1-S144)</f>
        <v>3249.9446980328057</v>
      </c>
      <c r="S144" s="60">
        <f t="shared" ref="S144" si="46">$S$3</f>
        <v>0.12382254570710845</v>
      </c>
    </row>
    <row r="145" spans="2:19">
      <c r="B145" s="156"/>
      <c r="C145" s="38"/>
      <c r="D145" s="39"/>
      <c r="E145" s="141"/>
      <c r="F145" s="51"/>
      <c r="G145" s="61" t="s">
        <v>33</v>
      </c>
      <c r="H145" s="62">
        <f t="shared" si="19"/>
        <v>70256</v>
      </c>
      <c r="I145" s="63">
        <f t="shared" si="20"/>
        <v>85.366345475465593</v>
      </c>
      <c r="J145" s="64">
        <f t="shared" si="21"/>
        <v>70170.633654524543</v>
      </c>
      <c r="L145" s="56">
        <v>70256</v>
      </c>
      <c r="M145" s="57">
        <v>21</v>
      </c>
      <c r="N145" s="58">
        <v>376</v>
      </c>
      <c r="O145" s="59">
        <f>N145*S145+M145*(1-S145)</f>
        <v>85.366345475465593</v>
      </c>
      <c r="P145" s="57">
        <v>70235</v>
      </c>
      <c r="Q145" s="58">
        <v>69880</v>
      </c>
      <c r="R145" s="59">
        <f>Q145*S145+P145*(1-S145)</f>
        <v>70170.633654524543</v>
      </c>
      <c r="S145" s="60">
        <f t="shared" ref="S145" si="47">$S$4</f>
        <v>0.18131364922666365</v>
      </c>
    </row>
    <row r="146" spans="2:19">
      <c r="B146" s="156"/>
      <c r="C146" s="38"/>
      <c r="D146" s="39"/>
      <c r="E146" s="141"/>
      <c r="F146" s="51"/>
      <c r="G146" s="61" t="s">
        <v>34</v>
      </c>
      <c r="H146" s="62">
        <f t="shared" si="19"/>
        <v>190674</v>
      </c>
      <c r="I146" s="63">
        <f t="shared" si="20"/>
        <v>374.6540357039612</v>
      </c>
      <c r="J146" s="64">
        <f t="shared" si="21"/>
        <v>190298.8956614146</v>
      </c>
      <c r="L146" s="56">
        <v>190674</v>
      </c>
      <c r="M146" s="57">
        <v>19</v>
      </c>
      <c r="N146" s="58">
        <v>666</v>
      </c>
      <c r="O146" s="59">
        <f>N146*S146+M146*(1-S146)</f>
        <v>374.6540357039612</v>
      </c>
      <c r="P146" s="57">
        <v>190654</v>
      </c>
      <c r="Q146" s="58">
        <v>190008</v>
      </c>
      <c r="R146" s="59">
        <f>Q146*S146+P146*(1-S146)</f>
        <v>190298.8956614146</v>
      </c>
      <c r="S146" s="60">
        <f t="shared" ref="S146" si="48">$S$5</f>
        <v>0.54969711855326309</v>
      </c>
    </row>
    <row r="147" spans="2:19">
      <c r="B147" s="156"/>
      <c r="C147" s="38"/>
      <c r="D147" s="39"/>
      <c r="E147" s="141"/>
      <c r="F147" s="65"/>
      <c r="G147" s="66" t="s">
        <v>35</v>
      </c>
      <c r="H147" s="67">
        <f t="shared" si="19"/>
        <v>23693</v>
      </c>
      <c r="I147" s="68">
        <f t="shared" si="20"/>
        <v>160.08751936593885</v>
      </c>
      <c r="J147" s="69">
        <f t="shared" si="21"/>
        <v>23533.110363847121</v>
      </c>
      <c r="L147" s="70">
        <v>23693</v>
      </c>
      <c r="M147" s="71">
        <v>0</v>
      </c>
      <c r="N147" s="72">
        <v>809</v>
      </c>
      <c r="O147" s="73">
        <f>N147*S147+M147*(1-S147)</f>
        <v>160.08751936593885</v>
      </c>
      <c r="P147" s="71">
        <v>23693</v>
      </c>
      <c r="Q147" s="72">
        <v>22885</v>
      </c>
      <c r="R147" s="73">
        <f>Q147*S147+P147*(1-S147)</f>
        <v>23533.110363847121</v>
      </c>
      <c r="S147" s="74">
        <f t="shared" ref="S147" si="49">$S$6</f>
        <v>0.197883213060493</v>
      </c>
    </row>
    <row r="148" spans="2:19">
      <c r="B148" s="156"/>
      <c r="C148" s="38"/>
      <c r="D148" s="39"/>
      <c r="E148" s="141"/>
      <c r="F148" s="75" t="s">
        <v>36</v>
      </c>
      <c r="G148" s="76"/>
      <c r="H148" s="77">
        <f t="shared" si="19"/>
        <v>552923</v>
      </c>
      <c r="I148" s="78">
        <f t="shared" si="20"/>
        <v>1843</v>
      </c>
      <c r="J148" s="79">
        <f t="shared" si="21"/>
        <v>551080</v>
      </c>
      <c r="L148" s="80">
        <v>552923</v>
      </c>
      <c r="M148" s="81"/>
      <c r="N148" s="82"/>
      <c r="O148" s="83">
        <v>1843</v>
      </c>
      <c r="P148" s="81"/>
      <c r="Q148" s="82"/>
      <c r="R148" s="83">
        <v>551080</v>
      </c>
      <c r="S148" s="84"/>
    </row>
    <row r="149" spans="2:19">
      <c r="B149" s="156"/>
      <c r="C149" s="38"/>
      <c r="D149" s="39"/>
      <c r="E149" s="141"/>
      <c r="F149" s="75" t="s">
        <v>37</v>
      </c>
      <c r="G149" s="76"/>
      <c r="H149" s="77">
        <f t="shared" si="19"/>
        <v>376455</v>
      </c>
      <c r="I149" s="78">
        <f t="shared" si="20"/>
        <v>2186</v>
      </c>
      <c r="J149" s="79">
        <f t="shared" si="21"/>
        <v>374268</v>
      </c>
      <c r="L149" s="85">
        <v>376455</v>
      </c>
      <c r="M149" s="86"/>
      <c r="N149" s="87"/>
      <c r="O149" s="88">
        <v>2186</v>
      </c>
      <c r="P149" s="86"/>
      <c r="Q149" s="87"/>
      <c r="R149" s="88">
        <v>374268</v>
      </c>
      <c r="S149" s="89"/>
    </row>
    <row r="150" spans="2:19">
      <c r="B150" s="156"/>
      <c r="C150" s="38"/>
      <c r="D150" s="39"/>
      <c r="E150" s="141"/>
      <c r="F150" s="75" t="s">
        <v>38</v>
      </c>
      <c r="G150" s="76"/>
      <c r="H150" s="77">
        <f t="shared" si="19"/>
        <v>296416</v>
      </c>
      <c r="I150" s="78">
        <f t="shared" si="20"/>
        <v>3335</v>
      </c>
      <c r="J150" s="79">
        <f t="shared" si="21"/>
        <v>293081</v>
      </c>
      <c r="L150" s="85">
        <v>296416</v>
      </c>
      <c r="M150" s="86"/>
      <c r="N150" s="87"/>
      <c r="O150" s="88">
        <v>3335</v>
      </c>
      <c r="P150" s="86"/>
      <c r="Q150" s="87"/>
      <c r="R150" s="88">
        <v>293081</v>
      </c>
      <c r="S150" s="89"/>
    </row>
    <row r="151" spans="2:19">
      <c r="B151" s="156"/>
      <c r="C151" s="38"/>
      <c r="D151" s="39"/>
      <c r="E151" s="141"/>
      <c r="F151" s="75" t="s">
        <v>39</v>
      </c>
      <c r="G151" s="76"/>
      <c r="H151" s="77">
        <f t="shared" si="19"/>
        <v>101246</v>
      </c>
      <c r="I151" s="78">
        <f t="shared" si="20"/>
        <v>1695</v>
      </c>
      <c r="J151" s="79">
        <f t="shared" si="21"/>
        <v>99550</v>
      </c>
      <c r="L151" s="85">
        <v>101246</v>
      </c>
      <c r="M151" s="86"/>
      <c r="N151" s="87"/>
      <c r="O151" s="88">
        <v>1695</v>
      </c>
      <c r="P151" s="86"/>
      <c r="Q151" s="87"/>
      <c r="R151" s="88">
        <v>99550</v>
      </c>
      <c r="S151" s="89"/>
    </row>
    <row r="152" spans="2:19" ht="13.35" thickBot="1">
      <c r="B152" s="156"/>
      <c r="C152" s="38"/>
      <c r="D152" s="39"/>
      <c r="E152" s="142"/>
      <c r="F152" s="91" t="s">
        <v>40</v>
      </c>
      <c r="G152" s="92"/>
      <c r="H152" s="93">
        <f t="shared" si="19"/>
        <v>52710</v>
      </c>
      <c r="I152" s="94">
        <f t="shared" si="20"/>
        <v>1610</v>
      </c>
      <c r="J152" s="95">
        <f t="shared" si="21"/>
        <v>51100</v>
      </c>
      <c r="L152" s="96">
        <v>52710</v>
      </c>
      <c r="M152" s="97"/>
      <c r="N152" s="98"/>
      <c r="O152" s="99">
        <v>1610</v>
      </c>
      <c r="P152" s="97"/>
      <c r="Q152" s="98"/>
      <c r="R152" s="99">
        <v>51100</v>
      </c>
      <c r="S152" s="100"/>
    </row>
    <row r="153" spans="2:19">
      <c r="B153" s="156"/>
      <c r="C153" s="38"/>
      <c r="D153" s="101"/>
      <c r="E153" s="143" t="s">
        <v>41</v>
      </c>
      <c r="F153" s="103" t="s">
        <v>29</v>
      </c>
      <c r="G153" s="104"/>
      <c r="H153" s="105">
        <f t="shared" si="19"/>
        <v>53446</v>
      </c>
      <c r="I153" s="106">
        <f t="shared" si="20"/>
        <v>379.46287668502595</v>
      </c>
      <c r="J153" s="107">
        <f t="shared" si="21"/>
        <v>53066.537123314978</v>
      </c>
      <c r="L153" s="32">
        <v>53446</v>
      </c>
      <c r="M153" s="33"/>
      <c r="N153" s="34"/>
      <c r="O153" s="35">
        <f>SUM(O155:O163)</f>
        <v>379.46287668502595</v>
      </c>
      <c r="P153" s="33"/>
      <c r="Q153" s="34"/>
      <c r="R153" s="35">
        <f>SUM(R155:R163)</f>
        <v>53066.537123314978</v>
      </c>
      <c r="S153" s="37"/>
    </row>
    <row r="154" spans="2:19">
      <c r="B154" s="156"/>
      <c r="C154" s="38"/>
      <c r="D154" s="101"/>
      <c r="E154" s="144"/>
      <c r="F154" s="41" t="s">
        <v>30</v>
      </c>
      <c r="G154" s="42" t="s">
        <v>31</v>
      </c>
      <c r="H154" s="43">
        <f t="shared" si="19"/>
        <v>32195</v>
      </c>
      <c r="I154" s="44">
        <f t="shared" si="20"/>
        <v>107.46287668502595</v>
      </c>
      <c r="J154" s="45">
        <f t="shared" si="21"/>
        <v>32086.537123314974</v>
      </c>
      <c r="L154" s="46">
        <v>32195</v>
      </c>
      <c r="M154" s="47">
        <v>7</v>
      </c>
      <c r="N154" s="48">
        <v>285</v>
      </c>
      <c r="O154" s="49">
        <f>SUM(O155:O158)</f>
        <v>107.46287668502595</v>
      </c>
      <c r="P154" s="47">
        <v>32187</v>
      </c>
      <c r="Q154" s="48">
        <v>31910</v>
      </c>
      <c r="R154" s="49">
        <f>SUM(R155:R158)</f>
        <v>32086.537123314974</v>
      </c>
      <c r="S154" s="50"/>
    </row>
    <row r="155" spans="2:19">
      <c r="B155" s="156"/>
      <c r="C155" s="38"/>
      <c r="D155" s="101"/>
      <c r="E155" s="144"/>
      <c r="F155" s="51"/>
      <c r="G155" s="52" t="s">
        <v>32</v>
      </c>
      <c r="H155" s="53">
        <f t="shared" si="19"/>
        <v>556</v>
      </c>
      <c r="I155" s="54">
        <f t="shared" si="20"/>
        <v>6.4387723767696396</v>
      </c>
      <c r="J155" s="55">
        <f t="shared" si="21"/>
        <v>549.56122762323037</v>
      </c>
      <c r="L155" s="56">
        <v>556</v>
      </c>
      <c r="M155" s="57">
        <v>0</v>
      </c>
      <c r="N155" s="58">
        <v>52</v>
      </c>
      <c r="O155" s="59">
        <f>N155*S155+M155*(1-S155)</f>
        <v>6.4387723767696396</v>
      </c>
      <c r="P155" s="57">
        <v>556</v>
      </c>
      <c r="Q155" s="58">
        <v>504</v>
      </c>
      <c r="R155" s="59">
        <f>Q155*S155+P155*(1-S155)</f>
        <v>549.56122762323037</v>
      </c>
      <c r="S155" s="60">
        <f t="shared" ref="S155" si="50">$S$3</f>
        <v>0.12382254570710845</v>
      </c>
    </row>
    <row r="156" spans="2:19">
      <c r="B156" s="156"/>
      <c r="C156" s="38"/>
      <c r="D156" s="101"/>
      <c r="E156" s="144"/>
      <c r="F156" s="51"/>
      <c r="G156" s="61" t="s">
        <v>33</v>
      </c>
      <c r="H156" s="62">
        <f t="shared" si="19"/>
        <v>6439</v>
      </c>
      <c r="I156" s="63">
        <f t="shared" si="20"/>
        <v>14.867719236586419</v>
      </c>
      <c r="J156" s="64">
        <f t="shared" si="21"/>
        <v>6424.1322807634142</v>
      </c>
      <c r="L156" s="56">
        <v>6439</v>
      </c>
      <c r="M156" s="57">
        <v>0</v>
      </c>
      <c r="N156" s="58">
        <v>82</v>
      </c>
      <c r="O156" s="59">
        <f>N156*S156+M156*(1-S156)</f>
        <v>14.867719236586419</v>
      </c>
      <c r="P156" s="57">
        <v>6439</v>
      </c>
      <c r="Q156" s="58">
        <v>6357</v>
      </c>
      <c r="R156" s="59">
        <f>Q156*S156+P156*(1-S156)</f>
        <v>6424.1322807634142</v>
      </c>
      <c r="S156" s="60">
        <f t="shared" ref="S156" si="51">$S$4</f>
        <v>0.18131364922666365</v>
      </c>
    </row>
    <row r="157" spans="2:19">
      <c r="B157" s="156"/>
      <c r="C157" s="38"/>
      <c r="D157" s="101"/>
      <c r="E157" s="144"/>
      <c r="F157" s="51"/>
      <c r="G157" s="61" t="s">
        <v>34</v>
      </c>
      <c r="H157" s="62">
        <f t="shared" si="19"/>
        <v>24668</v>
      </c>
      <c r="I157" s="63">
        <f t="shared" si="20"/>
        <v>86.156385071669888</v>
      </c>
      <c r="J157" s="64">
        <f t="shared" si="21"/>
        <v>24581.84361492833</v>
      </c>
      <c r="L157" s="56">
        <v>24668</v>
      </c>
      <c r="M157" s="57">
        <v>7</v>
      </c>
      <c r="N157" s="58">
        <v>151</v>
      </c>
      <c r="O157" s="59">
        <f>N157*S157+M157*(1-S157)</f>
        <v>86.156385071669888</v>
      </c>
      <c r="P157" s="57">
        <v>24661</v>
      </c>
      <c r="Q157" s="58">
        <v>24517</v>
      </c>
      <c r="R157" s="59">
        <f>Q157*S157+P157*(1-S157)</f>
        <v>24581.84361492833</v>
      </c>
      <c r="S157" s="60">
        <f t="shared" ref="S157" si="52">$S$5</f>
        <v>0.54969711855326309</v>
      </c>
    </row>
    <row r="158" spans="2:19">
      <c r="B158" s="156"/>
      <c r="C158" s="38"/>
      <c r="D158" s="101"/>
      <c r="E158" s="144"/>
      <c r="F158" s="65"/>
      <c r="G158" s="66" t="s">
        <v>35</v>
      </c>
      <c r="H158" s="67">
        <f t="shared" si="19"/>
        <v>531</v>
      </c>
      <c r="I158" s="68">
        <f t="shared" si="20"/>
        <v>0</v>
      </c>
      <c r="J158" s="69">
        <f t="shared" si="21"/>
        <v>531</v>
      </c>
      <c r="L158" s="70">
        <v>531</v>
      </c>
      <c r="M158" s="71">
        <v>0</v>
      </c>
      <c r="N158" s="72">
        <v>0</v>
      </c>
      <c r="O158" s="73">
        <f>N158*S158+M158*(1-S158)</f>
        <v>0</v>
      </c>
      <c r="P158" s="71">
        <v>531</v>
      </c>
      <c r="Q158" s="72">
        <v>531</v>
      </c>
      <c r="R158" s="73">
        <f>Q158*S158+P158*(1-S158)</f>
        <v>531</v>
      </c>
      <c r="S158" s="74">
        <f t="shared" ref="S158" si="53">$S$6</f>
        <v>0.197883213060493</v>
      </c>
    </row>
    <row r="159" spans="2:19">
      <c r="B159" s="156"/>
      <c r="C159" s="38"/>
      <c r="D159" s="101"/>
      <c r="E159" s="144"/>
      <c r="F159" s="75" t="s">
        <v>36</v>
      </c>
      <c r="G159" s="76"/>
      <c r="H159" s="77">
        <f t="shared" si="19"/>
        <v>14360</v>
      </c>
      <c r="I159" s="78">
        <f t="shared" si="20"/>
        <v>105</v>
      </c>
      <c r="J159" s="79">
        <f t="shared" si="21"/>
        <v>14256</v>
      </c>
      <c r="L159" s="80">
        <v>14360</v>
      </c>
      <c r="M159" s="81"/>
      <c r="N159" s="82"/>
      <c r="O159" s="83">
        <v>105</v>
      </c>
      <c r="P159" s="81"/>
      <c r="Q159" s="82"/>
      <c r="R159" s="83">
        <v>14256</v>
      </c>
      <c r="S159" s="84"/>
    </row>
    <row r="160" spans="2:19">
      <c r="B160" s="156"/>
      <c r="C160" s="38"/>
      <c r="D160" s="101"/>
      <c r="E160" s="144"/>
      <c r="F160" s="75" t="s">
        <v>37</v>
      </c>
      <c r="G160" s="76"/>
      <c r="H160" s="77">
        <f t="shared" si="19"/>
        <v>4067</v>
      </c>
      <c r="I160" s="78">
        <f t="shared" si="20"/>
        <v>28</v>
      </c>
      <c r="J160" s="79">
        <f t="shared" si="21"/>
        <v>4039</v>
      </c>
      <c r="L160" s="85">
        <v>4067</v>
      </c>
      <c r="M160" s="86"/>
      <c r="N160" s="87"/>
      <c r="O160" s="88">
        <v>28</v>
      </c>
      <c r="P160" s="86"/>
      <c r="Q160" s="87"/>
      <c r="R160" s="88">
        <v>4039</v>
      </c>
      <c r="S160" s="89"/>
    </row>
    <row r="161" spans="2:19">
      <c r="B161" s="156"/>
      <c r="C161" s="38"/>
      <c r="D161" s="101"/>
      <c r="E161" s="144"/>
      <c r="F161" s="75" t="s">
        <v>38</v>
      </c>
      <c r="G161" s="76"/>
      <c r="H161" s="77">
        <f t="shared" si="19"/>
        <v>1901</v>
      </c>
      <c r="I161" s="78">
        <f t="shared" si="20"/>
        <v>53</v>
      </c>
      <c r="J161" s="79">
        <f t="shared" si="21"/>
        <v>1848</v>
      </c>
      <c r="L161" s="85">
        <v>1901</v>
      </c>
      <c r="M161" s="86"/>
      <c r="N161" s="87"/>
      <c r="O161" s="88">
        <v>53</v>
      </c>
      <c r="P161" s="86"/>
      <c r="Q161" s="87"/>
      <c r="R161" s="88">
        <v>1848</v>
      </c>
      <c r="S161" s="89"/>
    </row>
    <row r="162" spans="2:19">
      <c r="B162" s="156"/>
      <c r="C162" s="38"/>
      <c r="D162" s="101"/>
      <c r="E162" s="144"/>
      <c r="F162" s="75" t="s">
        <v>39</v>
      </c>
      <c r="G162" s="76"/>
      <c r="H162" s="77">
        <f t="shared" si="19"/>
        <v>537</v>
      </c>
      <c r="I162" s="78">
        <f t="shared" si="20"/>
        <v>0</v>
      </c>
      <c r="J162" s="79">
        <f t="shared" si="21"/>
        <v>537</v>
      </c>
      <c r="L162" s="85">
        <v>537</v>
      </c>
      <c r="M162" s="86"/>
      <c r="N162" s="87"/>
      <c r="O162" s="88">
        <v>0</v>
      </c>
      <c r="P162" s="86"/>
      <c r="Q162" s="87"/>
      <c r="R162" s="88">
        <v>537</v>
      </c>
      <c r="S162" s="89"/>
    </row>
    <row r="163" spans="2:19" ht="13.35" thickBot="1">
      <c r="B163" s="156"/>
      <c r="C163" s="38"/>
      <c r="D163" s="101"/>
      <c r="E163" s="145"/>
      <c r="F163" s="91" t="s">
        <v>40</v>
      </c>
      <c r="G163" s="92"/>
      <c r="H163" s="93">
        <f t="shared" si="19"/>
        <v>386</v>
      </c>
      <c r="I163" s="94">
        <f t="shared" si="20"/>
        <v>86</v>
      </c>
      <c r="J163" s="95">
        <f t="shared" si="21"/>
        <v>300</v>
      </c>
      <c r="L163" s="96">
        <v>386</v>
      </c>
      <c r="M163" s="97"/>
      <c r="N163" s="98"/>
      <c r="O163" s="99">
        <v>86</v>
      </c>
      <c r="P163" s="97"/>
      <c r="Q163" s="98"/>
      <c r="R163" s="99">
        <v>300</v>
      </c>
      <c r="S163" s="100"/>
    </row>
    <row r="164" spans="2:19">
      <c r="B164" s="156"/>
      <c r="C164" s="38"/>
      <c r="D164" s="101"/>
      <c r="E164" s="143" t="s">
        <v>42</v>
      </c>
      <c r="F164" s="103" t="s">
        <v>29</v>
      </c>
      <c r="G164" s="104"/>
      <c r="H164" s="105">
        <f t="shared" si="19"/>
        <v>134381</v>
      </c>
      <c r="I164" s="106">
        <f t="shared" si="20"/>
        <v>778.13413068883449</v>
      </c>
      <c r="J164" s="107">
        <f t="shared" si="21"/>
        <v>133603.86586931115</v>
      </c>
      <c r="L164" s="32">
        <v>134381</v>
      </c>
      <c r="M164" s="33"/>
      <c r="N164" s="34"/>
      <c r="O164" s="35">
        <f>SUM(O166:O174)</f>
        <v>778.13413068883449</v>
      </c>
      <c r="P164" s="33"/>
      <c r="Q164" s="34"/>
      <c r="R164" s="35">
        <f>SUM(R166:R174)</f>
        <v>133603.86586931115</v>
      </c>
      <c r="S164" s="37"/>
    </row>
    <row r="165" spans="2:19">
      <c r="B165" s="156"/>
      <c r="C165" s="38"/>
      <c r="D165" s="101"/>
      <c r="E165" s="144"/>
      <c r="F165" s="41" t="s">
        <v>30</v>
      </c>
      <c r="G165" s="42" t="s">
        <v>31</v>
      </c>
      <c r="H165" s="43">
        <f t="shared" si="19"/>
        <v>63284</v>
      </c>
      <c r="I165" s="44">
        <f t="shared" si="20"/>
        <v>116.13413068883447</v>
      </c>
      <c r="J165" s="45">
        <f t="shared" si="21"/>
        <v>63167.865869311165</v>
      </c>
      <c r="L165" s="46">
        <v>63284</v>
      </c>
      <c r="M165" s="47">
        <v>12</v>
      </c>
      <c r="N165" s="48">
        <v>337</v>
      </c>
      <c r="O165" s="49">
        <f>SUM(O166:O169)</f>
        <v>116.13413068883447</v>
      </c>
      <c r="P165" s="47">
        <v>63272</v>
      </c>
      <c r="Q165" s="48">
        <v>62947</v>
      </c>
      <c r="R165" s="49">
        <f>SUM(R166:R169)</f>
        <v>63167.865869311165</v>
      </c>
      <c r="S165" s="50"/>
    </row>
    <row r="166" spans="2:19">
      <c r="B166" s="156"/>
      <c r="C166" s="38"/>
      <c r="D166" s="101"/>
      <c r="E166" s="144"/>
      <c r="F166" s="51"/>
      <c r="G166" s="52" t="s">
        <v>32</v>
      </c>
      <c r="H166" s="53">
        <f t="shared" si="19"/>
        <v>350</v>
      </c>
      <c r="I166" s="54">
        <f t="shared" si="20"/>
        <v>20.059252404551568</v>
      </c>
      <c r="J166" s="55">
        <f t="shared" si="21"/>
        <v>329.94074759544839</v>
      </c>
      <c r="L166" s="56">
        <v>350</v>
      </c>
      <c r="M166" s="57">
        <v>0</v>
      </c>
      <c r="N166" s="58">
        <v>162</v>
      </c>
      <c r="O166" s="59">
        <f>N166*S166+M166*(1-S166)</f>
        <v>20.059252404551568</v>
      </c>
      <c r="P166" s="57">
        <v>350</v>
      </c>
      <c r="Q166" s="58">
        <v>188</v>
      </c>
      <c r="R166" s="59">
        <f>Q166*S166+P166*(1-S166)</f>
        <v>329.94074759544839</v>
      </c>
      <c r="S166" s="60">
        <f t="shared" ref="S166" si="54">$S$3</f>
        <v>0.12382254570710845</v>
      </c>
    </row>
    <row r="167" spans="2:19">
      <c r="B167" s="156"/>
      <c r="C167" s="38"/>
      <c r="D167" s="101"/>
      <c r="E167" s="144"/>
      <c r="F167" s="51"/>
      <c r="G167" s="61" t="s">
        <v>33</v>
      </c>
      <c r="H167" s="62">
        <f t="shared" si="19"/>
        <v>5633</v>
      </c>
      <c r="I167" s="63">
        <f t="shared" si="20"/>
        <v>2.7197047383999546</v>
      </c>
      <c r="J167" s="64">
        <f t="shared" si="21"/>
        <v>5630.2802952616003</v>
      </c>
      <c r="L167" s="56">
        <v>5633</v>
      </c>
      <c r="M167" s="57">
        <v>0</v>
      </c>
      <c r="N167" s="58">
        <v>15</v>
      </c>
      <c r="O167" s="59">
        <f>N167*S167+M167*(1-S167)</f>
        <v>2.7197047383999546</v>
      </c>
      <c r="P167" s="57">
        <v>5633</v>
      </c>
      <c r="Q167" s="58">
        <v>5618</v>
      </c>
      <c r="R167" s="59">
        <f>Q167*S167+P167*(1-S167)</f>
        <v>5630.2802952616003</v>
      </c>
      <c r="S167" s="60">
        <f t="shared" ref="S167" si="55">$S$4</f>
        <v>0.18131364922666365</v>
      </c>
    </row>
    <row r="168" spans="2:19">
      <c r="B168" s="156"/>
      <c r="C168" s="38"/>
      <c r="D168" s="101"/>
      <c r="E168" s="144"/>
      <c r="F168" s="51"/>
      <c r="G168" s="61" t="s">
        <v>34</v>
      </c>
      <c r="H168" s="62">
        <f t="shared" si="19"/>
        <v>56359</v>
      </c>
      <c r="I168" s="63">
        <f t="shared" si="20"/>
        <v>93.355173545882948</v>
      </c>
      <c r="J168" s="64">
        <f t="shared" si="21"/>
        <v>56265.644826454118</v>
      </c>
      <c r="L168" s="56">
        <v>56359</v>
      </c>
      <c r="M168" s="57">
        <v>12</v>
      </c>
      <c r="N168" s="58">
        <v>160</v>
      </c>
      <c r="O168" s="59">
        <f>N168*S168+M168*(1-S168)</f>
        <v>93.355173545882948</v>
      </c>
      <c r="P168" s="57">
        <v>56347</v>
      </c>
      <c r="Q168" s="58">
        <v>56199</v>
      </c>
      <c r="R168" s="59">
        <f>Q168*S168+P168*(1-S168)</f>
        <v>56265.644826454118</v>
      </c>
      <c r="S168" s="60">
        <f t="shared" ref="S168" si="56">$S$5</f>
        <v>0.54969711855326309</v>
      </c>
    </row>
    <row r="169" spans="2:19">
      <c r="B169" s="156"/>
      <c r="C169" s="38"/>
      <c r="D169" s="101"/>
      <c r="E169" s="144"/>
      <c r="F169" s="65"/>
      <c r="G169" s="66" t="s">
        <v>35</v>
      </c>
      <c r="H169" s="67">
        <f t="shared" si="19"/>
        <v>942</v>
      </c>
      <c r="I169" s="68">
        <f t="shared" si="20"/>
        <v>0</v>
      </c>
      <c r="J169" s="69">
        <f t="shared" si="21"/>
        <v>942</v>
      </c>
      <c r="L169" s="70">
        <v>942</v>
      </c>
      <c r="M169" s="71">
        <v>0</v>
      </c>
      <c r="N169" s="72">
        <v>0</v>
      </c>
      <c r="O169" s="73">
        <f>N169*S169+M169*(1-S169)</f>
        <v>0</v>
      </c>
      <c r="P169" s="71">
        <v>942</v>
      </c>
      <c r="Q169" s="72">
        <v>942</v>
      </c>
      <c r="R169" s="73">
        <f>Q169*S169+P169*(1-S169)</f>
        <v>942</v>
      </c>
      <c r="S169" s="74">
        <f t="shared" ref="S169" si="57">$S$6</f>
        <v>0.197883213060493</v>
      </c>
    </row>
    <row r="170" spans="2:19">
      <c r="B170" s="156"/>
      <c r="C170" s="38"/>
      <c r="D170" s="101"/>
      <c r="E170" s="144"/>
      <c r="F170" s="75" t="s">
        <v>36</v>
      </c>
      <c r="G170" s="76"/>
      <c r="H170" s="77">
        <f t="shared" si="19"/>
        <v>48051</v>
      </c>
      <c r="I170" s="78">
        <f t="shared" si="20"/>
        <v>211</v>
      </c>
      <c r="J170" s="79">
        <f t="shared" si="21"/>
        <v>47841</v>
      </c>
      <c r="L170" s="80">
        <v>48051</v>
      </c>
      <c r="M170" s="81"/>
      <c r="N170" s="82"/>
      <c r="O170" s="83">
        <v>211</v>
      </c>
      <c r="P170" s="81"/>
      <c r="Q170" s="82"/>
      <c r="R170" s="83">
        <v>47841</v>
      </c>
      <c r="S170" s="84"/>
    </row>
    <row r="171" spans="2:19">
      <c r="B171" s="156"/>
      <c r="C171" s="38"/>
      <c r="D171" s="101"/>
      <c r="E171" s="144"/>
      <c r="F171" s="75" t="s">
        <v>37</v>
      </c>
      <c r="G171" s="76"/>
      <c r="H171" s="77">
        <f t="shared" si="19"/>
        <v>16248</v>
      </c>
      <c r="I171" s="78">
        <f t="shared" si="20"/>
        <v>314</v>
      </c>
      <c r="J171" s="79">
        <f t="shared" si="21"/>
        <v>15933</v>
      </c>
      <c r="L171" s="85">
        <v>16248</v>
      </c>
      <c r="M171" s="86"/>
      <c r="N171" s="87"/>
      <c r="O171" s="88">
        <v>314</v>
      </c>
      <c r="P171" s="86"/>
      <c r="Q171" s="87"/>
      <c r="R171" s="88">
        <v>15933</v>
      </c>
      <c r="S171" s="89"/>
    </row>
    <row r="172" spans="2:19">
      <c r="B172" s="156"/>
      <c r="C172" s="38"/>
      <c r="D172" s="101"/>
      <c r="E172" s="144"/>
      <c r="F172" s="75" t="s">
        <v>38</v>
      </c>
      <c r="G172" s="76"/>
      <c r="H172" s="77">
        <f t="shared" ref="H172:H273" si="58">L172</f>
        <v>4544</v>
      </c>
      <c r="I172" s="78">
        <f t="shared" ref="I172:I273" si="59">O172</f>
        <v>63</v>
      </c>
      <c r="J172" s="79">
        <f t="shared" ref="J172:J273" si="60">R172</f>
        <v>4482</v>
      </c>
      <c r="L172" s="85">
        <v>4544</v>
      </c>
      <c r="M172" s="86"/>
      <c r="N172" s="87"/>
      <c r="O172" s="88">
        <v>63</v>
      </c>
      <c r="P172" s="86"/>
      <c r="Q172" s="87"/>
      <c r="R172" s="88">
        <v>4482</v>
      </c>
      <c r="S172" s="89"/>
    </row>
    <row r="173" spans="2:19">
      <c r="B173" s="156"/>
      <c r="C173" s="38"/>
      <c r="D173" s="101"/>
      <c r="E173" s="144"/>
      <c r="F173" s="75" t="s">
        <v>39</v>
      </c>
      <c r="G173" s="76"/>
      <c r="H173" s="77">
        <f t="shared" si="58"/>
        <v>1420</v>
      </c>
      <c r="I173" s="78">
        <f t="shared" si="59"/>
        <v>54</v>
      </c>
      <c r="J173" s="79">
        <f t="shared" si="60"/>
        <v>1366</v>
      </c>
      <c r="L173" s="85">
        <v>1420</v>
      </c>
      <c r="M173" s="86"/>
      <c r="N173" s="87"/>
      <c r="O173" s="88">
        <v>54</v>
      </c>
      <c r="P173" s="86"/>
      <c r="Q173" s="87"/>
      <c r="R173" s="88">
        <v>1366</v>
      </c>
      <c r="S173" s="89"/>
    </row>
    <row r="174" spans="2:19" ht="13.35" thickBot="1">
      <c r="B174" s="156"/>
      <c r="C174" s="38"/>
      <c r="D174" s="101"/>
      <c r="E174" s="145"/>
      <c r="F174" s="91" t="s">
        <v>40</v>
      </c>
      <c r="G174" s="92"/>
      <c r="H174" s="93">
        <f t="shared" si="58"/>
        <v>834</v>
      </c>
      <c r="I174" s="94">
        <f t="shared" si="59"/>
        <v>20</v>
      </c>
      <c r="J174" s="95">
        <f t="shared" si="60"/>
        <v>814</v>
      </c>
      <c r="L174" s="96">
        <v>834</v>
      </c>
      <c r="M174" s="97"/>
      <c r="N174" s="98"/>
      <c r="O174" s="99">
        <v>20</v>
      </c>
      <c r="P174" s="97"/>
      <c r="Q174" s="98"/>
      <c r="R174" s="99">
        <v>814</v>
      </c>
      <c r="S174" s="100"/>
    </row>
    <row r="175" spans="2:19">
      <c r="B175" s="156"/>
      <c r="C175" s="38"/>
      <c r="D175" s="101"/>
      <c r="E175" s="143" t="s">
        <v>43</v>
      </c>
      <c r="F175" s="103" t="s">
        <v>29</v>
      </c>
      <c r="G175" s="104"/>
      <c r="H175" s="105">
        <f t="shared" si="58"/>
        <v>244040</v>
      </c>
      <c r="I175" s="106">
        <f t="shared" si="59"/>
        <v>1441.1704622789796</v>
      </c>
      <c r="J175" s="107">
        <f t="shared" si="60"/>
        <v>242600.01085137023</v>
      </c>
      <c r="L175" s="32">
        <v>244040</v>
      </c>
      <c r="M175" s="33"/>
      <c r="N175" s="34"/>
      <c r="O175" s="35">
        <f>SUM(O177:O185)</f>
        <v>1441.1704622789796</v>
      </c>
      <c r="P175" s="33"/>
      <c r="Q175" s="34"/>
      <c r="R175" s="35">
        <f>SUM(R177:R185)</f>
        <v>242600.01085137023</v>
      </c>
      <c r="S175" s="37"/>
    </row>
    <row r="176" spans="2:19">
      <c r="B176" s="156"/>
      <c r="C176" s="38"/>
      <c r="D176" s="101"/>
      <c r="E176" s="144"/>
      <c r="F176" s="41" t="s">
        <v>30</v>
      </c>
      <c r="G176" s="42" t="s">
        <v>31</v>
      </c>
      <c r="H176" s="43">
        <f t="shared" si="58"/>
        <v>64902</v>
      </c>
      <c r="I176" s="44">
        <f t="shared" si="59"/>
        <v>158.17046227897953</v>
      </c>
      <c r="J176" s="45">
        <f t="shared" si="60"/>
        <v>64743.010851370243</v>
      </c>
      <c r="L176" s="46">
        <v>64902</v>
      </c>
      <c r="M176" s="47">
        <v>21</v>
      </c>
      <c r="N176" s="48">
        <v>489</v>
      </c>
      <c r="O176" s="49">
        <f>SUM(O177:O180)</f>
        <v>158.17046227897953</v>
      </c>
      <c r="P176" s="47">
        <v>64880</v>
      </c>
      <c r="Q176" s="48">
        <v>64413</v>
      </c>
      <c r="R176" s="49">
        <f>SUM(R177:R180)</f>
        <v>64743.010851370243</v>
      </c>
      <c r="S176" s="50"/>
    </row>
    <row r="177" spans="2:19">
      <c r="B177" s="156"/>
      <c r="C177" s="38"/>
      <c r="D177" s="101"/>
      <c r="E177" s="144"/>
      <c r="F177" s="51"/>
      <c r="G177" s="52" t="s">
        <v>32</v>
      </c>
      <c r="H177" s="53">
        <f t="shared" si="58"/>
        <v>872</v>
      </c>
      <c r="I177" s="54">
        <f t="shared" si="59"/>
        <v>35.28942552652591</v>
      </c>
      <c r="J177" s="55">
        <f t="shared" si="60"/>
        <v>836.71057447347403</v>
      </c>
      <c r="L177" s="56">
        <v>872</v>
      </c>
      <c r="M177" s="57">
        <v>0</v>
      </c>
      <c r="N177" s="58">
        <v>285</v>
      </c>
      <c r="O177" s="59">
        <f>N177*S177+M177*(1-S177)</f>
        <v>35.28942552652591</v>
      </c>
      <c r="P177" s="57">
        <v>872</v>
      </c>
      <c r="Q177" s="58">
        <v>587</v>
      </c>
      <c r="R177" s="59">
        <f>Q177*S177+P177*(1-S177)</f>
        <v>836.71057447347403</v>
      </c>
      <c r="S177" s="60">
        <f t="shared" ref="S177" si="61">$S$3</f>
        <v>0.12382254570710845</v>
      </c>
    </row>
    <row r="178" spans="2:19">
      <c r="B178" s="156"/>
      <c r="C178" s="38"/>
      <c r="D178" s="101"/>
      <c r="E178" s="144"/>
      <c r="F178" s="51"/>
      <c r="G178" s="61" t="s">
        <v>33</v>
      </c>
      <c r="H178" s="62">
        <f t="shared" si="58"/>
        <v>7813</v>
      </c>
      <c r="I178" s="63">
        <f t="shared" si="59"/>
        <v>20.637372701546674</v>
      </c>
      <c r="J178" s="64">
        <f t="shared" si="60"/>
        <v>7791.5439409476803</v>
      </c>
      <c r="L178" s="56">
        <v>7813</v>
      </c>
      <c r="M178" s="57">
        <v>21</v>
      </c>
      <c r="N178" s="58">
        <v>19</v>
      </c>
      <c r="O178" s="59">
        <f>N178*S178+M178*(1-S178)</f>
        <v>20.637372701546674</v>
      </c>
      <c r="P178" s="57">
        <v>7791</v>
      </c>
      <c r="Q178" s="58">
        <v>7794</v>
      </c>
      <c r="R178" s="59">
        <f>Q178*S178+P178*(1-S178)</f>
        <v>7791.5439409476803</v>
      </c>
      <c r="S178" s="60">
        <f t="shared" ref="S178" si="62">$S$4</f>
        <v>0.18131364922666365</v>
      </c>
    </row>
    <row r="179" spans="2:19">
      <c r="B179" s="156"/>
      <c r="C179" s="38"/>
      <c r="D179" s="101"/>
      <c r="E179" s="144"/>
      <c r="F179" s="51"/>
      <c r="G179" s="61" t="s">
        <v>34</v>
      </c>
      <c r="H179" s="62">
        <f t="shared" si="58"/>
        <v>55505</v>
      </c>
      <c r="I179" s="63">
        <f t="shared" si="59"/>
        <v>102.24366405090693</v>
      </c>
      <c r="J179" s="64">
        <f t="shared" si="60"/>
        <v>55402.756335949089</v>
      </c>
      <c r="L179" s="56">
        <v>55505</v>
      </c>
      <c r="M179" s="57">
        <v>0</v>
      </c>
      <c r="N179" s="58">
        <v>186</v>
      </c>
      <c r="O179" s="59">
        <f>N179*S179+M179*(1-S179)</f>
        <v>102.24366405090693</v>
      </c>
      <c r="P179" s="57">
        <v>55505</v>
      </c>
      <c r="Q179" s="58">
        <v>55319</v>
      </c>
      <c r="R179" s="59">
        <f>Q179*S179+P179*(1-S179)</f>
        <v>55402.756335949089</v>
      </c>
      <c r="S179" s="60">
        <f t="shared" ref="S179" si="63">$S$5</f>
        <v>0.54969711855326309</v>
      </c>
    </row>
    <row r="180" spans="2:19">
      <c r="B180" s="156"/>
      <c r="C180" s="38"/>
      <c r="D180" s="101"/>
      <c r="E180" s="144"/>
      <c r="F180" s="65"/>
      <c r="G180" s="66" t="s">
        <v>35</v>
      </c>
      <c r="H180" s="67">
        <f t="shared" si="58"/>
        <v>712</v>
      </c>
      <c r="I180" s="68">
        <f t="shared" si="59"/>
        <v>0</v>
      </c>
      <c r="J180" s="69">
        <f t="shared" si="60"/>
        <v>712</v>
      </c>
      <c r="L180" s="70">
        <v>712</v>
      </c>
      <c r="M180" s="71">
        <v>0</v>
      </c>
      <c r="N180" s="72">
        <v>0</v>
      </c>
      <c r="O180" s="73">
        <f>N180*S180+M180*(1-S180)</f>
        <v>0</v>
      </c>
      <c r="P180" s="71">
        <v>712</v>
      </c>
      <c r="Q180" s="72">
        <v>712</v>
      </c>
      <c r="R180" s="73">
        <f>Q180*S180+P180*(1-S180)</f>
        <v>712</v>
      </c>
      <c r="S180" s="74">
        <f t="shared" ref="S180" si="64">$S$6</f>
        <v>0.197883213060493</v>
      </c>
    </row>
    <row r="181" spans="2:19">
      <c r="B181" s="156"/>
      <c r="C181" s="38"/>
      <c r="D181" s="101"/>
      <c r="E181" s="144"/>
      <c r="F181" s="75" t="s">
        <v>36</v>
      </c>
      <c r="G181" s="76"/>
      <c r="H181" s="77">
        <f t="shared" si="58"/>
        <v>116880</v>
      </c>
      <c r="I181" s="78">
        <f t="shared" si="59"/>
        <v>289</v>
      </c>
      <c r="J181" s="79">
        <f t="shared" si="60"/>
        <v>116592</v>
      </c>
      <c r="L181" s="80">
        <v>116880</v>
      </c>
      <c r="M181" s="81"/>
      <c r="N181" s="82"/>
      <c r="O181" s="83">
        <v>289</v>
      </c>
      <c r="P181" s="81"/>
      <c r="Q181" s="82"/>
      <c r="R181" s="83">
        <v>116592</v>
      </c>
      <c r="S181" s="84"/>
    </row>
    <row r="182" spans="2:19">
      <c r="B182" s="156"/>
      <c r="C182" s="38"/>
      <c r="D182" s="101"/>
      <c r="E182" s="144"/>
      <c r="F182" s="75" t="s">
        <v>37</v>
      </c>
      <c r="G182" s="76"/>
      <c r="H182" s="77">
        <f t="shared" si="58"/>
        <v>41292</v>
      </c>
      <c r="I182" s="78">
        <f t="shared" si="59"/>
        <v>258</v>
      </c>
      <c r="J182" s="79">
        <f t="shared" si="60"/>
        <v>41034</v>
      </c>
      <c r="L182" s="85">
        <v>41292</v>
      </c>
      <c r="M182" s="86"/>
      <c r="N182" s="87"/>
      <c r="O182" s="88">
        <v>258</v>
      </c>
      <c r="P182" s="86"/>
      <c r="Q182" s="87"/>
      <c r="R182" s="88">
        <v>41034</v>
      </c>
      <c r="S182" s="89"/>
    </row>
    <row r="183" spans="2:19">
      <c r="B183" s="156"/>
      <c r="C183" s="38"/>
      <c r="D183" s="101"/>
      <c r="E183" s="144"/>
      <c r="F183" s="75" t="s">
        <v>38</v>
      </c>
      <c r="G183" s="76"/>
      <c r="H183" s="77">
        <f t="shared" si="58"/>
        <v>13970</v>
      </c>
      <c r="I183" s="78">
        <f t="shared" si="59"/>
        <v>600</v>
      </c>
      <c r="J183" s="79">
        <f t="shared" si="60"/>
        <v>13370</v>
      </c>
      <c r="L183" s="85">
        <v>13970</v>
      </c>
      <c r="M183" s="86"/>
      <c r="N183" s="87"/>
      <c r="O183" s="88">
        <v>600</v>
      </c>
      <c r="P183" s="86"/>
      <c r="Q183" s="87"/>
      <c r="R183" s="88">
        <v>13370</v>
      </c>
      <c r="S183" s="89"/>
    </row>
    <row r="184" spans="2:19">
      <c r="B184" s="156"/>
      <c r="C184" s="38"/>
      <c r="D184" s="101"/>
      <c r="E184" s="144"/>
      <c r="F184" s="75" t="s">
        <v>39</v>
      </c>
      <c r="G184" s="76"/>
      <c r="H184" s="77">
        <f t="shared" si="58"/>
        <v>4836</v>
      </c>
      <c r="I184" s="78">
        <f t="shared" si="59"/>
        <v>53</v>
      </c>
      <c r="J184" s="79">
        <f t="shared" si="60"/>
        <v>4784</v>
      </c>
      <c r="L184" s="85">
        <v>4836</v>
      </c>
      <c r="M184" s="86"/>
      <c r="N184" s="87"/>
      <c r="O184" s="88">
        <v>53</v>
      </c>
      <c r="P184" s="86"/>
      <c r="Q184" s="87"/>
      <c r="R184" s="88">
        <v>4784</v>
      </c>
      <c r="S184" s="89"/>
    </row>
    <row r="185" spans="2:19" ht="13.35" thickBot="1">
      <c r="B185" s="156"/>
      <c r="C185" s="38"/>
      <c r="D185" s="101"/>
      <c r="E185" s="145"/>
      <c r="F185" s="91" t="s">
        <v>40</v>
      </c>
      <c r="G185" s="92"/>
      <c r="H185" s="93">
        <f t="shared" si="58"/>
        <v>2160</v>
      </c>
      <c r="I185" s="94">
        <f t="shared" si="59"/>
        <v>83</v>
      </c>
      <c r="J185" s="95">
        <f t="shared" si="60"/>
        <v>2077</v>
      </c>
      <c r="L185" s="96">
        <v>2160</v>
      </c>
      <c r="M185" s="97"/>
      <c r="N185" s="98"/>
      <c r="O185" s="99">
        <v>83</v>
      </c>
      <c r="P185" s="97"/>
      <c r="Q185" s="98"/>
      <c r="R185" s="99">
        <v>2077</v>
      </c>
      <c r="S185" s="100"/>
    </row>
    <row r="186" spans="2:19">
      <c r="B186" s="156"/>
      <c r="C186" s="38"/>
      <c r="D186" s="101"/>
      <c r="E186" s="143" t="s">
        <v>44</v>
      </c>
      <c r="F186" s="103" t="s">
        <v>29</v>
      </c>
      <c r="G186" s="104"/>
      <c r="H186" s="105">
        <f t="shared" si="58"/>
        <v>252470</v>
      </c>
      <c r="I186" s="106">
        <f t="shared" si="59"/>
        <v>1768.7313015643826</v>
      </c>
      <c r="J186" s="107">
        <f t="shared" si="60"/>
        <v>250702.26869843563</v>
      </c>
      <c r="L186" s="32">
        <v>252470</v>
      </c>
      <c r="M186" s="33"/>
      <c r="N186" s="34"/>
      <c r="O186" s="35">
        <f>SUM(O188:O196)</f>
        <v>1768.7313015643826</v>
      </c>
      <c r="P186" s="33"/>
      <c r="Q186" s="34"/>
      <c r="R186" s="35">
        <f>SUM(R188:R196)</f>
        <v>250702.26869843563</v>
      </c>
      <c r="S186" s="37"/>
    </row>
    <row r="187" spans="2:19">
      <c r="B187" s="156"/>
      <c r="C187" s="38"/>
      <c r="D187" s="101"/>
      <c r="E187" s="144"/>
      <c r="F187" s="41" t="s">
        <v>30</v>
      </c>
      <c r="G187" s="42" t="s">
        <v>31</v>
      </c>
      <c r="H187" s="43">
        <f t="shared" si="58"/>
        <v>36848</v>
      </c>
      <c r="I187" s="44">
        <f t="shared" si="59"/>
        <v>65.731301564382676</v>
      </c>
      <c r="J187" s="45">
        <f t="shared" si="60"/>
        <v>36782.268698435619</v>
      </c>
      <c r="L187" s="46">
        <v>36848</v>
      </c>
      <c r="M187" s="47">
        <v>0</v>
      </c>
      <c r="N187" s="48">
        <v>167</v>
      </c>
      <c r="O187" s="49">
        <f>SUM(O188:O191)</f>
        <v>65.731301564382676</v>
      </c>
      <c r="P187" s="47">
        <v>36848</v>
      </c>
      <c r="Q187" s="48">
        <v>36681</v>
      </c>
      <c r="R187" s="49">
        <f>SUM(R188:R191)</f>
        <v>36782.268698435619</v>
      </c>
      <c r="S187" s="50"/>
    </row>
    <row r="188" spans="2:19">
      <c r="B188" s="156"/>
      <c r="C188" s="38"/>
      <c r="D188" s="101"/>
      <c r="E188" s="144"/>
      <c r="F188" s="51"/>
      <c r="G188" s="52" t="s">
        <v>32</v>
      </c>
      <c r="H188" s="53">
        <f t="shared" si="58"/>
        <v>523</v>
      </c>
      <c r="I188" s="54">
        <f t="shared" si="59"/>
        <v>6.5625949224767481</v>
      </c>
      <c r="J188" s="55">
        <f t="shared" si="60"/>
        <v>516.43740507752329</v>
      </c>
      <c r="L188" s="56">
        <v>523</v>
      </c>
      <c r="M188" s="57">
        <v>0</v>
      </c>
      <c r="N188" s="58">
        <v>53</v>
      </c>
      <c r="O188" s="59">
        <f>N188*S188+M188*(1-S188)</f>
        <v>6.5625949224767481</v>
      </c>
      <c r="P188" s="57">
        <v>523</v>
      </c>
      <c r="Q188" s="58">
        <v>470</v>
      </c>
      <c r="R188" s="59">
        <f>Q188*S188+P188*(1-S188)</f>
        <v>516.43740507752329</v>
      </c>
      <c r="S188" s="60">
        <f t="shared" ref="S188" si="65">$S$3</f>
        <v>0.12382254570710845</v>
      </c>
    </row>
    <row r="189" spans="2:19">
      <c r="B189" s="156"/>
      <c r="C189" s="38"/>
      <c r="D189" s="101"/>
      <c r="E189" s="144"/>
      <c r="F189" s="51"/>
      <c r="G189" s="61" t="s">
        <v>33</v>
      </c>
      <c r="H189" s="62">
        <f t="shared" si="58"/>
        <v>9093</v>
      </c>
      <c r="I189" s="63">
        <f t="shared" si="59"/>
        <v>1.4505091938133092</v>
      </c>
      <c r="J189" s="64">
        <f t="shared" si="60"/>
        <v>9091.5494908061883</v>
      </c>
      <c r="L189" s="56">
        <v>9093</v>
      </c>
      <c r="M189" s="57">
        <v>0</v>
      </c>
      <c r="N189" s="58">
        <v>8</v>
      </c>
      <c r="O189" s="59">
        <f>N189*S189+M189*(1-S189)</f>
        <v>1.4505091938133092</v>
      </c>
      <c r="P189" s="57">
        <v>9093</v>
      </c>
      <c r="Q189" s="58">
        <v>9085</v>
      </c>
      <c r="R189" s="59">
        <f>Q189*S189+P189*(1-S189)</f>
        <v>9091.5494908061883</v>
      </c>
      <c r="S189" s="60">
        <f t="shared" ref="S189" si="66">$S$4</f>
        <v>0.18131364922666365</v>
      </c>
    </row>
    <row r="190" spans="2:19">
      <c r="B190" s="156"/>
      <c r="C190" s="38"/>
      <c r="D190" s="101"/>
      <c r="E190" s="144"/>
      <c r="F190" s="51"/>
      <c r="G190" s="61" t="s">
        <v>34</v>
      </c>
      <c r="H190" s="62">
        <f t="shared" si="58"/>
        <v>26893</v>
      </c>
      <c r="I190" s="63">
        <f t="shared" si="59"/>
        <v>57.718197448092624</v>
      </c>
      <c r="J190" s="64">
        <f t="shared" si="60"/>
        <v>26835.281802551908</v>
      </c>
      <c r="L190" s="56">
        <v>26893</v>
      </c>
      <c r="M190" s="57">
        <v>0</v>
      </c>
      <c r="N190" s="58">
        <v>105</v>
      </c>
      <c r="O190" s="59">
        <f>N190*S190+M190*(1-S190)</f>
        <v>57.718197448092624</v>
      </c>
      <c r="P190" s="57">
        <v>26893</v>
      </c>
      <c r="Q190" s="58">
        <v>26788</v>
      </c>
      <c r="R190" s="59">
        <f>Q190*S190+P190*(1-S190)</f>
        <v>26835.281802551908</v>
      </c>
      <c r="S190" s="60">
        <f t="shared" ref="S190" si="67">$S$5</f>
        <v>0.54969711855326309</v>
      </c>
    </row>
    <row r="191" spans="2:19">
      <c r="B191" s="156"/>
      <c r="C191" s="38"/>
      <c r="D191" s="101"/>
      <c r="E191" s="144"/>
      <c r="F191" s="65"/>
      <c r="G191" s="66" t="s">
        <v>35</v>
      </c>
      <c r="H191" s="67">
        <f t="shared" si="58"/>
        <v>339</v>
      </c>
      <c r="I191" s="68">
        <f t="shared" si="59"/>
        <v>0</v>
      </c>
      <c r="J191" s="69">
        <f t="shared" si="60"/>
        <v>339</v>
      </c>
      <c r="L191" s="70">
        <v>339</v>
      </c>
      <c r="M191" s="71">
        <v>0</v>
      </c>
      <c r="N191" s="72">
        <v>0</v>
      </c>
      <c r="O191" s="73">
        <f>N191*S191+M191*(1-S191)</f>
        <v>0</v>
      </c>
      <c r="P191" s="71">
        <v>339</v>
      </c>
      <c r="Q191" s="72">
        <v>339</v>
      </c>
      <c r="R191" s="73">
        <f>Q191*S191+P191*(1-S191)</f>
        <v>339</v>
      </c>
      <c r="S191" s="74">
        <f t="shared" ref="S191" si="68">$S$6</f>
        <v>0.197883213060493</v>
      </c>
    </row>
    <row r="192" spans="2:19">
      <c r="B192" s="156"/>
      <c r="C192" s="38"/>
      <c r="D192" s="101"/>
      <c r="E192" s="144"/>
      <c r="F192" s="75" t="s">
        <v>36</v>
      </c>
      <c r="G192" s="76"/>
      <c r="H192" s="77">
        <f t="shared" si="58"/>
        <v>120511</v>
      </c>
      <c r="I192" s="78">
        <f t="shared" si="59"/>
        <v>287</v>
      </c>
      <c r="J192" s="79">
        <f t="shared" si="60"/>
        <v>120224</v>
      </c>
      <c r="L192" s="80">
        <v>120511</v>
      </c>
      <c r="M192" s="81"/>
      <c r="N192" s="82"/>
      <c r="O192" s="83">
        <v>287</v>
      </c>
      <c r="P192" s="81"/>
      <c r="Q192" s="82"/>
      <c r="R192" s="83">
        <v>120224</v>
      </c>
      <c r="S192" s="84"/>
    </row>
    <row r="193" spans="2:19">
      <c r="B193" s="156"/>
      <c r="C193" s="38"/>
      <c r="D193" s="101"/>
      <c r="E193" s="144"/>
      <c r="F193" s="75" t="s">
        <v>37</v>
      </c>
      <c r="G193" s="76"/>
      <c r="H193" s="77">
        <f t="shared" si="58"/>
        <v>53330</v>
      </c>
      <c r="I193" s="78">
        <f t="shared" si="59"/>
        <v>412</v>
      </c>
      <c r="J193" s="79">
        <f t="shared" si="60"/>
        <v>52918</v>
      </c>
      <c r="L193" s="85">
        <v>53330</v>
      </c>
      <c r="M193" s="86"/>
      <c r="N193" s="87"/>
      <c r="O193" s="88">
        <v>412</v>
      </c>
      <c r="P193" s="86"/>
      <c r="Q193" s="87"/>
      <c r="R193" s="88">
        <v>52918</v>
      </c>
      <c r="S193" s="89"/>
    </row>
    <row r="194" spans="2:19">
      <c r="B194" s="156"/>
      <c r="C194" s="38"/>
      <c r="D194" s="101"/>
      <c r="E194" s="144"/>
      <c r="F194" s="75" t="s">
        <v>38</v>
      </c>
      <c r="G194" s="76"/>
      <c r="H194" s="77">
        <f t="shared" si="58"/>
        <v>27522</v>
      </c>
      <c r="I194" s="78">
        <f t="shared" si="59"/>
        <v>498</v>
      </c>
      <c r="J194" s="79">
        <f t="shared" si="60"/>
        <v>27024</v>
      </c>
      <c r="L194" s="85">
        <v>27522</v>
      </c>
      <c r="M194" s="86"/>
      <c r="N194" s="87"/>
      <c r="O194" s="88">
        <v>498</v>
      </c>
      <c r="P194" s="86"/>
      <c r="Q194" s="87"/>
      <c r="R194" s="88">
        <v>27024</v>
      </c>
      <c r="S194" s="89"/>
    </row>
    <row r="195" spans="2:19">
      <c r="B195" s="156"/>
      <c r="C195" s="38"/>
      <c r="D195" s="101"/>
      <c r="E195" s="144"/>
      <c r="F195" s="75" t="s">
        <v>39</v>
      </c>
      <c r="G195" s="76"/>
      <c r="H195" s="77">
        <f t="shared" si="58"/>
        <v>9666</v>
      </c>
      <c r="I195" s="78">
        <f t="shared" si="59"/>
        <v>316</v>
      </c>
      <c r="J195" s="79">
        <f t="shared" si="60"/>
        <v>9350</v>
      </c>
      <c r="L195" s="85">
        <v>9666</v>
      </c>
      <c r="M195" s="86"/>
      <c r="N195" s="87"/>
      <c r="O195" s="88">
        <v>316</v>
      </c>
      <c r="P195" s="86"/>
      <c r="Q195" s="87"/>
      <c r="R195" s="88">
        <v>9350</v>
      </c>
      <c r="S195" s="89"/>
    </row>
    <row r="196" spans="2:19" ht="13.35" thickBot="1">
      <c r="B196" s="156"/>
      <c r="C196" s="38"/>
      <c r="D196" s="101"/>
      <c r="E196" s="145"/>
      <c r="F196" s="91" t="s">
        <v>40</v>
      </c>
      <c r="G196" s="92"/>
      <c r="H196" s="93">
        <f t="shared" si="58"/>
        <v>4594</v>
      </c>
      <c r="I196" s="94">
        <f t="shared" si="59"/>
        <v>190</v>
      </c>
      <c r="J196" s="95">
        <f t="shared" si="60"/>
        <v>4404</v>
      </c>
      <c r="L196" s="96">
        <v>4594</v>
      </c>
      <c r="M196" s="97"/>
      <c r="N196" s="98"/>
      <c r="O196" s="99">
        <v>190</v>
      </c>
      <c r="P196" s="97"/>
      <c r="Q196" s="98"/>
      <c r="R196" s="99">
        <v>4404</v>
      </c>
      <c r="S196" s="100"/>
    </row>
    <row r="197" spans="2:19">
      <c r="B197" s="156"/>
      <c r="C197" s="38"/>
      <c r="D197" s="101"/>
      <c r="E197" s="143" t="s">
        <v>45</v>
      </c>
      <c r="F197" s="103" t="s">
        <v>29</v>
      </c>
      <c r="G197" s="104"/>
      <c r="H197" s="105">
        <f t="shared" si="58"/>
        <v>213412</v>
      </c>
      <c r="I197" s="106">
        <f t="shared" si="59"/>
        <v>1584.3814511643109</v>
      </c>
      <c r="J197" s="107">
        <f t="shared" si="60"/>
        <v>211826.16824595424</v>
      </c>
      <c r="L197" s="32">
        <v>213412</v>
      </c>
      <c r="M197" s="33"/>
      <c r="N197" s="34"/>
      <c r="O197" s="35">
        <f>SUM(O199:O207)</f>
        <v>1584.3814511643109</v>
      </c>
      <c r="P197" s="33"/>
      <c r="Q197" s="34"/>
      <c r="R197" s="35">
        <f>SUM(R199:R207)</f>
        <v>211826.16824595424</v>
      </c>
      <c r="S197" s="37"/>
    </row>
    <row r="198" spans="2:19">
      <c r="B198" s="156"/>
      <c r="C198" s="38"/>
      <c r="D198" s="101"/>
      <c r="E198" s="144"/>
      <c r="F198" s="41" t="s">
        <v>30</v>
      </c>
      <c r="G198" s="42" t="s">
        <v>31</v>
      </c>
      <c r="H198" s="43">
        <f t="shared" si="58"/>
        <v>22456</v>
      </c>
      <c r="I198" s="44">
        <f t="shared" si="59"/>
        <v>29.381451164310825</v>
      </c>
      <c r="J198" s="45">
        <f t="shared" si="60"/>
        <v>22427.168245954243</v>
      </c>
      <c r="L198" s="46">
        <v>22456</v>
      </c>
      <c r="M198" s="47">
        <v>0</v>
      </c>
      <c r="N198" s="48">
        <v>95</v>
      </c>
      <c r="O198" s="49">
        <f>SUM(O199:O202)</f>
        <v>29.381451164310825</v>
      </c>
      <c r="P198" s="47">
        <v>22456</v>
      </c>
      <c r="Q198" s="48">
        <v>22362</v>
      </c>
      <c r="R198" s="49">
        <f>SUM(R199:R202)</f>
        <v>22427.168245954243</v>
      </c>
      <c r="S198" s="50"/>
    </row>
    <row r="199" spans="2:19">
      <c r="B199" s="156"/>
      <c r="C199" s="38"/>
      <c r="D199" s="101"/>
      <c r="E199" s="144"/>
      <c r="F199" s="51"/>
      <c r="G199" s="52" t="s">
        <v>32</v>
      </c>
      <c r="H199" s="53">
        <f t="shared" si="58"/>
        <v>823</v>
      </c>
      <c r="I199" s="54">
        <f t="shared" si="59"/>
        <v>0</v>
      </c>
      <c r="J199" s="55">
        <f t="shared" si="60"/>
        <v>823</v>
      </c>
      <c r="L199" s="56">
        <v>823</v>
      </c>
      <c r="M199" s="57">
        <v>0</v>
      </c>
      <c r="N199" s="58">
        <v>0</v>
      </c>
      <c r="O199" s="59">
        <f>N199*S199+M199*(1-S199)</f>
        <v>0</v>
      </c>
      <c r="P199" s="57">
        <v>823</v>
      </c>
      <c r="Q199" s="58">
        <v>823</v>
      </c>
      <c r="R199" s="59">
        <f>Q199*S199+P199*(1-S199)</f>
        <v>823</v>
      </c>
      <c r="S199" s="60">
        <f t="shared" ref="S199" si="69">$S$3</f>
        <v>0.12382254570710845</v>
      </c>
    </row>
    <row r="200" spans="2:19">
      <c r="B200" s="156"/>
      <c r="C200" s="38"/>
      <c r="D200" s="101"/>
      <c r="E200" s="144"/>
      <c r="F200" s="51"/>
      <c r="G200" s="61" t="s">
        <v>33</v>
      </c>
      <c r="H200" s="62">
        <f t="shared" si="58"/>
        <v>9380</v>
      </c>
      <c r="I200" s="63">
        <f t="shared" si="59"/>
        <v>11.241446252053146</v>
      </c>
      <c r="J200" s="64">
        <f t="shared" si="60"/>
        <v>9368.7585537479481</v>
      </c>
      <c r="L200" s="56">
        <v>9380</v>
      </c>
      <c r="M200" s="57">
        <v>0</v>
      </c>
      <c r="N200" s="58">
        <v>62</v>
      </c>
      <c r="O200" s="59">
        <f>N200*S200+M200*(1-S200)</f>
        <v>11.241446252053146</v>
      </c>
      <c r="P200" s="57">
        <v>9380</v>
      </c>
      <c r="Q200" s="58">
        <v>9318</v>
      </c>
      <c r="R200" s="59">
        <f>Q200*S200+P200*(1-S200)</f>
        <v>9368.7585537479481</v>
      </c>
      <c r="S200" s="60">
        <f t="shared" ref="S200" si="70">$S$4</f>
        <v>0.18131364922666365</v>
      </c>
    </row>
    <row r="201" spans="2:19">
      <c r="B201" s="156"/>
      <c r="C201" s="38"/>
      <c r="D201" s="101"/>
      <c r="E201" s="144"/>
      <c r="F201" s="51"/>
      <c r="G201" s="61" t="s">
        <v>34</v>
      </c>
      <c r="H201" s="62">
        <f t="shared" si="58"/>
        <v>12003</v>
      </c>
      <c r="I201" s="63">
        <f t="shared" si="59"/>
        <v>18.14000491225768</v>
      </c>
      <c r="J201" s="64">
        <f t="shared" si="60"/>
        <v>11985.409692206296</v>
      </c>
      <c r="L201" s="56">
        <v>12003</v>
      </c>
      <c r="M201" s="57">
        <v>0</v>
      </c>
      <c r="N201" s="58">
        <v>33</v>
      </c>
      <c r="O201" s="59">
        <f>N201*S201+M201*(1-S201)</f>
        <v>18.14000491225768</v>
      </c>
      <c r="P201" s="57">
        <v>12003</v>
      </c>
      <c r="Q201" s="58">
        <v>11971</v>
      </c>
      <c r="R201" s="59">
        <f>Q201*S201+P201*(1-S201)</f>
        <v>11985.409692206296</v>
      </c>
      <c r="S201" s="60">
        <f t="shared" ref="S201" si="71">$S$5</f>
        <v>0.54969711855326309</v>
      </c>
    </row>
    <row r="202" spans="2:19">
      <c r="B202" s="156"/>
      <c r="C202" s="38"/>
      <c r="D202" s="101"/>
      <c r="E202" s="144"/>
      <c r="F202" s="65"/>
      <c r="G202" s="66" t="s">
        <v>35</v>
      </c>
      <c r="H202" s="67">
        <f t="shared" si="58"/>
        <v>250</v>
      </c>
      <c r="I202" s="68">
        <f t="shared" si="59"/>
        <v>0</v>
      </c>
      <c r="J202" s="69">
        <f t="shared" si="60"/>
        <v>250</v>
      </c>
      <c r="L202" s="70">
        <v>250</v>
      </c>
      <c r="M202" s="71">
        <v>0</v>
      </c>
      <c r="N202" s="72">
        <v>0</v>
      </c>
      <c r="O202" s="73">
        <f>N202*S202+M202*(1-S202)</f>
        <v>0</v>
      </c>
      <c r="P202" s="71">
        <v>250</v>
      </c>
      <c r="Q202" s="72">
        <v>250</v>
      </c>
      <c r="R202" s="73">
        <f>Q202*S202+P202*(1-S202)</f>
        <v>250</v>
      </c>
      <c r="S202" s="74">
        <f t="shared" ref="S202" si="72">$S$6</f>
        <v>0.197883213060493</v>
      </c>
    </row>
    <row r="203" spans="2:19">
      <c r="B203" s="156"/>
      <c r="C203" s="38"/>
      <c r="D203" s="101"/>
      <c r="E203" s="144"/>
      <c r="F203" s="75" t="s">
        <v>36</v>
      </c>
      <c r="G203" s="76"/>
      <c r="H203" s="77">
        <f t="shared" si="58"/>
        <v>75552</v>
      </c>
      <c r="I203" s="78">
        <f t="shared" si="59"/>
        <v>172</v>
      </c>
      <c r="J203" s="79">
        <f t="shared" si="60"/>
        <v>75380</v>
      </c>
      <c r="L203" s="80">
        <v>75552</v>
      </c>
      <c r="M203" s="81"/>
      <c r="N203" s="82"/>
      <c r="O203" s="83">
        <v>172</v>
      </c>
      <c r="P203" s="81"/>
      <c r="Q203" s="82"/>
      <c r="R203" s="83">
        <v>75380</v>
      </c>
      <c r="S203" s="84"/>
    </row>
    <row r="204" spans="2:19">
      <c r="B204" s="156"/>
      <c r="C204" s="38"/>
      <c r="D204" s="101"/>
      <c r="E204" s="144"/>
      <c r="F204" s="75" t="s">
        <v>37</v>
      </c>
      <c r="G204" s="76"/>
      <c r="H204" s="77">
        <f t="shared" si="58"/>
        <v>56107</v>
      </c>
      <c r="I204" s="78">
        <f t="shared" si="59"/>
        <v>235</v>
      </c>
      <c r="J204" s="79">
        <f t="shared" si="60"/>
        <v>55872</v>
      </c>
      <c r="L204" s="85">
        <v>56107</v>
      </c>
      <c r="M204" s="86"/>
      <c r="N204" s="87"/>
      <c r="O204" s="88">
        <v>235</v>
      </c>
      <c r="P204" s="86"/>
      <c r="Q204" s="87"/>
      <c r="R204" s="88">
        <v>55872</v>
      </c>
      <c r="S204" s="89"/>
    </row>
    <row r="205" spans="2:19">
      <c r="B205" s="156"/>
      <c r="C205" s="38"/>
      <c r="D205" s="101"/>
      <c r="E205" s="144"/>
      <c r="F205" s="75" t="s">
        <v>38</v>
      </c>
      <c r="G205" s="76"/>
      <c r="H205" s="77">
        <f t="shared" si="58"/>
        <v>38401</v>
      </c>
      <c r="I205" s="78">
        <f t="shared" si="59"/>
        <v>630</v>
      </c>
      <c r="J205" s="79">
        <f t="shared" si="60"/>
        <v>37771</v>
      </c>
      <c r="L205" s="85">
        <v>38401</v>
      </c>
      <c r="M205" s="86"/>
      <c r="N205" s="87"/>
      <c r="O205" s="88">
        <v>630</v>
      </c>
      <c r="P205" s="86"/>
      <c r="Q205" s="87"/>
      <c r="R205" s="88">
        <v>37771</v>
      </c>
      <c r="S205" s="89"/>
    </row>
    <row r="206" spans="2:19">
      <c r="B206" s="156"/>
      <c r="C206" s="38"/>
      <c r="D206" s="101"/>
      <c r="E206" s="144"/>
      <c r="F206" s="75" t="s">
        <v>39</v>
      </c>
      <c r="G206" s="76"/>
      <c r="H206" s="77">
        <f t="shared" si="58"/>
        <v>14240</v>
      </c>
      <c r="I206" s="78">
        <f t="shared" si="59"/>
        <v>308</v>
      </c>
      <c r="J206" s="79">
        <f t="shared" si="60"/>
        <v>13932</v>
      </c>
      <c r="L206" s="85">
        <v>14240</v>
      </c>
      <c r="M206" s="86"/>
      <c r="N206" s="87"/>
      <c r="O206" s="88">
        <v>308</v>
      </c>
      <c r="P206" s="86"/>
      <c r="Q206" s="87"/>
      <c r="R206" s="88">
        <v>13932</v>
      </c>
      <c r="S206" s="89"/>
    </row>
    <row r="207" spans="2:19" ht="13.35" thickBot="1">
      <c r="B207" s="156"/>
      <c r="C207" s="38"/>
      <c r="D207" s="101"/>
      <c r="E207" s="145"/>
      <c r="F207" s="91" t="s">
        <v>40</v>
      </c>
      <c r="G207" s="92"/>
      <c r="H207" s="93">
        <f t="shared" si="58"/>
        <v>6655</v>
      </c>
      <c r="I207" s="94">
        <f t="shared" si="59"/>
        <v>210</v>
      </c>
      <c r="J207" s="95">
        <f t="shared" si="60"/>
        <v>6444</v>
      </c>
      <c r="L207" s="96">
        <v>6655</v>
      </c>
      <c r="M207" s="97"/>
      <c r="N207" s="98"/>
      <c r="O207" s="99">
        <v>210</v>
      </c>
      <c r="P207" s="97"/>
      <c r="Q207" s="98"/>
      <c r="R207" s="99">
        <v>6444</v>
      </c>
      <c r="S207" s="100"/>
    </row>
    <row r="208" spans="2:19">
      <c r="B208" s="156"/>
      <c r="C208" s="38"/>
      <c r="D208" s="101"/>
      <c r="E208" s="143" t="s">
        <v>63</v>
      </c>
      <c r="F208" s="103" t="s">
        <v>29</v>
      </c>
      <c r="G208" s="104"/>
      <c r="H208" s="105">
        <f t="shared" si="58"/>
        <v>305576</v>
      </c>
      <c r="I208" s="106">
        <f t="shared" si="59"/>
        <v>2417.8772323346875</v>
      </c>
      <c r="J208" s="107">
        <f t="shared" si="60"/>
        <v>303158.12276766531</v>
      </c>
      <c r="L208" s="32">
        <v>305576</v>
      </c>
      <c r="M208" s="33"/>
      <c r="N208" s="34"/>
      <c r="O208" s="35">
        <f>SUM(O210:O218)</f>
        <v>2417.8772323346875</v>
      </c>
      <c r="P208" s="33"/>
      <c r="Q208" s="34"/>
      <c r="R208" s="35">
        <f>SUM(R210:R218)</f>
        <v>303158.12276766531</v>
      </c>
      <c r="S208" s="37"/>
    </row>
    <row r="209" spans="2:19">
      <c r="B209" s="156"/>
      <c r="C209" s="38"/>
      <c r="D209" s="101"/>
      <c r="E209" s="144"/>
      <c r="F209" s="41" t="s">
        <v>30</v>
      </c>
      <c r="G209" s="42" t="s">
        <v>31</v>
      </c>
      <c r="H209" s="43">
        <f t="shared" si="58"/>
        <v>24609</v>
      </c>
      <c r="I209" s="44">
        <f t="shared" si="59"/>
        <v>39.877232334687641</v>
      </c>
      <c r="J209" s="45">
        <f t="shared" si="60"/>
        <v>24569.122767665314</v>
      </c>
      <c r="L209" s="46">
        <v>24609</v>
      </c>
      <c r="M209" s="47">
        <v>0</v>
      </c>
      <c r="N209" s="48">
        <v>169</v>
      </c>
      <c r="O209" s="49">
        <f>SUM(O210:O213)</f>
        <v>39.877232334687641</v>
      </c>
      <c r="P209" s="47">
        <v>24609</v>
      </c>
      <c r="Q209" s="48">
        <v>24440</v>
      </c>
      <c r="R209" s="49">
        <f>SUM(R210:R213)</f>
        <v>24569.122767665314</v>
      </c>
      <c r="S209" s="50"/>
    </row>
    <row r="210" spans="2:19">
      <c r="B210" s="156"/>
      <c r="C210" s="38"/>
      <c r="D210" s="101"/>
      <c r="E210" s="144"/>
      <c r="F210" s="51"/>
      <c r="G210" s="52" t="s">
        <v>32</v>
      </c>
      <c r="H210" s="53">
        <f t="shared" si="58"/>
        <v>150</v>
      </c>
      <c r="I210" s="54">
        <f t="shared" si="59"/>
        <v>4.7052567368701208</v>
      </c>
      <c r="J210" s="55">
        <f t="shared" si="60"/>
        <v>145.29474326312987</v>
      </c>
      <c r="L210" s="56">
        <v>150</v>
      </c>
      <c r="M210" s="57">
        <v>0</v>
      </c>
      <c r="N210" s="58">
        <v>38</v>
      </c>
      <c r="O210" s="59">
        <f>N210*S210+M210*(1-S210)</f>
        <v>4.7052567368701208</v>
      </c>
      <c r="P210" s="57">
        <v>150</v>
      </c>
      <c r="Q210" s="58">
        <v>112</v>
      </c>
      <c r="R210" s="59">
        <f>Q210*S210+P210*(1-S210)</f>
        <v>145.29474326312987</v>
      </c>
      <c r="S210" s="60">
        <f t="shared" ref="S210" si="73">$S$3</f>
        <v>0.12382254570710845</v>
      </c>
    </row>
    <row r="211" spans="2:19">
      <c r="B211" s="156"/>
      <c r="C211" s="38"/>
      <c r="D211" s="101"/>
      <c r="E211" s="144"/>
      <c r="F211" s="51"/>
      <c r="G211" s="61" t="s">
        <v>33</v>
      </c>
      <c r="H211" s="62">
        <f t="shared" si="58"/>
        <v>16430</v>
      </c>
      <c r="I211" s="63">
        <f t="shared" si="59"/>
        <v>18.131364922666364</v>
      </c>
      <c r="J211" s="64">
        <f t="shared" si="60"/>
        <v>16411.868635077335</v>
      </c>
      <c r="L211" s="56">
        <v>16430</v>
      </c>
      <c r="M211" s="57">
        <v>0</v>
      </c>
      <c r="N211" s="58">
        <v>100</v>
      </c>
      <c r="O211" s="59">
        <f>N211*S211+M211*(1-S211)</f>
        <v>18.131364922666364</v>
      </c>
      <c r="P211" s="57">
        <v>16430</v>
      </c>
      <c r="Q211" s="58">
        <v>16330</v>
      </c>
      <c r="R211" s="59">
        <f>Q211*S211+P211*(1-S211)</f>
        <v>16411.868635077335</v>
      </c>
      <c r="S211" s="60">
        <f t="shared" ref="S211" si="74">$S$4</f>
        <v>0.18131364922666365</v>
      </c>
    </row>
    <row r="212" spans="2:19">
      <c r="B212" s="156"/>
      <c r="C212" s="38"/>
      <c r="D212" s="101"/>
      <c r="E212" s="144"/>
      <c r="F212" s="51"/>
      <c r="G212" s="61" t="s">
        <v>34</v>
      </c>
      <c r="H212" s="62">
        <f t="shared" si="58"/>
        <v>7896</v>
      </c>
      <c r="I212" s="63">
        <f t="shared" si="59"/>
        <v>17.040610675151157</v>
      </c>
      <c r="J212" s="64">
        <f t="shared" si="60"/>
        <v>7878.9593893248493</v>
      </c>
      <c r="L212" s="56">
        <v>7896</v>
      </c>
      <c r="M212" s="57">
        <v>0</v>
      </c>
      <c r="N212" s="58">
        <v>31</v>
      </c>
      <c r="O212" s="59">
        <f>N212*S212+M212*(1-S212)</f>
        <v>17.040610675151157</v>
      </c>
      <c r="P212" s="57">
        <v>7896</v>
      </c>
      <c r="Q212" s="58">
        <v>7865</v>
      </c>
      <c r="R212" s="59">
        <f>Q212*S212+P212*(1-S212)</f>
        <v>7878.9593893248493</v>
      </c>
      <c r="S212" s="60">
        <f t="shared" ref="S212" si="75">$S$5</f>
        <v>0.54969711855326309</v>
      </c>
    </row>
    <row r="213" spans="2:19">
      <c r="B213" s="156"/>
      <c r="C213" s="38"/>
      <c r="D213" s="101"/>
      <c r="E213" s="144"/>
      <c r="F213" s="65"/>
      <c r="G213" s="66" t="s">
        <v>35</v>
      </c>
      <c r="H213" s="67">
        <f t="shared" si="58"/>
        <v>133</v>
      </c>
      <c r="I213" s="68">
        <f t="shared" si="59"/>
        <v>0</v>
      </c>
      <c r="J213" s="69">
        <f t="shared" si="60"/>
        <v>133</v>
      </c>
      <c r="L213" s="70">
        <v>133</v>
      </c>
      <c r="M213" s="71">
        <v>0</v>
      </c>
      <c r="N213" s="72">
        <v>0</v>
      </c>
      <c r="O213" s="73">
        <f>N213*S213+M213*(1-S213)</f>
        <v>0</v>
      </c>
      <c r="P213" s="71">
        <v>133</v>
      </c>
      <c r="Q213" s="72">
        <v>133</v>
      </c>
      <c r="R213" s="73">
        <f>Q213*S213+P213*(1-S213)</f>
        <v>133</v>
      </c>
      <c r="S213" s="74">
        <f t="shared" ref="S213" si="76">$S$6</f>
        <v>0.197883213060493</v>
      </c>
    </row>
    <row r="214" spans="2:19">
      <c r="B214" s="156"/>
      <c r="C214" s="38"/>
      <c r="D214" s="101"/>
      <c r="E214" s="144"/>
      <c r="F214" s="75" t="s">
        <v>36</v>
      </c>
      <c r="G214" s="76"/>
      <c r="H214" s="77">
        <f t="shared" si="58"/>
        <v>77601</v>
      </c>
      <c r="I214" s="78">
        <f t="shared" si="59"/>
        <v>461</v>
      </c>
      <c r="J214" s="79">
        <f t="shared" si="60"/>
        <v>77140</v>
      </c>
      <c r="L214" s="80">
        <v>77601</v>
      </c>
      <c r="M214" s="81"/>
      <c r="N214" s="82"/>
      <c r="O214" s="83">
        <v>461</v>
      </c>
      <c r="P214" s="81"/>
      <c r="Q214" s="82"/>
      <c r="R214" s="83">
        <v>77140</v>
      </c>
      <c r="S214" s="84"/>
    </row>
    <row r="215" spans="2:19">
      <c r="B215" s="156"/>
      <c r="C215" s="38"/>
      <c r="D215" s="101"/>
      <c r="E215" s="144"/>
      <c r="F215" s="75" t="s">
        <v>37</v>
      </c>
      <c r="G215" s="76"/>
      <c r="H215" s="77">
        <f t="shared" si="58"/>
        <v>87149</v>
      </c>
      <c r="I215" s="78">
        <f t="shared" si="59"/>
        <v>322</v>
      </c>
      <c r="J215" s="79">
        <f t="shared" si="60"/>
        <v>86827</v>
      </c>
      <c r="L215" s="85">
        <v>87149</v>
      </c>
      <c r="M215" s="86"/>
      <c r="N215" s="87"/>
      <c r="O215" s="88">
        <v>322</v>
      </c>
      <c r="P215" s="86"/>
      <c r="Q215" s="87"/>
      <c r="R215" s="88">
        <v>86827</v>
      </c>
      <c r="S215" s="89"/>
    </row>
    <row r="216" spans="2:19">
      <c r="B216" s="156"/>
      <c r="C216" s="38"/>
      <c r="D216" s="101"/>
      <c r="E216" s="144"/>
      <c r="F216" s="75" t="s">
        <v>38</v>
      </c>
      <c r="G216" s="76"/>
      <c r="H216" s="77">
        <f t="shared" si="58"/>
        <v>77340</v>
      </c>
      <c r="I216" s="78">
        <f t="shared" si="59"/>
        <v>631</v>
      </c>
      <c r="J216" s="79">
        <f t="shared" si="60"/>
        <v>76709</v>
      </c>
      <c r="L216" s="85">
        <v>77340</v>
      </c>
      <c r="M216" s="86"/>
      <c r="N216" s="87"/>
      <c r="O216" s="88">
        <v>631</v>
      </c>
      <c r="P216" s="86"/>
      <c r="Q216" s="87"/>
      <c r="R216" s="88">
        <v>76709</v>
      </c>
      <c r="S216" s="89"/>
    </row>
    <row r="217" spans="2:19">
      <c r="B217" s="156"/>
      <c r="C217" s="38"/>
      <c r="D217" s="101"/>
      <c r="E217" s="144"/>
      <c r="F217" s="75" t="s">
        <v>39</v>
      </c>
      <c r="G217" s="76"/>
      <c r="H217" s="77">
        <f t="shared" si="58"/>
        <v>25371</v>
      </c>
      <c r="I217" s="78">
        <f t="shared" si="59"/>
        <v>484</v>
      </c>
      <c r="J217" s="79">
        <f t="shared" si="60"/>
        <v>24887</v>
      </c>
      <c r="L217" s="85">
        <v>25371</v>
      </c>
      <c r="M217" s="86"/>
      <c r="N217" s="87"/>
      <c r="O217" s="88">
        <v>484</v>
      </c>
      <c r="P217" s="86"/>
      <c r="Q217" s="87"/>
      <c r="R217" s="88">
        <v>24887</v>
      </c>
      <c r="S217" s="89"/>
    </row>
    <row r="218" spans="2:19" ht="13.35" thickBot="1">
      <c r="B218" s="156"/>
      <c r="C218" s="38"/>
      <c r="D218" s="101"/>
      <c r="E218" s="145"/>
      <c r="F218" s="91" t="s">
        <v>40</v>
      </c>
      <c r="G218" s="92"/>
      <c r="H218" s="93">
        <f t="shared" si="58"/>
        <v>13506</v>
      </c>
      <c r="I218" s="94">
        <f t="shared" si="59"/>
        <v>480</v>
      </c>
      <c r="J218" s="95">
        <f t="shared" si="60"/>
        <v>13026</v>
      </c>
      <c r="L218" s="96">
        <v>13506</v>
      </c>
      <c r="M218" s="97"/>
      <c r="N218" s="98"/>
      <c r="O218" s="99">
        <v>480</v>
      </c>
      <c r="P218" s="97"/>
      <c r="Q218" s="98"/>
      <c r="R218" s="99">
        <v>13026</v>
      </c>
      <c r="S218" s="100"/>
    </row>
    <row r="219" spans="2:19">
      <c r="B219" s="156"/>
      <c r="C219" s="38"/>
      <c r="D219" s="101"/>
      <c r="E219" s="143" t="s">
        <v>64</v>
      </c>
      <c r="F219" s="103" t="s">
        <v>29</v>
      </c>
      <c r="G219" s="104"/>
      <c r="H219" s="105">
        <f t="shared" si="58"/>
        <v>254784</v>
      </c>
      <c r="I219" s="106">
        <f t="shared" si="59"/>
        <v>1177.4995420796263</v>
      </c>
      <c r="J219" s="107">
        <f t="shared" si="60"/>
        <v>253608.50045792037</v>
      </c>
      <c r="L219" s="32">
        <v>254784</v>
      </c>
      <c r="M219" s="33"/>
      <c r="N219" s="34"/>
      <c r="O219" s="35">
        <f>SUM(O221:O229)</f>
        <v>1177.4995420796263</v>
      </c>
      <c r="P219" s="33"/>
      <c r="Q219" s="34"/>
      <c r="R219" s="35">
        <f>SUM(R221:R229)</f>
        <v>253608.50045792037</v>
      </c>
      <c r="S219" s="37"/>
    </row>
    <row r="220" spans="2:19">
      <c r="B220" s="156"/>
      <c r="C220" s="38"/>
      <c r="D220" s="101"/>
      <c r="E220" s="144"/>
      <c r="F220" s="41" t="s">
        <v>30</v>
      </c>
      <c r="G220" s="42" t="s">
        <v>31</v>
      </c>
      <c r="H220" s="43">
        <f t="shared" si="58"/>
        <v>16400</v>
      </c>
      <c r="I220" s="44">
        <f t="shared" si="59"/>
        <v>16.499542079626391</v>
      </c>
      <c r="J220" s="45">
        <f t="shared" si="60"/>
        <v>16384.500457920374</v>
      </c>
      <c r="L220" s="46">
        <v>16400</v>
      </c>
      <c r="M220" s="47">
        <v>0</v>
      </c>
      <c r="N220" s="48">
        <v>91</v>
      </c>
      <c r="O220" s="49">
        <f>SUM(O221:O224)</f>
        <v>16.499542079626391</v>
      </c>
      <c r="P220" s="47">
        <v>16400</v>
      </c>
      <c r="Q220" s="48">
        <v>16309</v>
      </c>
      <c r="R220" s="49">
        <f>SUM(R221:R224)</f>
        <v>16384.500457920374</v>
      </c>
      <c r="S220" s="50"/>
    </row>
    <row r="221" spans="2:19">
      <c r="B221" s="156"/>
      <c r="C221" s="38"/>
      <c r="D221" s="101"/>
      <c r="E221" s="144"/>
      <c r="F221" s="51"/>
      <c r="G221" s="52" t="s">
        <v>32</v>
      </c>
      <c r="H221" s="53">
        <f t="shared" si="58"/>
        <v>49</v>
      </c>
      <c r="I221" s="54">
        <f t="shared" si="59"/>
        <v>0</v>
      </c>
      <c r="J221" s="55">
        <f t="shared" si="60"/>
        <v>49</v>
      </c>
      <c r="L221" s="56">
        <v>49</v>
      </c>
      <c r="M221" s="57">
        <v>0</v>
      </c>
      <c r="N221" s="58">
        <v>0</v>
      </c>
      <c r="O221" s="59">
        <f>N221*S221+M221*(1-S221)</f>
        <v>0</v>
      </c>
      <c r="P221" s="57">
        <v>49</v>
      </c>
      <c r="Q221" s="58">
        <v>49</v>
      </c>
      <c r="R221" s="59">
        <f>Q221*S221+P221*(1-S221)</f>
        <v>49</v>
      </c>
      <c r="S221" s="60">
        <f t="shared" ref="S221" si="77">$S$3</f>
        <v>0.12382254570710845</v>
      </c>
    </row>
    <row r="222" spans="2:19">
      <c r="B222" s="156"/>
      <c r="C222" s="38"/>
      <c r="D222" s="101"/>
      <c r="E222" s="144"/>
      <c r="F222" s="51"/>
      <c r="G222" s="61" t="s">
        <v>33</v>
      </c>
      <c r="H222" s="62">
        <f t="shared" si="58"/>
        <v>12411</v>
      </c>
      <c r="I222" s="63">
        <f t="shared" si="59"/>
        <v>16.499542079626391</v>
      </c>
      <c r="J222" s="64">
        <f t="shared" si="60"/>
        <v>12394.500457920374</v>
      </c>
      <c r="L222" s="56">
        <v>12411</v>
      </c>
      <c r="M222" s="57">
        <v>0</v>
      </c>
      <c r="N222" s="58">
        <v>91</v>
      </c>
      <c r="O222" s="59">
        <f>N222*S222+M222*(1-S222)</f>
        <v>16.499542079626391</v>
      </c>
      <c r="P222" s="57">
        <v>12411</v>
      </c>
      <c r="Q222" s="58">
        <v>12320</v>
      </c>
      <c r="R222" s="59">
        <f>Q222*S222+P222*(1-S222)</f>
        <v>12394.500457920374</v>
      </c>
      <c r="S222" s="60">
        <f t="shared" ref="S222" si="78">$S$4</f>
        <v>0.18131364922666365</v>
      </c>
    </row>
    <row r="223" spans="2:19">
      <c r="B223" s="156"/>
      <c r="C223" s="38"/>
      <c r="D223" s="101"/>
      <c r="E223" s="144"/>
      <c r="F223" s="51"/>
      <c r="G223" s="61" t="s">
        <v>34</v>
      </c>
      <c r="H223" s="62">
        <f t="shared" si="58"/>
        <v>3897</v>
      </c>
      <c r="I223" s="63">
        <f t="shared" si="59"/>
        <v>0</v>
      </c>
      <c r="J223" s="64">
        <f t="shared" si="60"/>
        <v>3897</v>
      </c>
      <c r="L223" s="56">
        <v>3897</v>
      </c>
      <c r="M223" s="57">
        <v>0</v>
      </c>
      <c r="N223" s="58">
        <v>0</v>
      </c>
      <c r="O223" s="59">
        <f>N223*S223+M223*(1-S223)</f>
        <v>0</v>
      </c>
      <c r="P223" s="57">
        <v>3897</v>
      </c>
      <c r="Q223" s="58">
        <v>3897</v>
      </c>
      <c r="R223" s="59">
        <f>Q223*S223+P223*(1-S223)</f>
        <v>3897</v>
      </c>
      <c r="S223" s="60">
        <f t="shared" ref="S223" si="79">$S$5</f>
        <v>0.54969711855326309</v>
      </c>
    </row>
    <row r="224" spans="2:19">
      <c r="B224" s="156"/>
      <c r="C224" s="38"/>
      <c r="D224" s="101"/>
      <c r="E224" s="144"/>
      <c r="F224" s="65"/>
      <c r="G224" s="66" t="s">
        <v>35</v>
      </c>
      <c r="H224" s="67">
        <f t="shared" si="58"/>
        <v>44</v>
      </c>
      <c r="I224" s="68">
        <f t="shared" si="59"/>
        <v>0</v>
      </c>
      <c r="J224" s="69">
        <f t="shared" si="60"/>
        <v>44</v>
      </c>
      <c r="L224" s="70">
        <v>44</v>
      </c>
      <c r="M224" s="71">
        <v>0</v>
      </c>
      <c r="N224" s="72">
        <v>0</v>
      </c>
      <c r="O224" s="73">
        <f>N224*S224+M224*(1-S224)</f>
        <v>0</v>
      </c>
      <c r="P224" s="71">
        <v>44</v>
      </c>
      <c r="Q224" s="72">
        <v>44</v>
      </c>
      <c r="R224" s="73">
        <f>Q224*S224+P224*(1-S224)</f>
        <v>44</v>
      </c>
      <c r="S224" s="74">
        <f t="shared" ref="S224" si="80">$S$6</f>
        <v>0.197883213060493</v>
      </c>
    </row>
    <row r="225" spans="2:19">
      <c r="B225" s="156"/>
      <c r="C225" s="38"/>
      <c r="D225" s="101"/>
      <c r="E225" s="144"/>
      <c r="F225" s="75" t="s">
        <v>36</v>
      </c>
      <c r="G225" s="76"/>
      <c r="H225" s="77">
        <f t="shared" si="58"/>
        <v>54300</v>
      </c>
      <c r="I225" s="78">
        <f t="shared" si="59"/>
        <v>45</v>
      </c>
      <c r="J225" s="79">
        <f t="shared" si="60"/>
        <v>54255</v>
      </c>
      <c r="L225" s="80">
        <v>54300</v>
      </c>
      <c r="M225" s="81"/>
      <c r="N225" s="82"/>
      <c r="O225" s="83">
        <v>45</v>
      </c>
      <c r="P225" s="81"/>
      <c r="Q225" s="82"/>
      <c r="R225" s="83">
        <v>54255</v>
      </c>
      <c r="S225" s="84"/>
    </row>
    <row r="226" spans="2:19">
      <c r="B226" s="156"/>
      <c r="C226" s="38"/>
      <c r="D226" s="101"/>
      <c r="E226" s="144"/>
      <c r="F226" s="75" t="s">
        <v>37</v>
      </c>
      <c r="G226" s="76"/>
      <c r="H226" s="77">
        <f t="shared" si="58"/>
        <v>69069</v>
      </c>
      <c r="I226" s="78">
        <f t="shared" si="59"/>
        <v>277</v>
      </c>
      <c r="J226" s="79">
        <f t="shared" si="60"/>
        <v>68792</v>
      </c>
      <c r="L226" s="85">
        <v>69069</v>
      </c>
      <c r="M226" s="86"/>
      <c r="N226" s="87"/>
      <c r="O226" s="88">
        <v>277</v>
      </c>
      <c r="P226" s="86"/>
      <c r="Q226" s="87"/>
      <c r="R226" s="88">
        <v>68792</v>
      </c>
      <c r="S226" s="89"/>
    </row>
    <row r="227" spans="2:19">
      <c r="B227" s="156"/>
      <c r="C227" s="38"/>
      <c r="D227" s="101"/>
      <c r="E227" s="144"/>
      <c r="F227" s="75" t="s">
        <v>38</v>
      </c>
      <c r="G227" s="76"/>
      <c r="H227" s="77">
        <f t="shared" si="58"/>
        <v>76797</v>
      </c>
      <c r="I227" s="78">
        <f t="shared" si="59"/>
        <v>296</v>
      </c>
      <c r="J227" s="79">
        <f t="shared" si="60"/>
        <v>76502</v>
      </c>
      <c r="L227" s="85">
        <v>76797</v>
      </c>
      <c r="M227" s="86"/>
      <c r="N227" s="87"/>
      <c r="O227" s="88">
        <v>296</v>
      </c>
      <c r="P227" s="86"/>
      <c r="Q227" s="87"/>
      <c r="R227" s="88">
        <v>76502</v>
      </c>
      <c r="S227" s="89"/>
    </row>
    <row r="228" spans="2:19">
      <c r="B228" s="156"/>
      <c r="C228" s="38"/>
      <c r="D228" s="101"/>
      <c r="E228" s="144"/>
      <c r="F228" s="75" t="s">
        <v>39</v>
      </c>
      <c r="G228" s="76"/>
      <c r="H228" s="77">
        <f t="shared" si="58"/>
        <v>25087</v>
      </c>
      <c r="I228" s="78">
        <f t="shared" si="59"/>
        <v>183</v>
      </c>
      <c r="J228" s="79">
        <f t="shared" si="60"/>
        <v>24904</v>
      </c>
      <c r="L228" s="85">
        <v>25087</v>
      </c>
      <c r="M228" s="86"/>
      <c r="N228" s="87"/>
      <c r="O228" s="88">
        <v>183</v>
      </c>
      <c r="P228" s="86"/>
      <c r="Q228" s="87"/>
      <c r="R228" s="88">
        <v>24904</v>
      </c>
      <c r="S228" s="89"/>
    </row>
    <row r="229" spans="2:19" ht="13.35" thickBot="1">
      <c r="B229" s="156"/>
      <c r="C229" s="38"/>
      <c r="D229" s="101"/>
      <c r="E229" s="145"/>
      <c r="F229" s="91" t="s">
        <v>40</v>
      </c>
      <c r="G229" s="92"/>
      <c r="H229" s="93">
        <f t="shared" si="58"/>
        <v>13130</v>
      </c>
      <c r="I229" s="94">
        <f t="shared" si="59"/>
        <v>360</v>
      </c>
      <c r="J229" s="95">
        <f t="shared" si="60"/>
        <v>12771</v>
      </c>
      <c r="L229" s="96">
        <v>13130</v>
      </c>
      <c r="M229" s="97"/>
      <c r="N229" s="98"/>
      <c r="O229" s="99">
        <v>360</v>
      </c>
      <c r="P229" s="97"/>
      <c r="Q229" s="98"/>
      <c r="R229" s="99">
        <v>12771</v>
      </c>
      <c r="S229" s="100"/>
    </row>
    <row r="230" spans="2:19">
      <c r="B230" s="156"/>
      <c r="C230" s="38"/>
      <c r="D230" s="101"/>
      <c r="E230" s="143" t="s">
        <v>65</v>
      </c>
      <c r="F230" s="103" t="s">
        <v>29</v>
      </c>
      <c r="G230" s="104"/>
      <c r="H230" s="105">
        <f t="shared" si="58"/>
        <v>122718</v>
      </c>
      <c r="I230" s="106">
        <f t="shared" si="59"/>
        <v>777</v>
      </c>
      <c r="J230" s="107">
        <f t="shared" si="60"/>
        <v>121942</v>
      </c>
      <c r="L230" s="32">
        <v>122718</v>
      </c>
      <c r="M230" s="33"/>
      <c r="N230" s="34"/>
      <c r="O230" s="35">
        <f>SUM(O232:O240)</f>
        <v>777</v>
      </c>
      <c r="P230" s="33"/>
      <c r="Q230" s="34"/>
      <c r="R230" s="35">
        <f>SUM(R232:R240)</f>
        <v>121942</v>
      </c>
      <c r="S230" s="37"/>
    </row>
    <row r="231" spans="2:19">
      <c r="B231" s="156"/>
      <c r="C231" s="38"/>
      <c r="D231" s="101"/>
      <c r="E231" s="144"/>
      <c r="F231" s="41" t="s">
        <v>30</v>
      </c>
      <c r="G231" s="42" t="s">
        <v>31</v>
      </c>
      <c r="H231" s="43">
        <f t="shared" si="58"/>
        <v>4235</v>
      </c>
      <c r="I231" s="44">
        <f t="shared" si="59"/>
        <v>0</v>
      </c>
      <c r="J231" s="45">
        <f t="shared" si="60"/>
        <v>4235</v>
      </c>
      <c r="L231" s="46">
        <v>4235</v>
      </c>
      <c r="M231" s="47">
        <v>0</v>
      </c>
      <c r="N231" s="48">
        <v>0</v>
      </c>
      <c r="O231" s="49">
        <f>SUM(O232:O235)</f>
        <v>0</v>
      </c>
      <c r="P231" s="47">
        <v>4235</v>
      </c>
      <c r="Q231" s="48">
        <v>4235</v>
      </c>
      <c r="R231" s="49">
        <f>SUM(R232:R235)</f>
        <v>4235</v>
      </c>
      <c r="S231" s="50"/>
    </row>
    <row r="232" spans="2:19">
      <c r="B232" s="156"/>
      <c r="C232" s="38"/>
      <c r="D232" s="101"/>
      <c r="E232" s="144"/>
      <c r="F232" s="51"/>
      <c r="G232" s="52" t="s">
        <v>32</v>
      </c>
      <c r="H232" s="53">
        <f t="shared" si="58"/>
        <v>0</v>
      </c>
      <c r="I232" s="54">
        <f t="shared" si="59"/>
        <v>0</v>
      </c>
      <c r="J232" s="55">
        <f t="shared" si="60"/>
        <v>0</v>
      </c>
      <c r="L232" s="56">
        <v>0</v>
      </c>
      <c r="M232" s="57">
        <v>0</v>
      </c>
      <c r="N232" s="58">
        <v>0</v>
      </c>
      <c r="O232" s="59">
        <f>N232*S232+M232*(1-S232)</f>
        <v>0</v>
      </c>
      <c r="P232" s="57">
        <v>0</v>
      </c>
      <c r="Q232" s="58">
        <v>0</v>
      </c>
      <c r="R232" s="59">
        <f>Q232*S232+P232*(1-S232)</f>
        <v>0</v>
      </c>
      <c r="S232" s="60">
        <f t="shared" ref="S232" si="81">$S$3</f>
        <v>0.12382254570710845</v>
      </c>
    </row>
    <row r="233" spans="2:19">
      <c r="B233" s="156"/>
      <c r="C233" s="38"/>
      <c r="D233" s="101"/>
      <c r="E233" s="144"/>
      <c r="F233" s="51"/>
      <c r="G233" s="61" t="s">
        <v>33</v>
      </c>
      <c r="H233" s="62">
        <f t="shared" si="58"/>
        <v>2498</v>
      </c>
      <c r="I233" s="63">
        <f t="shared" si="59"/>
        <v>0</v>
      </c>
      <c r="J233" s="64">
        <f t="shared" si="60"/>
        <v>2498</v>
      </c>
      <c r="L233" s="56">
        <v>2498</v>
      </c>
      <c r="M233" s="57">
        <v>0</v>
      </c>
      <c r="N233" s="58">
        <v>0</v>
      </c>
      <c r="O233" s="59">
        <f>N233*S233+M233*(1-S233)</f>
        <v>0</v>
      </c>
      <c r="P233" s="57">
        <v>2498</v>
      </c>
      <c r="Q233" s="58">
        <v>2498</v>
      </c>
      <c r="R233" s="59">
        <f>Q233*S233+P233*(1-S233)</f>
        <v>2498</v>
      </c>
      <c r="S233" s="60">
        <f t="shared" ref="S233" si="82">$S$4</f>
        <v>0.18131364922666365</v>
      </c>
    </row>
    <row r="234" spans="2:19">
      <c r="B234" s="156"/>
      <c r="C234" s="38"/>
      <c r="D234" s="101"/>
      <c r="E234" s="144"/>
      <c r="F234" s="51"/>
      <c r="G234" s="61" t="s">
        <v>34</v>
      </c>
      <c r="H234" s="62">
        <f t="shared" si="58"/>
        <v>1715</v>
      </c>
      <c r="I234" s="63">
        <f t="shared" si="59"/>
        <v>0</v>
      </c>
      <c r="J234" s="64">
        <f t="shared" si="60"/>
        <v>1715</v>
      </c>
      <c r="L234" s="56">
        <v>1715</v>
      </c>
      <c r="M234" s="57">
        <v>0</v>
      </c>
      <c r="N234" s="58">
        <v>0</v>
      </c>
      <c r="O234" s="59">
        <f>N234*S234+M234*(1-S234)</f>
        <v>0</v>
      </c>
      <c r="P234" s="57">
        <v>1715</v>
      </c>
      <c r="Q234" s="58">
        <v>1715</v>
      </c>
      <c r="R234" s="59">
        <f>Q234*S234+P234*(1-S234)</f>
        <v>1715</v>
      </c>
      <c r="S234" s="60">
        <f t="shared" ref="S234" si="83">$S$5</f>
        <v>0.54969711855326309</v>
      </c>
    </row>
    <row r="235" spans="2:19">
      <c r="B235" s="156"/>
      <c r="C235" s="38"/>
      <c r="D235" s="101"/>
      <c r="E235" s="144"/>
      <c r="F235" s="65"/>
      <c r="G235" s="66" t="s">
        <v>35</v>
      </c>
      <c r="H235" s="67">
        <f t="shared" si="58"/>
        <v>22</v>
      </c>
      <c r="I235" s="68">
        <f t="shared" si="59"/>
        <v>0</v>
      </c>
      <c r="J235" s="69">
        <f t="shared" si="60"/>
        <v>22</v>
      </c>
      <c r="L235" s="70">
        <v>22</v>
      </c>
      <c r="M235" s="71">
        <v>0</v>
      </c>
      <c r="N235" s="72">
        <v>0</v>
      </c>
      <c r="O235" s="73">
        <f>N235*S235+M235*(1-S235)</f>
        <v>0</v>
      </c>
      <c r="P235" s="71">
        <v>22</v>
      </c>
      <c r="Q235" s="72">
        <v>22</v>
      </c>
      <c r="R235" s="73">
        <f>Q235*S235+P235*(1-S235)</f>
        <v>22</v>
      </c>
      <c r="S235" s="74">
        <f t="shared" ref="S235" si="84">$S$6</f>
        <v>0.197883213060493</v>
      </c>
    </row>
    <row r="236" spans="2:19">
      <c r="B236" s="156"/>
      <c r="C236" s="38"/>
      <c r="D236" s="101"/>
      <c r="E236" s="144"/>
      <c r="F236" s="75" t="s">
        <v>36</v>
      </c>
      <c r="G236" s="76"/>
      <c r="H236" s="77">
        <f t="shared" si="58"/>
        <v>22198</v>
      </c>
      <c r="I236" s="78">
        <f t="shared" si="59"/>
        <v>96</v>
      </c>
      <c r="J236" s="79">
        <f t="shared" si="60"/>
        <v>22103</v>
      </c>
      <c r="L236" s="80">
        <v>22198</v>
      </c>
      <c r="M236" s="81"/>
      <c r="N236" s="82"/>
      <c r="O236" s="83">
        <v>96</v>
      </c>
      <c r="P236" s="81"/>
      <c r="Q236" s="82"/>
      <c r="R236" s="83">
        <v>22103</v>
      </c>
      <c r="S236" s="84"/>
    </row>
    <row r="237" spans="2:19">
      <c r="B237" s="156"/>
      <c r="C237" s="38"/>
      <c r="D237" s="101"/>
      <c r="E237" s="144"/>
      <c r="F237" s="75" t="s">
        <v>37</v>
      </c>
      <c r="G237" s="76"/>
      <c r="H237" s="77">
        <f t="shared" si="58"/>
        <v>34690</v>
      </c>
      <c r="I237" s="78">
        <f t="shared" si="59"/>
        <v>163</v>
      </c>
      <c r="J237" s="79">
        <f t="shared" si="60"/>
        <v>34527</v>
      </c>
      <c r="L237" s="85">
        <v>34690</v>
      </c>
      <c r="M237" s="86"/>
      <c r="N237" s="87"/>
      <c r="O237" s="88">
        <v>163</v>
      </c>
      <c r="P237" s="86"/>
      <c r="Q237" s="87"/>
      <c r="R237" s="88">
        <v>34527</v>
      </c>
      <c r="S237" s="89"/>
    </row>
    <row r="238" spans="2:19">
      <c r="B238" s="156"/>
      <c r="C238" s="38"/>
      <c r="D238" s="101"/>
      <c r="E238" s="144"/>
      <c r="F238" s="75" t="s">
        <v>38</v>
      </c>
      <c r="G238" s="76"/>
      <c r="H238" s="77">
        <f t="shared" si="58"/>
        <v>39477</v>
      </c>
      <c r="I238" s="78">
        <f t="shared" si="59"/>
        <v>202</v>
      </c>
      <c r="J238" s="79">
        <f t="shared" si="60"/>
        <v>39274</v>
      </c>
      <c r="L238" s="85">
        <v>39477</v>
      </c>
      <c r="M238" s="86"/>
      <c r="N238" s="87"/>
      <c r="O238" s="88">
        <v>202</v>
      </c>
      <c r="P238" s="86"/>
      <c r="Q238" s="87"/>
      <c r="R238" s="88">
        <v>39274</v>
      </c>
      <c r="S238" s="89"/>
    </row>
    <row r="239" spans="2:19">
      <c r="B239" s="156"/>
      <c r="C239" s="38"/>
      <c r="D239" s="101"/>
      <c r="E239" s="144"/>
      <c r="F239" s="75" t="s">
        <v>39</v>
      </c>
      <c r="G239" s="76"/>
      <c r="H239" s="77">
        <f t="shared" si="58"/>
        <v>13898</v>
      </c>
      <c r="I239" s="78">
        <f t="shared" si="59"/>
        <v>238</v>
      </c>
      <c r="J239" s="79">
        <f t="shared" si="60"/>
        <v>13660</v>
      </c>
      <c r="L239" s="85">
        <v>13898</v>
      </c>
      <c r="M239" s="86"/>
      <c r="N239" s="87"/>
      <c r="O239" s="88">
        <v>238</v>
      </c>
      <c r="P239" s="86"/>
      <c r="Q239" s="87"/>
      <c r="R239" s="88">
        <v>13660</v>
      </c>
      <c r="S239" s="89"/>
    </row>
    <row r="240" spans="2:19" ht="13.35" thickBot="1">
      <c r="B240" s="156"/>
      <c r="C240" s="38"/>
      <c r="D240" s="101"/>
      <c r="E240" s="145"/>
      <c r="F240" s="91" t="s">
        <v>40</v>
      </c>
      <c r="G240" s="92"/>
      <c r="H240" s="93">
        <f t="shared" si="58"/>
        <v>8221</v>
      </c>
      <c r="I240" s="94">
        <f t="shared" si="59"/>
        <v>78</v>
      </c>
      <c r="J240" s="95">
        <f t="shared" si="60"/>
        <v>8143</v>
      </c>
      <c r="L240" s="96">
        <v>8221</v>
      </c>
      <c r="M240" s="97"/>
      <c r="N240" s="98"/>
      <c r="O240" s="99">
        <v>78</v>
      </c>
      <c r="P240" s="97"/>
      <c r="Q240" s="98"/>
      <c r="R240" s="99">
        <v>8143</v>
      </c>
      <c r="S240" s="100"/>
    </row>
    <row r="241" spans="2:19">
      <c r="B241" s="156"/>
      <c r="C241" s="38"/>
      <c r="D241" s="101"/>
      <c r="E241" s="143" t="s">
        <v>66</v>
      </c>
      <c r="F241" s="103" t="s">
        <v>29</v>
      </c>
      <c r="G241" s="104"/>
      <c r="H241" s="105">
        <f t="shared" si="58"/>
        <v>22890</v>
      </c>
      <c r="I241" s="106">
        <f t="shared" si="59"/>
        <v>46</v>
      </c>
      <c r="J241" s="107">
        <f t="shared" si="60"/>
        <v>22846</v>
      </c>
      <c r="L241" s="32">
        <v>22890</v>
      </c>
      <c r="M241" s="33"/>
      <c r="N241" s="34"/>
      <c r="O241" s="35">
        <f>SUM(O243:O251)</f>
        <v>46</v>
      </c>
      <c r="P241" s="33"/>
      <c r="Q241" s="34"/>
      <c r="R241" s="35">
        <f>SUM(R243:R251)</f>
        <v>22846</v>
      </c>
      <c r="S241" s="37"/>
    </row>
    <row r="242" spans="2:19">
      <c r="B242" s="156"/>
      <c r="C242" s="38"/>
      <c r="D242" s="101"/>
      <c r="E242" s="144"/>
      <c r="F242" s="41" t="s">
        <v>30</v>
      </c>
      <c r="G242" s="42" t="s">
        <v>31</v>
      </c>
      <c r="H242" s="43">
        <f t="shared" si="58"/>
        <v>1051</v>
      </c>
      <c r="I242" s="44">
        <f t="shared" si="59"/>
        <v>0</v>
      </c>
      <c r="J242" s="45">
        <f t="shared" si="60"/>
        <v>1052</v>
      </c>
      <c r="L242" s="46">
        <v>1051</v>
      </c>
      <c r="M242" s="47">
        <v>0</v>
      </c>
      <c r="N242" s="48">
        <v>0</v>
      </c>
      <c r="O242" s="49">
        <f>SUM(O243:O246)</f>
        <v>0</v>
      </c>
      <c r="P242" s="47">
        <v>1051</v>
      </c>
      <c r="Q242" s="48">
        <v>1051</v>
      </c>
      <c r="R242" s="49">
        <f>SUM(R243:R246)</f>
        <v>1052</v>
      </c>
      <c r="S242" s="50"/>
    </row>
    <row r="243" spans="2:19">
      <c r="B243" s="156"/>
      <c r="C243" s="38"/>
      <c r="D243" s="101"/>
      <c r="E243" s="144"/>
      <c r="F243" s="51"/>
      <c r="G243" s="52" t="s">
        <v>32</v>
      </c>
      <c r="H243" s="53">
        <f t="shared" si="58"/>
        <v>0</v>
      </c>
      <c r="I243" s="54">
        <f t="shared" si="59"/>
        <v>0</v>
      </c>
      <c r="J243" s="55">
        <f t="shared" si="60"/>
        <v>0</v>
      </c>
      <c r="L243" s="56">
        <v>0</v>
      </c>
      <c r="M243" s="57">
        <v>0</v>
      </c>
      <c r="N243" s="58">
        <v>0</v>
      </c>
      <c r="O243" s="59">
        <f>N243*S243+M243*(1-S243)</f>
        <v>0</v>
      </c>
      <c r="P243" s="57">
        <v>0</v>
      </c>
      <c r="Q243" s="58">
        <v>0</v>
      </c>
      <c r="R243" s="59">
        <f>Q243*S243+P243*(1-S243)</f>
        <v>0</v>
      </c>
      <c r="S243" s="60">
        <f t="shared" ref="S243" si="85">$S$3</f>
        <v>0.12382254570710845</v>
      </c>
    </row>
    <row r="244" spans="2:19">
      <c r="B244" s="156"/>
      <c r="C244" s="38"/>
      <c r="D244" s="101"/>
      <c r="E244" s="144"/>
      <c r="F244" s="51"/>
      <c r="G244" s="61" t="s">
        <v>33</v>
      </c>
      <c r="H244" s="62">
        <f t="shared" si="58"/>
        <v>271</v>
      </c>
      <c r="I244" s="63">
        <f t="shared" si="59"/>
        <v>0</v>
      </c>
      <c r="J244" s="64">
        <f t="shared" si="60"/>
        <v>271</v>
      </c>
      <c r="L244" s="56">
        <v>271</v>
      </c>
      <c r="M244" s="57">
        <v>0</v>
      </c>
      <c r="N244" s="58">
        <v>0</v>
      </c>
      <c r="O244" s="59">
        <f>N244*S244+M244*(1-S244)</f>
        <v>0</v>
      </c>
      <c r="P244" s="57">
        <v>271</v>
      </c>
      <c r="Q244" s="58">
        <v>271</v>
      </c>
      <c r="R244" s="59">
        <f>Q244*S244+P244*(1-S244)</f>
        <v>271</v>
      </c>
      <c r="S244" s="60">
        <f t="shared" ref="S244" si="86">$S$4</f>
        <v>0.18131364922666365</v>
      </c>
    </row>
    <row r="245" spans="2:19">
      <c r="B245" s="156"/>
      <c r="C245" s="38"/>
      <c r="D245" s="101"/>
      <c r="E245" s="144"/>
      <c r="F245" s="51"/>
      <c r="G245" s="61" t="s">
        <v>34</v>
      </c>
      <c r="H245" s="62">
        <f t="shared" si="58"/>
        <v>781</v>
      </c>
      <c r="I245" s="63">
        <f t="shared" si="59"/>
        <v>0</v>
      </c>
      <c r="J245" s="64">
        <f t="shared" si="60"/>
        <v>781</v>
      </c>
      <c r="L245" s="56">
        <v>781</v>
      </c>
      <c r="M245" s="57">
        <v>0</v>
      </c>
      <c r="N245" s="58">
        <v>0</v>
      </c>
      <c r="O245" s="59">
        <f>N245*S245+M245*(1-S245)</f>
        <v>0</v>
      </c>
      <c r="P245" s="57">
        <v>781</v>
      </c>
      <c r="Q245" s="58">
        <v>781</v>
      </c>
      <c r="R245" s="59">
        <f>Q245*S245+P245*(1-S245)</f>
        <v>781</v>
      </c>
      <c r="S245" s="60">
        <f t="shared" ref="S245" si="87">$S$5</f>
        <v>0.54969711855326309</v>
      </c>
    </row>
    <row r="246" spans="2:19">
      <c r="B246" s="156"/>
      <c r="C246" s="38"/>
      <c r="D246" s="101"/>
      <c r="E246" s="144"/>
      <c r="F246" s="65"/>
      <c r="G246" s="66" t="s">
        <v>35</v>
      </c>
      <c r="H246" s="67">
        <f t="shared" si="58"/>
        <v>0</v>
      </c>
      <c r="I246" s="68">
        <f t="shared" si="59"/>
        <v>0</v>
      </c>
      <c r="J246" s="69">
        <f t="shared" si="60"/>
        <v>0</v>
      </c>
      <c r="L246" s="70">
        <v>0</v>
      </c>
      <c r="M246" s="71">
        <v>0</v>
      </c>
      <c r="N246" s="72">
        <v>0</v>
      </c>
      <c r="O246" s="73">
        <f>N246*S246+M246*(1-S246)</f>
        <v>0</v>
      </c>
      <c r="P246" s="71">
        <v>0</v>
      </c>
      <c r="Q246" s="72">
        <v>0</v>
      </c>
      <c r="R246" s="73">
        <f>Q246*S246+P246*(1-S246)</f>
        <v>0</v>
      </c>
      <c r="S246" s="74">
        <f t="shared" ref="S246" si="88">$S$6</f>
        <v>0.197883213060493</v>
      </c>
    </row>
    <row r="247" spans="2:19">
      <c r="B247" s="156"/>
      <c r="C247" s="38"/>
      <c r="D247" s="101"/>
      <c r="E247" s="144"/>
      <c r="F247" s="75" t="s">
        <v>36</v>
      </c>
      <c r="G247" s="76"/>
      <c r="H247" s="77">
        <f t="shared" si="58"/>
        <v>4820</v>
      </c>
      <c r="I247" s="78">
        <f t="shared" si="59"/>
        <v>0</v>
      </c>
      <c r="J247" s="79">
        <f t="shared" si="60"/>
        <v>4820</v>
      </c>
      <c r="L247" s="80">
        <v>4820</v>
      </c>
      <c r="M247" s="81"/>
      <c r="N247" s="82"/>
      <c r="O247" s="83">
        <v>0</v>
      </c>
      <c r="P247" s="81"/>
      <c r="Q247" s="82"/>
      <c r="R247" s="83">
        <v>4820</v>
      </c>
      <c r="S247" s="84"/>
    </row>
    <row r="248" spans="2:19">
      <c r="B248" s="156"/>
      <c r="C248" s="38"/>
      <c r="D248" s="101"/>
      <c r="E248" s="144"/>
      <c r="F248" s="75" t="s">
        <v>37</v>
      </c>
      <c r="G248" s="76"/>
      <c r="H248" s="77">
        <f t="shared" si="58"/>
        <v>5273</v>
      </c>
      <c r="I248" s="78">
        <f t="shared" si="59"/>
        <v>32</v>
      </c>
      <c r="J248" s="79">
        <f t="shared" si="60"/>
        <v>5241</v>
      </c>
      <c r="L248" s="85">
        <v>5273</v>
      </c>
      <c r="M248" s="86"/>
      <c r="N248" s="87"/>
      <c r="O248" s="88">
        <v>32</v>
      </c>
      <c r="P248" s="86"/>
      <c r="Q248" s="87"/>
      <c r="R248" s="88">
        <v>5241</v>
      </c>
      <c r="S248" s="89"/>
    </row>
    <row r="249" spans="2:19">
      <c r="B249" s="156"/>
      <c r="C249" s="38"/>
      <c r="D249" s="101"/>
      <c r="E249" s="144"/>
      <c r="F249" s="75" t="s">
        <v>38</v>
      </c>
      <c r="G249" s="76"/>
      <c r="H249" s="77">
        <f t="shared" si="58"/>
        <v>6548</v>
      </c>
      <c r="I249" s="78">
        <f t="shared" si="59"/>
        <v>14</v>
      </c>
      <c r="J249" s="79">
        <f t="shared" si="60"/>
        <v>6534</v>
      </c>
      <c r="L249" s="85">
        <v>6548</v>
      </c>
      <c r="M249" s="86"/>
      <c r="N249" s="87"/>
      <c r="O249" s="88">
        <v>14</v>
      </c>
      <c r="P249" s="86"/>
      <c r="Q249" s="87"/>
      <c r="R249" s="88">
        <v>6534</v>
      </c>
      <c r="S249" s="89"/>
    </row>
    <row r="250" spans="2:19">
      <c r="B250" s="156"/>
      <c r="C250" s="38"/>
      <c r="D250" s="101"/>
      <c r="E250" s="144"/>
      <c r="F250" s="75" t="s">
        <v>39</v>
      </c>
      <c r="G250" s="76"/>
      <c r="H250" s="77">
        <f t="shared" si="58"/>
        <v>3312</v>
      </c>
      <c r="I250" s="78">
        <f t="shared" si="59"/>
        <v>0</v>
      </c>
      <c r="J250" s="79">
        <f t="shared" si="60"/>
        <v>3312</v>
      </c>
      <c r="L250" s="85">
        <v>3312</v>
      </c>
      <c r="M250" s="86"/>
      <c r="N250" s="87"/>
      <c r="O250" s="88">
        <v>0</v>
      </c>
      <c r="P250" s="86"/>
      <c r="Q250" s="87"/>
      <c r="R250" s="88">
        <v>3312</v>
      </c>
      <c r="S250" s="89"/>
    </row>
    <row r="251" spans="2:19" ht="13.35" thickBot="1">
      <c r="B251" s="156"/>
      <c r="C251" s="38"/>
      <c r="D251" s="101"/>
      <c r="E251" s="145"/>
      <c r="F251" s="91" t="s">
        <v>40</v>
      </c>
      <c r="G251" s="92"/>
      <c r="H251" s="93">
        <f t="shared" si="58"/>
        <v>1887</v>
      </c>
      <c r="I251" s="94">
        <f t="shared" si="59"/>
        <v>0</v>
      </c>
      <c r="J251" s="95">
        <f t="shared" si="60"/>
        <v>1887</v>
      </c>
      <c r="L251" s="96">
        <v>1887</v>
      </c>
      <c r="M251" s="97"/>
      <c r="N251" s="98"/>
      <c r="O251" s="99">
        <v>0</v>
      </c>
      <c r="P251" s="97"/>
      <c r="Q251" s="98"/>
      <c r="R251" s="99">
        <v>1887</v>
      </c>
      <c r="S251" s="100"/>
    </row>
    <row r="252" spans="2:19">
      <c r="B252" s="156"/>
      <c r="C252" s="38"/>
      <c r="D252" s="101"/>
      <c r="E252" s="143" t="s">
        <v>67</v>
      </c>
      <c r="F252" s="103" t="s">
        <v>29</v>
      </c>
      <c r="G252" s="104"/>
      <c r="H252" s="105">
        <f t="shared" si="58"/>
        <v>15226</v>
      </c>
      <c r="I252" s="106">
        <f t="shared" si="59"/>
        <v>20</v>
      </c>
      <c r="J252" s="107">
        <f t="shared" si="60"/>
        <v>15206</v>
      </c>
      <c r="L252" s="32">
        <v>15226</v>
      </c>
      <c r="M252" s="33"/>
      <c r="N252" s="34"/>
      <c r="O252" s="35">
        <f>SUM(O254:O262)</f>
        <v>20</v>
      </c>
      <c r="P252" s="33"/>
      <c r="Q252" s="34"/>
      <c r="R252" s="35">
        <f>SUM(R254:R262)</f>
        <v>15206</v>
      </c>
      <c r="S252" s="37"/>
    </row>
    <row r="253" spans="2:19">
      <c r="B253" s="156"/>
      <c r="C253" s="38"/>
      <c r="D253" s="101"/>
      <c r="E253" s="144"/>
      <c r="F253" s="41" t="s">
        <v>30</v>
      </c>
      <c r="G253" s="42" t="s">
        <v>31</v>
      </c>
      <c r="H253" s="43">
        <f t="shared" si="58"/>
        <v>1247</v>
      </c>
      <c r="I253" s="44">
        <f t="shared" si="59"/>
        <v>0</v>
      </c>
      <c r="J253" s="45">
        <f t="shared" si="60"/>
        <v>1246</v>
      </c>
      <c r="L253" s="46">
        <v>1247</v>
      </c>
      <c r="M253" s="47">
        <v>0</v>
      </c>
      <c r="N253" s="48">
        <v>0</v>
      </c>
      <c r="O253" s="49">
        <f>SUM(O254:O257)</f>
        <v>0</v>
      </c>
      <c r="P253" s="47">
        <v>1247</v>
      </c>
      <c r="Q253" s="48">
        <v>1247</v>
      </c>
      <c r="R253" s="49">
        <f>SUM(R254:R257)</f>
        <v>1246</v>
      </c>
      <c r="S253" s="50"/>
    </row>
    <row r="254" spans="2:19">
      <c r="B254" s="156"/>
      <c r="C254" s="38"/>
      <c r="D254" s="101"/>
      <c r="E254" s="144"/>
      <c r="F254" s="51"/>
      <c r="G254" s="52" t="s">
        <v>32</v>
      </c>
      <c r="H254" s="53">
        <f t="shared" si="58"/>
        <v>0</v>
      </c>
      <c r="I254" s="54">
        <f t="shared" si="59"/>
        <v>0</v>
      </c>
      <c r="J254" s="55">
        <f t="shared" si="60"/>
        <v>0</v>
      </c>
      <c r="L254" s="56">
        <v>0</v>
      </c>
      <c r="M254" s="57">
        <v>0</v>
      </c>
      <c r="N254" s="58">
        <v>0</v>
      </c>
      <c r="O254" s="59">
        <f>N254*S254+M254*(1-S254)</f>
        <v>0</v>
      </c>
      <c r="P254" s="57">
        <v>0</v>
      </c>
      <c r="Q254" s="58">
        <v>0</v>
      </c>
      <c r="R254" s="59">
        <f>Q254*S254+P254*(1-S254)</f>
        <v>0</v>
      </c>
      <c r="S254" s="60">
        <f t="shared" ref="S254" si="89">$S$3</f>
        <v>0.12382254570710845</v>
      </c>
    </row>
    <row r="255" spans="2:19">
      <c r="B255" s="156"/>
      <c r="C255" s="38"/>
      <c r="D255" s="101"/>
      <c r="E255" s="144"/>
      <c r="F255" s="51"/>
      <c r="G255" s="61" t="s">
        <v>33</v>
      </c>
      <c r="H255" s="62">
        <f t="shared" si="58"/>
        <v>290</v>
      </c>
      <c r="I255" s="63">
        <f t="shared" si="59"/>
        <v>0</v>
      </c>
      <c r="J255" s="64">
        <f t="shared" si="60"/>
        <v>290</v>
      </c>
      <c r="L255" s="56">
        <v>290</v>
      </c>
      <c r="M255" s="57">
        <v>0</v>
      </c>
      <c r="N255" s="58">
        <v>0</v>
      </c>
      <c r="O255" s="59">
        <f>N255*S255+M255*(1-S255)</f>
        <v>0</v>
      </c>
      <c r="P255" s="57">
        <v>290</v>
      </c>
      <c r="Q255" s="58">
        <v>290</v>
      </c>
      <c r="R255" s="59">
        <f>Q255*S255+P255*(1-S255)</f>
        <v>290</v>
      </c>
      <c r="S255" s="60">
        <f t="shared" ref="S255" si="90">$S$4</f>
        <v>0.18131364922666365</v>
      </c>
    </row>
    <row r="256" spans="2:19">
      <c r="B256" s="156"/>
      <c r="C256" s="38"/>
      <c r="D256" s="101"/>
      <c r="E256" s="144"/>
      <c r="F256" s="51"/>
      <c r="G256" s="61" t="s">
        <v>34</v>
      </c>
      <c r="H256" s="62">
        <f t="shared" si="58"/>
        <v>956</v>
      </c>
      <c r="I256" s="63">
        <f t="shared" si="59"/>
        <v>0</v>
      </c>
      <c r="J256" s="64">
        <f t="shared" si="60"/>
        <v>956</v>
      </c>
      <c r="L256" s="56">
        <v>956</v>
      </c>
      <c r="M256" s="57">
        <v>0</v>
      </c>
      <c r="N256" s="58">
        <v>0</v>
      </c>
      <c r="O256" s="59">
        <f>N256*S256+M256*(1-S256)</f>
        <v>0</v>
      </c>
      <c r="P256" s="57">
        <v>956</v>
      </c>
      <c r="Q256" s="58">
        <v>956</v>
      </c>
      <c r="R256" s="59">
        <f>Q256*S256+P256*(1-S256)</f>
        <v>956</v>
      </c>
      <c r="S256" s="60">
        <f t="shared" ref="S256" si="91">$S$5</f>
        <v>0.54969711855326309</v>
      </c>
    </row>
    <row r="257" spans="2:19">
      <c r="B257" s="156"/>
      <c r="C257" s="38"/>
      <c r="D257" s="101"/>
      <c r="E257" s="144"/>
      <c r="F257" s="65"/>
      <c r="G257" s="66" t="s">
        <v>35</v>
      </c>
      <c r="H257" s="67">
        <f t="shared" si="58"/>
        <v>0</v>
      </c>
      <c r="I257" s="68">
        <f t="shared" si="59"/>
        <v>0</v>
      </c>
      <c r="J257" s="69">
        <f t="shared" si="60"/>
        <v>0</v>
      </c>
      <c r="L257" s="70">
        <v>0</v>
      </c>
      <c r="M257" s="71">
        <v>0</v>
      </c>
      <c r="N257" s="72">
        <v>0</v>
      </c>
      <c r="O257" s="73">
        <f>N257*S257+M257*(1-S257)</f>
        <v>0</v>
      </c>
      <c r="P257" s="71">
        <v>0</v>
      </c>
      <c r="Q257" s="72">
        <v>0</v>
      </c>
      <c r="R257" s="73">
        <f>Q257*S257+P257*(1-S257)</f>
        <v>0</v>
      </c>
      <c r="S257" s="74">
        <f t="shared" ref="S257" si="92">$S$6</f>
        <v>0.197883213060493</v>
      </c>
    </row>
    <row r="258" spans="2:19">
      <c r="B258" s="156"/>
      <c r="C258" s="38"/>
      <c r="D258" s="101"/>
      <c r="E258" s="144"/>
      <c r="F258" s="75" t="s">
        <v>36</v>
      </c>
      <c r="G258" s="76"/>
      <c r="H258" s="77">
        <f t="shared" si="58"/>
        <v>4065</v>
      </c>
      <c r="I258" s="78">
        <f t="shared" si="59"/>
        <v>0</v>
      </c>
      <c r="J258" s="79">
        <f t="shared" si="60"/>
        <v>4065</v>
      </c>
      <c r="L258" s="80">
        <v>4065</v>
      </c>
      <c r="M258" s="81"/>
      <c r="N258" s="82"/>
      <c r="O258" s="83">
        <v>0</v>
      </c>
      <c r="P258" s="81"/>
      <c r="Q258" s="82"/>
      <c r="R258" s="83">
        <v>4065</v>
      </c>
      <c r="S258" s="84"/>
    </row>
    <row r="259" spans="2:19">
      <c r="B259" s="156"/>
      <c r="C259" s="38"/>
      <c r="D259" s="101"/>
      <c r="E259" s="144"/>
      <c r="F259" s="75" t="s">
        <v>37</v>
      </c>
      <c r="G259" s="76"/>
      <c r="H259" s="77">
        <f t="shared" si="58"/>
        <v>3608</v>
      </c>
      <c r="I259" s="78">
        <f t="shared" si="59"/>
        <v>0</v>
      </c>
      <c r="J259" s="79">
        <f t="shared" si="60"/>
        <v>3608</v>
      </c>
      <c r="L259" s="85">
        <v>3608</v>
      </c>
      <c r="M259" s="86"/>
      <c r="N259" s="87"/>
      <c r="O259" s="88">
        <v>0</v>
      </c>
      <c r="P259" s="86"/>
      <c r="Q259" s="87"/>
      <c r="R259" s="88">
        <v>3608</v>
      </c>
      <c r="S259" s="89"/>
    </row>
    <row r="260" spans="2:19">
      <c r="B260" s="156"/>
      <c r="C260" s="38"/>
      <c r="D260" s="101"/>
      <c r="E260" s="144"/>
      <c r="F260" s="75" t="s">
        <v>38</v>
      </c>
      <c r="G260" s="76"/>
      <c r="H260" s="77">
        <f t="shared" si="58"/>
        <v>3463</v>
      </c>
      <c r="I260" s="78">
        <f t="shared" si="59"/>
        <v>0</v>
      </c>
      <c r="J260" s="79">
        <f t="shared" si="60"/>
        <v>3463</v>
      </c>
      <c r="L260" s="85">
        <v>3463</v>
      </c>
      <c r="M260" s="86"/>
      <c r="N260" s="87"/>
      <c r="O260" s="88">
        <v>0</v>
      </c>
      <c r="P260" s="86"/>
      <c r="Q260" s="87"/>
      <c r="R260" s="88">
        <v>3463</v>
      </c>
      <c r="S260" s="89"/>
    </row>
    <row r="261" spans="2:19">
      <c r="B261" s="156"/>
      <c r="C261" s="38"/>
      <c r="D261" s="101"/>
      <c r="E261" s="144"/>
      <c r="F261" s="75" t="s">
        <v>39</v>
      </c>
      <c r="G261" s="76"/>
      <c r="H261" s="77">
        <f t="shared" si="58"/>
        <v>1811</v>
      </c>
      <c r="I261" s="78">
        <f t="shared" si="59"/>
        <v>20</v>
      </c>
      <c r="J261" s="79">
        <f t="shared" si="60"/>
        <v>1791</v>
      </c>
      <c r="L261" s="85">
        <v>1811</v>
      </c>
      <c r="M261" s="86"/>
      <c r="N261" s="87"/>
      <c r="O261" s="88">
        <v>20</v>
      </c>
      <c r="P261" s="86"/>
      <c r="Q261" s="87"/>
      <c r="R261" s="88">
        <v>1791</v>
      </c>
      <c r="S261" s="89"/>
    </row>
    <row r="262" spans="2:19" ht="13.35" thickBot="1">
      <c r="B262" s="156"/>
      <c r="C262" s="38"/>
      <c r="D262" s="101"/>
      <c r="E262" s="145"/>
      <c r="F262" s="91" t="s">
        <v>40</v>
      </c>
      <c r="G262" s="92"/>
      <c r="H262" s="93">
        <f t="shared" si="58"/>
        <v>1033</v>
      </c>
      <c r="I262" s="94">
        <f t="shared" si="59"/>
        <v>0</v>
      </c>
      <c r="J262" s="95">
        <f t="shared" si="60"/>
        <v>1033</v>
      </c>
      <c r="L262" s="96">
        <v>1033</v>
      </c>
      <c r="M262" s="97"/>
      <c r="N262" s="98"/>
      <c r="O262" s="99">
        <v>0</v>
      </c>
      <c r="P262" s="97"/>
      <c r="Q262" s="98"/>
      <c r="R262" s="99">
        <v>1033</v>
      </c>
      <c r="S262" s="100"/>
    </row>
    <row r="263" spans="2:19">
      <c r="B263" s="156"/>
      <c r="C263" s="38"/>
      <c r="D263" s="101"/>
      <c r="E263" s="143" t="s">
        <v>54</v>
      </c>
      <c r="F263" s="103" t="s">
        <v>29</v>
      </c>
      <c r="G263" s="104"/>
      <c r="H263" s="105">
        <f t="shared" si="58"/>
        <v>48753</v>
      </c>
      <c r="I263" s="106">
        <f t="shared" si="59"/>
        <v>974.08751936593887</v>
      </c>
      <c r="J263" s="107">
        <f t="shared" si="60"/>
        <v>47776.912480634055</v>
      </c>
      <c r="L263" s="32">
        <v>48753</v>
      </c>
      <c r="M263" s="33"/>
      <c r="N263" s="34"/>
      <c r="O263" s="35">
        <f>SUM(O265:O273)</f>
        <v>974.08751936593887</v>
      </c>
      <c r="P263" s="33"/>
      <c r="Q263" s="34"/>
      <c r="R263" s="35">
        <f>SUM(R265:R273)</f>
        <v>47776.912480634055</v>
      </c>
      <c r="S263" s="37"/>
    </row>
    <row r="264" spans="2:19">
      <c r="B264" s="156"/>
      <c r="C264" s="38"/>
      <c r="D264" s="101"/>
      <c r="E264" s="144"/>
      <c r="F264" s="41" t="s">
        <v>30</v>
      </c>
      <c r="G264" s="42" t="s">
        <v>31</v>
      </c>
      <c r="H264" s="43">
        <f t="shared" si="58"/>
        <v>20721</v>
      </c>
      <c r="I264" s="44">
        <f t="shared" si="59"/>
        <v>160.08751936593885</v>
      </c>
      <c r="J264" s="45">
        <f t="shared" si="60"/>
        <v>20560.912480634059</v>
      </c>
      <c r="L264" s="46">
        <v>20721</v>
      </c>
      <c r="M264" s="47">
        <v>0</v>
      </c>
      <c r="N264" s="48">
        <v>809</v>
      </c>
      <c r="O264" s="49">
        <f>SUM(O265:O268)</f>
        <v>160.08751936593885</v>
      </c>
      <c r="P264" s="47">
        <v>20721</v>
      </c>
      <c r="Q264" s="48">
        <v>19912</v>
      </c>
      <c r="R264" s="49">
        <f>SUM(R265:R268)</f>
        <v>20560.912480634059</v>
      </c>
      <c r="S264" s="50"/>
    </row>
    <row r="265" spans="2:19">
      <c r="B265" s="156"/>
      <c r="C265" s="38"/>
      <c r="D265" s="101"/>
      <c r="E265" s="144"/>
      <c r="F265" s="51"/>
      <c r="G265" s="52" t="s">
        <v>32</v>
      </c>
      <c r="H265" s="53">
        <f t="shared" si="58"/>
        <v>0</v>
      </c>
      <c r="I265" s="54">
        <f t="shared" si="59"/>
        <v>0</v>
      </c>
      <c r="J265" s="55">
        <f t="shared" si="60"/>
        <v>0</v>
      </c>
      <c r="L265" s="56">
        <v>0</v>
      </c>
      <c r="M265" s="57">
        <v>0</v>
      </c>
      <c r="N265" s="58">
        <v>0</v>
      </c>
      <c r="O265" s="59">
        <f>N265*S265+M265*(1-S265)</f>
        <v>0</v>
      </c>
      <c r="P265" s="57">
        <v>0</v>
      </c>
      <c r="Q265" s="58">
        <v>0</v>
      </c>
      <c r="R265" s="59">
        <f>Q265*S265+P265*(1-S265)</f>
        <v>0</v>
      </c>
      <c r="S265" s="60">
        <f t="shared" ref="S265" si="93">$S$3</f>
        <v>0.12382254570710845</v>
      </c>
    </row>
    <row r="266" spans="2:19">
      <c r="B266" s="156"/>
      <c r="C266" s="38"/>
      <c r="D266" s="101"/>
      <c r="E266" s="144"/>
      <c r="F266" s="51"/>
      <c r="G266" s="61" t="s">
        <v>33</v>
      </c>
      <c r="H266" s="62">
        <f t="shared" si="58"/>
        <v>0</v>
      </c>
      <c r="I266" s="63">
        <f t="shared" si="59"/>
        <v>0</v>
      </c>
      <c r="J266" s="64">
        <f t="shared" si="60"/>
        <v>0</v>
      </c>
      <c r="L266" s="56">
        <v>0</v>
      </c>
      <c r="M266" s="57">
        <v>0</v>
      </c>
      <c r="N266" s="58">
        <v>0</v>
      </c>
      <c r="O266" s="59">
        <f>N266*S266+M266*(1-S266)</f>
        <v>0</v>
      </c>
      <c r="P266" s="57">
        <v>0</v>
      </c>
      <c r="Q266" s="58">
        <v>0</v>
      </c>
      <c r="R266" s="59">
        <f>Q266*S266+P266*(1-S266)</f>
        <v>0</v>
      </c>
      <c r="S266" s="60">
        <f t="shared" ref="S266" si="94">$S$4</f>
        <v>0.18131364922666365</v>
      </c>
    </row>
    <row r="267" spans="2:19">
      <c r="B267" s="156"/>
      <c r="C267" s="38"/>
      <c r="D267" s="101"/>
      <c r="E267" s="144"/>
      <c r="F267" s="51"/>
      <c r="G267" s="61" t="s">
        <v>34</v>
      </c>
      <c r="H267" s="62">
        <f t="shared" si="58"/>
        <v>0</v>
      </c>
      <c r="I267" s="63">
        <f t="shared" si="59"/>
        <v>0</v>
      </c>
      <c r="J267" s="64">
        <f t="shared" si="60"/>
        <v>0</v>
      </c>
      <c r="L267" s="56">
        <v>0</v>
      </c>
      <c r="M267" s="57">
        <v>0</v>
      </c>
      <c r="N267" s="58">
        <v>0</v>
      </c>
      <c r="O267" s="59">
        <f>N267*S267+M267*(1-S267)</f>
        <v>0</v>
      </c>
      <c r="P267" s="57">
        <v>0</v>
      </c>
      <c r="Q267" s="58">
        <v>0</v>
      </c>
      <c r="R267" s="59">
        <f>Q267*S267+P267*(1-S267)</f>
        <v>0</v>
      </c>
      <c r="S267" s="60">
        <f t="shared" ref="S267" si="95">$S$5</f>
        <v>0.54969711855326309</v>
      </c>
    </row>
    <row r="268" spans="2:19">
      <c r="B268" s="156"/>
      <c r="C268" s="38"/>
      <c r="D268" s="101"/>
      <c r="E268" s="144"/>
      <c r="F268" s="65"/>
      <c r="G268" s="66" t="s">
        <v>35</v>
      </c>
      <c r="H268" s="67">
        <f t="shared" si="58"/>
        <v>20721</v>
      </c>
      <c r="I268" s="68">
        <f t="shared" si="59"/>
        <v>160.08751936593885</v>
      </c>
      <c r="J268" s="69">
        <f t="shared" si="60"/>
        <v>20560.912480634059</v>
      </c>
      <c r="L268" s="70">
        <v>20721</v>
      </c>
      <c r="M268" s="71">
        <v>0</v>
      </c>
      <c r="N268" s="72">
        <v>809</v>
      </c>
      <c r="O268" s="73">
        <f>N268*S268+M268*(1-S268)</f>
        <v>160.08751936593885</v>
      </c>
      <c r="P268" s="71">
        <v>20721</v>
      </c>
      <c r="Q268" s="72">
        <v>19912</v>
      </c>
      <c r="R268" s="73">
        <f>Q268*S268+P268*(1-S268)</f>
        <v>20560.912480634059</v>
      </c>
      <c r="S268" s="74">
        <f t="shared" ref="S268" si="96">$S$6</f>
        <v>0.197883213060493</v>
      </c>
    </row>
    <row r="269" spans="2:19">
      <c r="B269" s="156"/>
      <c r="C269" s="38"/>
      <c r="D269" s="101"/>
      <c r="E269" s="144"/>
      <c r="F269" s="75" t="s">
        <v>36</v>
      </c>
      <c r="G269" s="76"/>
      <c r="H269" s="77">
        <f t="shared" si="58"/>
        <v>14584</v>
      </c>
      <c r="I269" s="78">
        <f t="shared" si="59"/>
        <v>178</v>
      </c>
      <c r="J269" s="79">
        <f t="shared" si="60"/>
        <v>14406</v>
      </c>
      <c r="L269" s="80">
        <v>14584</v>
      </c>
      <c r="M269" s="81"/>
      <c r="N269" s="82"/>
      <c r="O269" s="83">
        <v>178</v>
      </c>
      <c r="P269" s="81"/>
      <c r="Q269" s="82"/>
      <c r="R269" s="83">
        <v>14406</v>
      </c>
      <c r="S269" s="84"/>
    </row>
    <row r="270" spans="2:19">
      <c r="B270" s="156"/>
      <c r="C270" s="38"/>
      <c r="D270" s="101"/>
      <c r="E270" s="144"/>
      <c r="F270" s="75" t="s">
        <v>37</v>
      </c>
      <c r="G270" s="76"/>
      <c r="H270" s="77">
        <f t="shared" si="58"/>
        <v>5623</v>
      </c>
      <c r="I270" s="78">
        <f t="shared" si="59"/>
        <v>145</v>
      </c>
      <c r="J270" s="79">
        <f t="shared" si="60"/>
        <v>5477</v>
      </c>
      <c r="L270" s="85">
        <v>5623</v>
      </c>
      <c r="M270" s="86"/>
      <c r="N270" s="87"/>
      <c r="O270" s="88">
        <v>145</v>
      </c>
      <c r="P270" s="86"/>
      <c r="Q270" s="87"/>
      <c r="R270" s="88">
        <v>5477</v>
      </c>
      <c r="S270" s="89"/>
    </row>
    <row r="271" spans="2:19">
      <c r="B271" s="156"/>
      <c r="C271" s="38"/>
      <c r="D271" s="101"/>
      <c r="E271" s="144"/>
      <c r="F271" s="75" t="s">
        <v>38</v>
      </c>
      <c r="G271" s="76"/>
      <c r="H271" s="77">
        <f t="shared" si="58"/>
        <v>6452</v>
      </c>
      <c r="I271" s="78">
        <f t="shared" si="59"/>
        <v>349</v>
      </c>
      <c r="J271" s="79">
        <f t="shared" si="60"/>
        <v>6103</v>
      </c>
      <c r="L271" s="85">
        <v>6452</v>
      </c>
      <c r="M271" s="86"/>
      <c r="N271" s="87"/>
      <c r="O271" s="88">
        <v>349</v>
      </c>
      <c r="P271" s="86"/>
      <c r="Q271" s="87"/>
      <c r="R271" s="88">
        <v>6103</v>
      </c>
      <c r="S271" s="89"/>
    </row>
    <row r="272" spans="2:19">
      <c r="B272" s="156"/>
      <c r="C272" s="38"/>
      <c r="D272" s="101"/>
      <c r="E272" s="144"/>
      <c r="F272" s="75" t="s">
        <v>39</v>
      </c>
      <c r="G272" s="76"/>
      <c r="H272" s="77">
        <f t="shared" si="58"/>
        <v>1069</v>
      </c>
      <c r="I272" s="78">
        <f t="shared" si="59"/>
        <v>39</v>
      </c>
      <c r="J272" s="79">
        <f t="shared" si="60"/>
        <v>1029</v>
      </c>
      <c r="L272" s="85">
        <v>1069</v>
      </c>
      <c r="M272" s="86"/>
      <c r="N272" s="87"/>
      <c r="O272" s="88">
        <v>39</v>
      </c>
      <c r="P272" s="86"/>
      <c r="Q272" s="87"/>
      <c r="R272" s="88">
        <v>1029</v>
      </c>
      <c r="S272" s="89"/>
    </row>
    <row r="273" spans="2:19" ht="13.35" thickBot="1">
      <c r="B273" s="156"/>
      <c r="C273" s="38"/>
      <c r="D273" s="101"/>
      <c r="E273" s="145"/>
      <c r="F273" s="91" t="s">
        <v>40</v>
      </c>
      <c r="G273" s="92"/>
      <c r="H273" s="93">
        <f t="shared" si="58"/>
        <v>304</v>
      </c>
      <c r="I273" s="94">
        <f t="shared" si="59"/>
        <v>103</v>
      </c>
      <c r="J273" s="95">
        <f t="shared" si="60"/>
        <v>201</v>
      </c>
      <c r="L273" s="96">
        <v>304</v>
      </c>
      <c r="M273" s="97"/>
      <c r="N273" s="98"/>
      <c r="O273" s="99">
        <v>103</v>
      </c>
      <c r="P273" s="97"/>
      <c r="Q273" s="98"/>
      <c r="R273" s="99">
        <v>201</v>
      </c>
      <c r="S273" s="100"/>
    </row>
    <row r="274" spans="2:19">
      <c r="B274" s="156"/>
      <c r="C274" s="24" t="s">
        <v>56</v>
      </c>
      <c r="D274" s="25"/>
      <c r="E274" s="146" t="s">
        <v>28</v>
      </c>
      <c r="F274" s="103" t="s">
        <v>29</v>
      </c>
      <c r="G274" s="104"/>
      <c r="H274" s="105">
        <f t="shared" ref="H274:H337" si="97">L274</f>
        <v>780910</v>
      </c>
      <c r="I274" s="106">
        <f t="shared" ref="I274:I337" si="98">O274</f>
        <v>77895.078645810863</v>
      </c>
      <c r="J274" s="107">
        <f t="shared" ref="J274:J337" si="99">R274</f>
        <v>703014.92135418905</v>
      </c>
      <c r="L274" s="32">
        <v>780910</v>
      </c>
      <c r="M274" s="33"/>
      <c r="N274" s="34"/>
      <c r="O274" s="35">
        <f>SUM(O276:O284)</f>
        <v>77895.078645810863</v>
      </c>
      <c r="P274" s="33"/>
      <c r="Q274" s="34"/>
      <c r="R274" s="35">
        <f>SUM(R276:R284)</f>
        <v>703014.92135418905</v>
      </c>
      <c r="S274" s="37"/>
    </row>
    <row r="275" spans="2:19">
      <c r="B275" s="156"/>
      <c r="C275" s="38"/>
      <c r="D275" s="39"/>
      <c r="E275" s="141"/>
      <c r="F275" s="41" t="s">
        <v>30</v>
      </c>
      <c r="G275" s="42" t="s">
        <v>31</v>
      </c>
      <c r="H275" s="43">
        <f t="shared" si="97"/>
        <v>431773</v>
      </c>
      <c r="I275" s="44">
        <f t="shared" si="98"/>
        <v>33233.078645810863</v>
      </c>
      <c r="J275" s="45">
        <f t="shared" si="99"/>
        <v>398539.92135418911</v>
      </c>
      <c r="L275" s="46">
        <v>431773</v>
      </c>
      <c r="M275" s="47">
        <v>652</v>
      </c>
      <c r="N275" s="48">
        <v>157092</v>
      </c>
      <c r="O275" s="49">
        <f>SUM(O276:O279)</f>
        <v>33233.078645810863</v>
      </c>
      <c r="P275" s="47">
        <v>431122</v>
      </c>
      <c r="Q275" s="48">
        <v>274682</v>
      </c>
      <c r="R275" s="49">
        <f>SUM(R276:R279)</f>
        <v>398539.92135418911</v>
      </c>
      <c r="S275" s="50"/>
    </row>
    <row r="276" spans="2:19">
      <c r="B276" s="156"/>
      <c r="C276" s="38"/>
      <c r="D276" s="39"/>
      <c r="E276" s="141"/>
      <c r="F276" s="51"/>
      <c r="G276" s="52" t="s">
        <v>32</v>
      </c>
      <c r="H276" s="53">
        <f t="shared" si="97"/>
        <v>97114</v>
      </c>
      <c r="I276" s="54">
        <f t="shared" si="98"/>
        <v>6550.6002402133518</v>
      </c>
      <c r="J276" s="55">
        <f t="shared" si="99"/>
        <v>90563.39975978664</v>
      </c>
      <c r="L276" s="56">
        <v>97114</v>
      </c>
      <c r="M276" s="57">
        <v>28</v>
      </c>
      <c r="N276" s="58">
        <v>52705</v>
      </c>
      <c r="O276" s="59">
        <f>N276*S276+M276*(1-S276)</f>
        <v>6550.6002402133518</v>
      </c>
      <c r="P276" s="57">
        <v>97086</v>
      </c>
      <c r="Q276" s="58">
        <v>44409</v>
      </c>
      <c r="R276" s="59">
        <f>Q276*S276+P276*(1-S276)</f>
        <v>90563.39975978664</v>
      </c>
      <c r="S276" s="60">
        <f t="shared" ref="S276" si="100">$S$3</f>
        <v>0.12382254570710845</v>
      </c>
    </row>
    <row r="277" spans="2:19">
      <c r="B277" s="156"/>
      <c r="C277" s="38"/>
      <c r="D277" s="39"/>
      <c r="E277" s="141"/>
      <c r="F277" s="51"/>
      <c r="G277" s="61" t="s">
        <v>33</v>
      </c>
      <c r="H277" s="62">
        <f t="shared" si="97"/>
        <v>183823</v>
      </c>
      <c r="I277" s="63">
        <f t="shared" si="98"/>
        <v>11250.653318871342</v>
      </c>
      <c r="J277" s="64">
        <f t="shared" si="99"/>
        <v>172572.34668112866</v>
      </c>
      <c r="L277" s="56">
        <v>183823</v>
      </c>
      <c r="M277" s="57">
        <v>541</v>
      </c>
      <c r="N277" s="58">
        <v>59608</v>
      </c>
      <c r="O277" s="59">
        <f>N277*S277+M277*(1-S277)</f>
        <v>11250.653318871342</v>
      </c>
      <c r="P277" s="57">
        <v>183282</v>
      </c>
      <c r="Q277" s="58">
        <v>124215</v>
      </c>
      <c r="R277" s="59">
        <f>Q277*S277+P277*(1-S277)</f>
        <v>172572.34668112866</v>
      </c>
      <c r="S277" s="60">
        <f t="shared" ref="S277" si="101">$S$4</f>
        <v>0.18131364922666365</v>
      </c>
    </row>
    <row r="278" spans="2:19">
      <c r="B278" s="156"/>
      <c r="C278" s="38"/>
      <c r="D278" s="39"/>
      <c r="E278" s="141"/>
      <c r="F278" s="51"/>
      <c r="G278" s="61" t="s">
        <v>34</v>
      </c>
      <c r="H278" s="62">
        <f t="shared" si="97"/>
        <v>89102</v>
      </c>
      <c r="I278" s="63">
        <f t="shared" si="98"/>
        <v>10218.899722049833</v>
      </c>
      <c r="J278" s="64">
        <f t="shared" si="99"/>
        <v>78883.100277950172</v>
      </c>
      <c r="L278" s="56">
        <v>89102</v>
      </c>
      <c r="M278" s="57">
        <v>55</v>
      </c>
      <c r="N278" s="58">
        <v>18545</v>
      </c>
      <c r="O278" s="59">
        <f>N278*S278+M278*(1-S278)</f>
        <v>10218.899722049833</v>
      </c>
      <c r="P278" s="57">
        <v>89047</v>
      </c>
      <c r="Q278" s="58">
        <v>70557</v>
      </c>
      <c r="R278" s="59">
        <f>Q278*S278+P278*(1-S278)</f>
        <v>78883.100277950172</v>
      </c>
      <c r="S278" s="60">
        <f t="shared" ref="S278" si="102">$S$5</f>
        <v>0.54969711855326309</v>
      </c>
    </row>
    <row r="279" spans="2:19">
      <c r="B279" s="156"/>
      <c r="C279" s="38"/>
      <c r="D279" s="39"/>
      <c r="E279" s="141"/>
      <c r="F279" s="65"/>
      <c r="G279" s="66" t="s">
        <v>35</v>
      </c>
      <c r="H279" s="67">
        <f t="shared" si="97"/>
        <v>61734</v>
      </c>
      <c r="I279" s="68">
        <f t="shared" si="98"/>
        <v>5212.92536467634</v>
      </c>
      <c r="J279" s="69">
        <f t="shared" si="99"/>
        <v>56521.074635323654</v>
      </c>
      <c r="L279" s="70">
        <v>61734</v>
      </c>
      <c r="M279" s="71">
        <v>27</v>
      </c>
      <c r="N279" s="72">
        <v>26234</v>
      </c>
      <c r="O279" s="73">
        <f>N279*S279+M279*(1-S279)</f>
        <v>5212.92536467634</v>
      </c>
      <c r="P279" s="71">
        <v>61707</v>
      </c>
      <c r="Q279" s="72">
        <v>35500</v>
      </c>
      <c r="R279" s="73">
        <f>Q279*S279+P279*(1-S279)</f>
        <v>56521.074635323654</v>
      </c>
      <c r="S279" s="74">
        <f t="shared" ref="S279" si="103">$S$6</f>
        <v>0.197883213060493</v>
      </c>
    </row>
    <row r="280" spans="2:19">
      <c r="B280" s="156"/>
      <c r="C280" s="38"/>
      <c r="D280" s="39"/>
      <c r="E280" s="141"/>
      <c r="F280" s="75" t="s">
        <v>36</v>
      </c>
      <c r="G280" s="76"/>
      <c r="H280" s="77">
        <f t="shared" si="97"/>
        <v>172059</v>
      </c>
      <c r="I280" s="78">
        <f t="shared" si="98"/>
        <v>15201</v>
      </c>
      <c r="J280" s="79">
        <f t="shared" si="99"/>
        <v>156858</v>
      </c>
      <c r="L280" s="80">
        <v>172059</v>
      </c>
      <c r="M280" s="81"/>
      <c r="N280" s="82"/>
      <c r="O280" s="83">
        <v>15201</v>
      </c>
      <c r="P280" s="81"/>
      <c r="Q280" s="82"/>
      <c r="R280" s="83">
        <v>156858</v>
      </c>
      <c r="S280" s="84"/>
    </row>
    <row r="281" spans="2:19">
      <c r="B281" s="156"/>
      <c r="C281" s="38"/>
      <c r="D281" s="39"/>
      <c r="E281" s="141"/>
      <c r="F281" s="75" t="s">
        <v>37</v>
      </c>
      <c r="G281" s="76"/>
      <c r="H281" s="77">
        <f t="shared" si="97"/>
        <v>98926</v>
      </c>
      <c r="I281" s="78">
        <f t="shared" si="98"/>
        <v>12411</v>
      </c>
      <c r="J281" s="79">
        <f t="shared" si="99"/>
        <v>86514</v>
      </c>
      <c r="L281" s="85">
        <v>98926</v>
      </c>
      <c r="M281" s="86"/>
      <c r="N281" s="87"/>
      <c r="O281" s="88">
        <v>12411</v>
      </c>
      <c r="P281" s="86"/>
      <c r="Q281" s="87"/>
      <c r="R281" s="88">
        <v>86514</v>
      </c>
      <c r="S281" s="89"/>
    </row>
    <row r="282" spans="2:19">
      <c r="B282" s="156"/>
      <c r="C282" s="38"/>
      <c r="D282" s="39"/>
      <c r="E282" s="141"/>
      <c r="F282" s="75" t="s">
        <v>38</v>
      </c>
      <c r="G282" s="76"/>
      <c r="H282" s="77">
        <f t="shared" si="97"/>
        <v>58597</v>
      </c>
      <c r="I282" s="78">
        <f t="shared" si="98"/>
        <v>11113</v>
      </c>
      <c r="J282" s="79">
        <f t="shared" si="99"/>
        <v>47484</v>
      </c>
      <c r="L282" s="85">
        <v>58597</v>
      </c>
      <c r="M282" s="86"/>
      <c r="N282" s="87"/>
      <c r="O282" s="88">
        <v>11113</v>
      </c>
      <c r="P282" s="86"/>
      <c r="Q282" s="87"/>
      <c r="R282" s="88">
        <v>47484</v>
      </c>
      <c r="S282" s="89"/>
    </row>
    <row r="283" spans="2:19">
      <c r="B283" s="156"/>
      <c r="C283" s="38"/>
      <c r="D283" s="39"/>
      <c r="E283" s="141"/>
      <c r="F283" s="75" t="s">
        <v>39</v>
      </c>
      <c r="G283" s="76"/>
      <c r="H283" s="77">
        <f t="shared" si="97"/>
        <v>15806</v>
      </c>
      <c r="I283" s="78">
        <f t="shared" si="98"/>
        <v>4462</v>
      </c>
      <c r="J283" s="79">
        <f t="shared" si="99"/>
        <v>11344</v>
      </c>
      <c r="L283" s="85">
        <v>15806</v>
      </c>
      <c r="M283" s="86"/>
      <c r="N283" s="87"/>
      <c r="O283" s="88">
        <v>4462</v>
      </c>
      <c r="P283" s="86"/>
      <c r="Q283" s="87"/>
      <c r="R283" s="88">
        <v>11344</v>
      </c>
      <c r="S283" s="89"/>
    </row>
    <row r="284" spans="2:19" ht="13.35" thickBot="1">
      <c r="B284" s="156"/>
      <c r="C284" s="38"/>
      <c r="D284" s="39"/>
      <c r="E284" s="142"/>
      <c r="F284" s="91" t="s">
        <v>40</v>
      </c>
      <c r="G284" s="92"/>
      <c r="H284" s="93">
        <f t="shared" si="97"/>
        <v>3750</v>
      </c>
      <c r="I284" s="94">
        <f t="shared" si="98"/>
        <v>1475</v>
      </c>
      <c r="J284" s="95">
        <f t="shared" si="99"/>
        <v>2275</v>
      </c>
      <c r="L284" s="96">
        <v>3750</v>
      </c>
      <c r="M284" s="97"/>
      <c r="N284" s="98"/>
      <c r="O284" s="99">
        <v>1475</v>
      </c>
      <c r="P284" s="97"/>
      <c r="Q284" s="98"/>
      <c r="R284" s="99">
        <v>2275</v>
      </c>
      <c r="S284" s="100"/>
    </row>
    <row r="285" spans="2:19">
      <c r="B285" s="156"/>
      <c r="C285" s="38"/>
      <c r="D285" s="101"/>
      <c r="E285" s="143" t="s">
        <v>41</v>
      </c>
      <c r="F285" s="103" t="s">
        <v>29</v>
      </c>
      <c r="G285" s="104"/>
      <c r="H285" s="105">
        <f t="shared" si="97"/>
        <v>55544</v>
      </c>
      <c r="I285" s="106">
        <f t="shared" si="98"/>
        <v>6026.3937905556659</v>
      </c>
      <c r="J285" s="107">
        <f t="shared" si="99"/>
        <v>49518.606209444333</v>
      </c>
      <c r="L285" s="32">
        <v>55544</v>
      </c>
      <c r="M285" s="33"/>
      <c r="N285" s="34"/>
      <c r="O285" s="35">
        <f>SUM(O287:O295)</f>
        <v>6026.3937905556659</v>
      </c>
      <c r="P285" s="33"/>
      <c r="Q285" s="34"/>
      <c r="R285" s="35">
        <f>SUM(R287:R295)</f>
        <v>49518.606209444333</v>
      </c>
      <c r="S285" s="37"/>
    </row>
    <row r="286" spans="2:19">
      <c r="B286" s="156"/>
      <c r="C286" s="38"/>
      <c r="D286" s="101"/>
      <c r="E286" s="144"/>
      <c r="F286" s="41" t="s">
        <v>30</v>
      </c>
      <c r="G286" s="42" t="s">
        <v>31</v>
      </c>
      <c r="H286" s="43">
        <f t="shared" si="97"/>
        <v>43595</v>
      </c>
      <c r="I286" s="44">
        <f t="shared" si="98"/>
        <v>3791.3937905556659</v>
      </c>
      <c r="J286" s="45">
        <f t="shared" si="99"/>
        <v>39804.606209444333</v>
      </c>
      <c r="L286" s="46">
        <v>43595</v>
      </c>
      <c r="M286" s="47">
        <v>20</v>
      </c>
      <c r="N286" s="48">
        <v>18854</v>
      </c>
      <c r="O286" s="49">
        <f>SUM(O287:O290)</f>
        <v>3791.3937905556659</v>
      </c>
      <c r="P286" s="47">
        <v>43575</v>
      </c>
      <c r="Q286" s="48">
        <v>24741</v>
      </c>
      <c r="R286" s="49">
        <f>SUM(R287:R290)</f>
        <v>39804.606209444333</v>
      </c>
      <c r="S286" s="50"/>
    </row>
    <row r="287" spans="2:19">
      <c r="B287" s="156"/>
      <c r="C287" s="38"/>
      <c r="D287" s="101"/>
      <c r="E287" s="144"/>
      <c r="F287" s="51"/>
      <c r="G287" s="52" t="s">
        <v>32</v>
      </c>
      <c r="H287" s="53">
        <f t="shared" si="97"/>
        <v>18674</v>
      </c>
      <c r="I287" s="54">
        <f t="shared" si="98"/>
        <v>1618.979785120443</v>
      </c>
      <c r="J287" s="55">
        <f t="shared" si="99"/>
        <v>17055.020214879554</v>
      </c>
      <c r="L287" s="56">
        <v>18674</v>
      </c>
      <c r="M287" s="57">
        <v>0</v>
      </c>
      <c r="N287" s="58">
        <v>13075</v>
      </c>
      <c r="O287" s="59">
        <f>N287*S287+M287*(1-S287)</f>
        <v>1618.979785120443</v>
      </c>
      <c r="P287" s="57">
        <v>18674</v>
      </c>
      <c r="Q287" s="58">
        <v>5599</v>
      </c>
      <c r="R287" s="59">
        <f>Q287*S287+P287*(1-S287)</f>
        <v>17055.020214879554</v>
      </c>
      <c r="S287" s="60">
        <f t="shared" ref="S287" si="104">$S$3</f>
        <v>0.12382254570710845</v>
      </c>
    </row>
    <row r="288" spans="2:19">
      <c r="B288" s="156"/>
      <c r="C288" s="38"/>
      <c r="D288" s="101"/>
      <c r="E288" s="144"/>
      <c r="F288" s="51"/>
      <c r="G288" s="61" t="s">
        <v>33</v>
      </c>
      <c r="H288" s="62">
        <f t="shared" si="97"/>
        <v>8375</v>
      </c>
      <c r="I288" s="63">
        <f t="shared" si="98"/>
        <v>469.4765364328992</v>
      </c>
      <c r="J288" s="64">
        <f t="shared" si="99"/>
        <v>7906.5234635671013</v>
      </c>
      <c r="L288" s="56">
        <v>8375</v>
      </c>
      <c r="M288" s="57">
        <v>20</v>
      </c>
      <c r="N288" s="58">
        <v>2499</v>
      </c>
      <c r="O288" s="59">
        <f>N288*S288+M288*(1-S288)</f>
        <v>469.4765364328992</v>
      </c>
      <c r="P288" s="57">
        <v>8356</v>
      </c>
      <c r="Q288" s="58">
        <v>5877</v>
      </c>
      <c r="R288" s="59">
        <f>Q288*S288+P288*(1-S288)</f>
        <v>7906.5234635671013</v>
      </c>
      <c r="S288" s="60">
        <f t="shared" ref="S288" si="105">$S$4</f>
        <v>0.18131364922666365</v>
      </c>
    </row>
    <row r="289" spans="2:19">
      <c r="B289" s="156"/>
      <c r="C289" s="38"/>
      <c r="D289" s="101"/>
      <c r="E289" s="144"/>
      <c r="F289" s="51"/>
      <c r="G289" s="61" t="s">
        <v>34</v>
      </c>
      <c r="H289" s="62">
        <f t="shared" si="97"/>
        <v>15797</v>
      </c>
      <c r="I289" s="63">
        <f t="shared" si="98"/>
        <v>1646.3428700670229</v>
      </c>
      <c r="J289" s="64">
        <f t="shared" si="99"/>
        <v>14150.657129932977</v>
      </c>
      <c r="L289" s="56">
        <v>15797</v>
      </c>
      <c r="M289" s="57">
        <v>0</v>
      </c>
      <c r="N289" s="58">
        <v>2995</v>
      </c>
      <c r="O289" s="59">
        <f>N289*S289+M289*(1-S289)</f>
        <v>1646.3428700670229</v>
      </c>
      <c r="P289" s="57">
        <v>15797</v>
      </c>
      <c r="Q289" s="58">
        <v>12802</v>
      </c>
      <c r="R289" s="59">
        <f>Q289*S289+P289*(1-S289)</f>
        <v>14150.657129932977</v>
      </c>
      <c r="S289" s="60">
        <f t="shared" ref="S289" si="106">$S$5</f>
        <v>0.54969711855326309</v>
      </c>
    </row>
    <row r="290" spans="2:19">
      <c r="B290" s="156"/>
      <c r="C290" s="38"/>
      <c r="D290" s="101"/>
      <c r="E290" s="144"/>
      <c r="F290" s="65"/>
      <c r="G290" s="66" t="s">
        <v>35</v>
      </c>
      <c r="H290" s="67">
        <f t="shared" si="97"/>
        <v>749</v>
      </c>
      <c r="I290" s="68">
        <f t="shared" si="98"/>
        <v>56.594598935301001</v>
      </c>
      <c r="J290" s="69">
        <f t="shared" si="99"/>
        <v>692.40540106469894</v>
      </c>
      <c r="L290" s="70">
        <v>749</v>
      </c>
      <c r="M290" s="71">
        <v>0</v>
      </c>
      <c r="N290" s="72">
        <v>286</v>
      </c>
      <c r="O290" s="73">
        <f>N290*S290+M290*(1-S290)</f>
        <v>56.594598935301001</v>
      </c>
      <c r="P290" s="71">
        <v>749</v>
      </c>
      <c r="Q290" s="72">
        <v>463</v>
      </c>
      <c r="R290" s="73">
        <f>Q290*S290+P290*(1-S290)</f>
        <v>692.40540106469894</v>
      </c>
      <c r="S290" s="74">
        <f t="shared" ref="S290" si="107">$S$6</f>
        <v>0.197883213060493</v>
      </c>
    </row>
    <row r="291" spans="2:19">
      <c r="B291" s="156"/>
      <c r="C291" s="38"/>
      <c r="D291" s="101"/>
      <c r="E291" s="144"/>
      <c r="F291" s="75" t="s">
        <v>36</v>
      </c>
      <c r="G291" s="76"/>
      <c r="H291" s="77">
        <f t="shared" si="97"/>
        <v>7316</v>
      </c>
      <c r="I291" s="78">
        <f t="shared" si="98"/>
        <v>1014</v>
      </c>
      <c r="J291" s="79">
        <f t="shared" si="99"/>
        <v>6302</v>
      </c>
      <c r="L291" s="80">
        <v>7316</v>
      </c>
      <c r="M291" s="81"/>
      <c r="N291" s="82"/>
      <c r="O291" s="83">
        <v>1014</v>
      </c>
      <c r="P291" s="81"/>
      <c r="Q291" s="82"/>
      <c r="R291" s="83">
        <v>6302</v>
      </c>
      <c r="S291" s="84"/>
    </row>
    <row r="292" spans="2:19">
      <c r="B292" s="156"/>
      <c r="C292" s="38"/>
      <c r="D292" s="101"/>
      <c r="E292" s="144"/>
      <c r="F292" s="75" t="s">
        <v>37</v>
      </c>
      <c r="G292" s="76"/>
      <c r="H292" s="77">
        <f t="shared" si="97"/>
        <v>3080</v>
      </c>
      <c r="I292" s="78">
        <f t="shared" si="98"/>
        <v>701</v>
      </c>
      <c r="J292" s="79">
        <f t="shared" si="99"/>
        <v>2379</v>
      </c>
      <c r="L292" s="85">
        <v>3080</v>
      </c>
      <c r="M292" s="86"/>
      <c r="N292" s="87"/>
      <c r="O292" s="88">
        <v>701</v>
      </c>
      <c r="P292" s="86"/>
      <c r="Q292" s="87"/>
      <c r="R292" s="88">
        <v>2379</v>
      </c>
      <c r="S292" s="89"/>
    </row>
    <row r="293" spans="2:19">
      <c r="B293" s="156"/>
      <c r="C293" s="38"/>
      <c r="D293" s="101"/>
      <c r="E293" s="144"/>
      <c r="F293" s="75" t="s">
        <v>38</v>
      </c>
      <c r="G293" s="76"/>
      <c r="H293" s="77">
        <f t="shared" si="97"/>
        <v>993</v>
      </c>
      <c r="I293" s="78">
        <f t="shared" si="98"/>
        <v>285</v>
      </c>
      <c r="J293" s="79">
        <f t="shared" si="99"/>
        <v>707</v>
      </c>
      <c r="L293" s="85">
        <v>993</v>
      </c>
      <c r="M293" s="86"/>
      <c r="N293" s="87"/>
      <c r="O293" s="88">
        <v>285</v>
      </c>
      <c r="P293" s="86"/>
      <c r="Q293" s="87"/>
      <c r="R293" s="88">
        <v>707</v>
      </c>
      <c r="S293" s="89"/>
    </row>
    <row r="294" spans="2:19">
      <c r="B294" s="156"/>
      <c r="C294" s="38"/>
      <c r="D294" s="101"/>
      <c r="E294" s="144"/>
      <c r="F294" s="75" t="s">
        <v>39</v>
      </c>
      <c r="G294" s="76"/>
      <c r="H294" s="77">
        <f t="shared" si="97"/>
        <v>382</v>
      </c>
      <c r="I294" s="78">
        <f t="shared" si="98"/>
        <v>106</v>
      </c>
      <c r="J294" s="79">
        <f t="shared" si="99"/>
        <v>276</v>
      </c>
      <c r="L294" s="85">
        <v>382</v>
      </c>
      <c r="M294" s="86"/>
      <c r="N294" s="87"/>
      <c r="O294" s="88">
        <v>106</v>
      </c>
      <c r="P294" s="86"/>
      <c r="Q294" s="87"/>
      <c r="R294" s="88">
        <v>276</v>
      </c>
      <c r="S294" s="89"/>
    </row>
    <row r="295" spans="2:19" ht="13.35" thickBot="1">
      <c r="B295" s="156"/>
      <c r="C295" s="38"/>
      <c r="D295" s="101"/>
      <c r="E295" s="145"/>
      <c r="F295" s="91" t="s">
        <v>40</v>
      </c>
      <c r="G295" s="92"/>
      <c r="H295" s="93">
        <f t="shared" si="97"/>
        <v>179</v>
      </c>
      <c r="I295" s="94">
        <f t="shared" si="98"/>
        <v>129</v>
      </c>
      <c r="J295" s="95">
        <f t="shared" si="99"/>
        <v>50</v>
      </c>
      <c r="L295" s="96">
        <v>179</v>
      </c>
      <c r="M295" s="97"/>
      <c r="N295" s="98"/>
      <c r="O295" s="99">
        <v>129</v>
      </c>
      <c r="P295" s="97"/>
      <c r="Q295" s="98"/>
      <c r="R295" s="99">
        <v>50</v>
      </c>
      <c r="S295" s="100"/>
    </row>
    <row r="296" spans="2:19">
      <c r="B296" s="156"/>
      <c r="C296" s="38"/>
      <c r="D296" s="101"/>
      <c r="E296" s="143" t="s">
        <v>42</v>
      </c>
      <c r="F296" s="103" t="s">
        <v>29</v>
      </c>
      <c r="G296" s="104"/>
      <c r="H296" s="105">
        <f t="shared" si="97"/>
        <v>112694</v>
      </c>
      <c r="I296" s="106">
        <f t="shared" si="98"/>
        <v>13656.775786297054</v>
      </c>
      <c r="J296" s="107">
        <f t="shared" si="99"/>
        <v>99036.773910821503</v>
      </c>
      <c r="L296" s="32">
        <v>112694</v>
      </c>
      <c r="M296" s="33"/>
      <c r="N296" s="34"/>
      <c r="O296" s="35">
        <f>SUM(O298:O306)</f>
        <v>13656.775786297054</v>
      </c>
      <c r="P296" s="33"/>
      <c r="Q296" s="34"/>
      <c r="R296" s="35">
        <f>SUM(R298:R306)</f>
        <v>99036.773910821503</v>
      </c>
      <c r="S296" s="37"/>
    </row>
    <row r="297" spans="2:19">
      <c r="B297" s="156"/>
      <c r="C297" s="38"/>
      <c r="D297" s="101"/>
      <c r="E297" s="144"/>
      <c r="F297" s="41" t="s">
        <v>30</v>
      </c>
      <c r="G297" s="42" t="s">
        <v>31</v>
      </c>
      <c r="H297" s="43">
        <f t="shared" si="97"/>
        <v>79227</v>
      </c>
      <c r="I297" s="44">
        <f t="shared" si="98"/>
        <v>7875.7757862970539</v>
      </c>
      <c r="J297" s="45">
        <f t="shared" si="99"/>
        <v>71349.773910821503</v>
      </c>
      <c r="L297" s="46">
        <v>79227</v>
      </c>
      <c r="M297" s="47">
        <v>214</v>
      </c>
      <c r="N297" s="48">
        <v>28268</v>
      </c>
      <c r="O297" s="49">
        <f>SUM(O298:O301)</f>
        <v>7875.7757862970539</v>
      </c>
      <c r="P297" s="47">
        <v>79013</v>
      </c>
      <c r="Q297" s="48">
        <v>50958</v>
      </c>
      <c r="R297" s="49">
        <f>SUM(R298:R301)</f>
        <v>71349.773910821503</v>
      </c>
      <c r="S297" s="50"/>
    </row>
    <row r="298" spans="2:19">
      <c r="B298" s="156"/>
      <c r="C298" s="38"/>
      <c r="D298" s="101"/>
      <c r="E298" s="144"/>
      <c r="F298" s="51"/>
      <c r="G298" s="52" t="s">
        <v>32</v>
      </c>
      <c r="H298" s="53">
        <f t="shared" si="97"/>
        <v>19919</v>
      </c>
      <c r="I298" s="54">
        <f t="shared" si="98"/>
        <v>1555.8463914800111</v>
      </c>
      <c r="J298" s="55">
        <f t="shared" si="99"/>
        <v>18363.153608519988</v>
      </c>
      <c r="L298" s="56">
        <v>19919</v>
      </c>
      <c r="M298" s="57">
        <v>28</v>
      </c>
      <c r="N298" s="58">
        <v>12367</v>
      </c>
      <c r="O298" s="59">
        <f>N298*S298+M298*(1-S298)</f>
        <v>1555.8463914800111</v>
      </c>
      <c r="P298" s="57">
        <v>19891</v>
      </c>
      <c r="Q298" s="58">
        <v>7552</v>
      </c>
      <c r="R298" s="59">
        <f>Q298*S298+P298*(1-S298)</f>
        <v>18363.153608519988</v>
      </c>
      <c r="S298" s="60">
        <f t="shared" ref="S298" si="108">$S$3</f>
        <v>0.12382254570710845</v>
      </c>
    </row>
    <row r="299" spans="2:19">
      <c r="B299" s="156"/>
      <c r="C299" s="38"/>
      <c r="D299" s="101"/>
      <c r="E299" s="144"/>
      <c r="F299" s="51"/>
      <c r="G299" s="61" t="s">
        <v>33</v>
      </c>
      <c r="H299" s="62">
        <f t="shared" si="97"/>
        <v>17759</v>
      </c>
      <c r="I299" s="63">
        <f t="shared" si="98"/>
        <v>1330.3185573145402</v>
      </c>
      <c r="J299" s="64">
        <f t="shared" si="99"/>
        <v>16428.681442685462</v>
      </c>
      <c r="L299" s="56">
        <v>17759</v>
      </c>
      <c r="M299" s="57">
        <v>138</v>
      </c>
      <c r="N299" s="58">
        <v>6714</v>
      </c>
      <c r="O299" s="59">
        <f>N299*S299+M299*(1-S299)</f>
        <v>1330.3185573145402</v>
      </c>
      <c r="P299" s="57">
        <v>17621</v>
      </c>
      <c r="Q299" s="58">
        <v>11045</v>
      </c>
      <c r="R299" s="59">
        <f>Q299*S299+P299*(1-S299)</f>
        <v>16428.681442685462</v>
      </c>
      <c r="S299" s="60">
        <f t="shared" ref="S299" si="109">$S$4</f>
        <v>0.18131364922666365</v>
      </c>
    </row>
    <row r="300" spans="2:19">
      <c r="B300" s="156"/>
      <c r="C300" s="38"/>
      <c r="D300" s="101"/>
      <c r="E300" s="144"/>
      <c r="F300" s="51"/>
      <c r="G300" s="61" t="s">
        <v>34</v>
      </c>
      <c r="H300" s="62">
        <f t="shared" si="97"/>
        <v>40562</v>
      </c>
      <c r="I300" s="63">
        <f t="shared" si="98"/>
        <v>4943.7019320724676</v>
      </c>
      <c r="J300" s="64">
        <f t="shared" si="99"/>
        <v>35617.847765046085</v>
      </c>
      <c r="L300" s="56">
        <v>40562</v>
      </c>
      <c r="M300" s="57">
        <v>47</v>
      </c>
      <c r="N300" s="58">
        <v>8955</v>
      </c>
      <c r="O300" s="59">
        <f>N300*S300+M300*(1-S300)</f>
        <v>4943.7019320724676</v>
      </c>
      <c r="P300" s="57">
        <v>40514</v>
      </c>
      <c r="Q300" s="58">
        <v>31607</v>
      </c>
      <c r="R300" s="59">
        <f>Q300*S300+P300*(1-S300)</f>
        <v>35617.847765046085</v>
      </c>
      <c r="S300" s="60">
        <f t="shared" ref="S300" si="110">$S$5</f>
        <v>0.54969711855326309</v>
      </c>
    </row>
    <row r="301" spans="2:19">
      <c r="B301" s="156"/>
      <c r="C301" s="38"/>
      <c r="D301" s="101"/>
      <c r="E301" s="144"/>
      <c r="F301" s="65"/>
      <c r="G301" s="66" t="s">
        <v>35</v>
      </c>
      <c r="H301" s="67">
        <f t="shared" si="97"/>
        <v>986</v>
      </c>
      <c r="I301" s="68">
        <f t="shared" si="98"/>
        <v>45.908905430034373</v>
      </c>
      <c r="J301" s="69">
        <f t="shared" si="99"/>
        <v>940.09109456996555</v>
      </c>
      <c r="L301" s="70">
        <v>986</v>
      </c>
      <c r="M301" s="71">
        <v>0</v>
      </c>
      <c r="N301" s="72">
        <v>232</v>
      </c>
      <c r="O301" s="73">
        <f>N301*S301+M301*(1-S301)</f>
        <v>45.908905430034373</v>
      </c>
      <c r="P301" s="71">
        <v>986</v>
      </c>
      <c r="Q301" s="72">
        <v>754</v>
      </c>
      <c r="R301" s="73">
        <f>Q301*S301+P301*(1-S301)</f>
        <v>940.09109456996555</v>
      </c>
      <c r="S301" s="74">
        <f t="shared" ref="S301" si="111">$S$6</f>
        <v>0.197883213060493</v>
      </c>
    </row>
    <row r="302" spans="2:19">
      <c r="B302" s="156"/>
      <c r="C302" s="38"/>
      <c r="D302" s="101"/>
      <c r="E302" s="144"/>
      <c r="F302" s="75" t="s">
        <v>36</v>
      </c>
      <c r="G302" s="76"/>
      <c r="H302" s="77">
        <f t="shared" si="97"/>
        <v>23060</v>
      </c>
      <c r="I302" s="78">
        <f t="shared" si="98"/>
        <v>3108</v>
      </c>
      <c r="J302" s="79">
        <f t="shared" si="99"/>
        <v>19953</v>
      </c>
      <c r="L302" s="80">
        <v>23060</v>
      </c>
      <c r="M302" s="81"/>
      <c r="N302" s="82"/>
      <c r="O302" s="83">
        <v>3108</v>
      </c>
      <c r="P302" s="81"/>
      <c r="Q302" s="82"/>
      <c r="R302" s="83">
        <v>19953</v>
      </c>
      <c r="S302" s="84"/>
    </row>
    <row r="303" spans="2:19">
      <c r="B303" s="156"/>
      <c r="C303" s="38"/>
      <c r="D303" s="101"/>
      <c r="E303" s="144"/>
      <c r="F303" s="75" t="s">
        <v>37</v>
      </c>
      <c r="G303" s="76"/>
      <c r="H303" s="77">
        <f t="shared" si="97"/>
        <v>7354</v>
      </c>
      <c r="I303" s="78">
        <f t="shared" si="98"/>
        <v>1373</v>
      </c>
      <c r="J303" s="79">
        <f t="shared" si="99"/>
        <v>5981</v>
      </c>
      <c r="L303" s="85">
        <v>7354</v>
      </c>
      <c r="M303" s="86"/>
      <c r="N303" s="87"/>
      <c r="O303" s="88">
        <v>1373</v>
      </c>
      <c r="P303" s="86"/>
      <c r="Q303" s="87"/>
      <c r="R303" s="88">
        <v>5981</v>
      </c>
      <c r="S303" s="89"/>
    </row>
    <row r="304" spans="2:19">
      <c r="B304" s="156"/>
      <c r="C304" s="38"/>
      <c r="D304" s="101"/>
      <c r="E304" s="144"/>
      <c r="F304" s="75" t="s">
        <v>38</v>
      </c>
      <c r="G304" s="76"/>
      <c r="H304" s="77">
        <f t="shared" si="97"/>
        <v>2198</v>
      </c>
      <c r="I304" s="78">
        <f t="shared" si="98"/>
        <v>763</v>
      </c>
      <c r="J304" s="79">
        <f t="shared" si="99"/>
        <v>1435</v>
      </c>
      <c r="L304" s="85">
        <v>2198</v>
      </c>
      <c r="M304" s="86"/>
      <c r="N304" s="87"/>
      <c r="O304" s="88">
        <v>763</v>
      </c>
      <c r="P304" s="86"/>
      <c r="Q304" s="87"/>
      <c r="R304" s="88">
        <v>1435</v>
      </c>
      <c r="S304" s="89"/>
    </row>
    <row r="305" spans="2:19">
      <c r="B305" s="156"/>
      <c r="C305" s="38"/>
      <c r="D305" s="101"/>
      <c r="E305" s="144"/>
      <c r="F305" s="75" t="s">
        <v>39</v>
      </c>
      <c r="G305" s="76"/>
      <c r="H305" s="77">
        <f t="shared" si="97"/>
        <v>548</v>
      </c>
      <c r="I305" s="78">
        <f t="shared" si="98"/>
        <v>399</v>
      </c>
      <c r="J305" s="79">
        <f t="shared" si="99"/>
        <v>149</v>
      </c>
      <c r="L305" s="85">
        <v>548</v>
      </c>
      <c r="M305" s="86"/>
      <c r="N305" s="87"/>
      <c r="O305" s="88">
        <v>399</v>
      </c>
      <c r="P305" s="86"/>
      <c r="Q305" s="87"/>
      <c r="R305" s="88">
        <v>149</v>
      </c>
      <c r="S305" s="89"/>
    </row>
    <row r="306" spans="2:19" ht="13.35" thickBot="1">
      <c r="B306" s="156"/>
      <c r="C306" s="38"/>
      <c r="D306" s="101"/>
      <c r="E306" s="145"/>
      <c r="F306" s="91" t="s">
        <v>40</v>
      </c>
      <c r="G306" s="92"/>
      <c r="H306" s="93">
        <f t="shared" si="97"/>
        <v>307</v>
      </c>
      <c r="I306" s="94">
        <f t="shared" si="98"/>
        <v>138</v>
      </c>
      <c r="J306" s="95">
        <f t="shared" si="99"/>
        <v>169</v>
      </c>
      <c r="L306" s="96">
        <v>307</v>
      </c>
      <c r="M306" s="97"/>
      <c r="N306" s="98"/>
      <c r="O306" s="99">
        <v>138</v>
      </c>
      <c r="P306" s="97"/>
      <c r="Q306" s="98"/>
      <c r="R306" s="99">
        <v>169</v>
      </c>
      <c r="S306" s="100"/>
    </row>
    <row r="307" spans="2:19">
      <c r="B307" s="156"/>
      <c r="C307" s="38"/>
      <c r="D307" s="101"/>
      <c r="E307" s="143" t="s">
        <v>43</v>
      </c>
      <c r="F307" s="103" t="s">
        <v>29</v>
      </c>
      <c r="G307" s="104"/>
      <c r="H307" s="105">
        <f t="shared" si="97"/>
        <v>137052</v>
      </c>
      <c r="I307" s="106">
        <f t="shared" si="98"/>
        <v>15280.329062702207</v>
      </c>
      <c r="J307" s="107">
        <f t="shared" si="99"/>
        <v>121772.67093729779</v>
      </c>
      <c r="L307" s="32">
        <v>137052</v>
      </c>
      <c r="M307" s="33"/>
      <c r="N307" s="34"/>
      <c r="O307" s="35">
        <f>SUM(O309:O317)</f>
        <v>15280.329062702207</v>
      </c>
      <c r="P307" s="33"/>
      <c r="Q307" s="34"/>
      <c r="R307" s="35">
        <f>SUM(R309:R317)</f>
        <v>121772.67093729779</v>
      </c>
      <c r="S307" s="37"/>
    </row>
    <row r="308" spans="2:19">
      <c r="B308" s="156"/>
      <c r="C308" s="38"/>
      <c r="D308" s="101"/>
      <c r="E308" s="144"/>
      <c r="F308" s="41" t="s">
        <v>30</v>
      </c>
      <c r="G308" s="42" t="s">
        <v>31</v>
      </c>
      <c r="H308" s="43">
        <f t="shared" si="97"/>
        <v>80809</v>
      </c>
      <c r="I308" s="44">
        <f t="shared" si="98"/>
        <v>6273.329062702207</v>
      </c>
      <c r="J308" s="45">
        <f t="shared" si="99"/>
        <v>74535.670937297793</v>
      </c>
      <c r="L308" s="46">
        <v>80809</v>
      </c>
      <c r="M308" s="47">
        <v>24</v>
      </c>
      <c r="N308" s="48">
        <v>30247</v>
      </c>
      <c r="O308" s="49">
        <f>SUM(O309:O312)</f>
        <v>6273.329062702207</v>
      </c>
      <c r="P308" s="47">
        <v>80785</v>
      </c>
      <c r="Q308" s="48">
        <v>50562</v>
      </c>
      <c r="R308" s="49">
        <f>SUM(R309:R312)</f>
        <v>74535.670937297793</v>
      </c>
      <c r="S308" s="50"/>
    </row>
    <row r="309" spans="2:19">
      <c r="B309" s="156"/>
      <c r="C309" s="38"/>
      <c r="D309" s="101"/>
      <c r="E309" s="144"/>
      <c r="F309" s="51"/>
      <c r="G309" s="52" t="s">
        <v>32</v>
      </c>
      <c r="H309" s="53">
        <f t="shared" si="97"/>
        <v>26312</v>
      </c>
      <c r="I309" s="54">
        <f t="shared" si="98"/>
        <v>1653.7739204641405</v>
      </c>
      <c r="J309" s="55">
        <f t="shared" si="99"/>
        <v>24658.22607953586</v>
      </c>
      <c r="L309" s="56">
        <v>26312</v>
      </c>
      <c r="M309" s="57">
        <v>0</v>
      </c>
      <c r="N309" s="58">
        <v>13356</v>
      </c>
      <c r="O309" s="59">
        <f>N309*S309+M309*(1-S309)</f>
        <v>1653.7739204641405</v>
      </c>
      <c r="P309" s="57">
        <v>26312</v>
      </c>
      <c r="Q309" s="58">
        <v>12956</v>
      </c>
      <c r="R309" s="59">
        <f>Q309*S309+P309*(1-S309)</f>
        <v>24658.22607953586</v>
      </c>
      <c r="S309" s="60">
        <f t="shared" ref="S309" si="112">$S$3</f>
        <v>0.12382254570710845</v>
      </c>
    </row>
    <row r="310" spans="2:19">
      <c r="B310" s="156"/>
      <c r="C310" s="38"/>
      <c r="D310" s="101"/>
      <c r="E310" s="144"/>
      <c r="F310" s="51"/>
      <c r="G310" s="61" t="s">
        <v>33</v>
      </c>
      <c r="H310" s="62">
        <f t="shared" si="97"/>
        <v>33445</v>
      </c>
      <c r="I310" s="63">
        <f t="shared" si="98"/>
        <v>2274.4428147673225</v>
      </c>
      <c r="J310" s="64">
        <f t="shared" si="99"/>
        <v>31170.557185232679</v>
      </c>
      <c r="L310" s="56">
        <v>33445</v>
      </c>
      <c r="M310" s="57">
        <v>16</v>
      </c>
      <c r="N310" s="58">
        <v>12472</v>
      </c>
      <c r="O310" s="59">
        <f>N310*S310+M310*(1-S310)</f>
        <v>2274.4428147673225</v>
      </c>
      <c r="P310" s="57">
        <v>33429</v>
      </c>
      <c r="Q310" s="58">
        <v>20973</v>
      </c>
      <c r="R310" s="59">
        <f>Q310*S310+P310*(1-S310)</f>
        <v>31170.557185232679</v>
      </c>
      <c r="S310" s="60">
        <f t="shared" ref="S310" si="113">$S$4</f>
        <v>0.18131364922666365</v>
      </c>
    </row>
    <row r="311" spans="2:19">
      <c r="B311" s="156"/>
      <c r="C311" s="38"/>
      <c r="D311" s="101"/>
      <c r="E311" s="144"/>
      <c r="F311" s="51"/>
      <c r="G311" s="61" t="s">
        <v>34</v>
      </c>
      <c r="H311" s="62">
        <f t="shared" si="97"/>
        <v>20376</v>
      </c>
      <c r="I311" s="63">
        <f t="shared" si="98"/>
        <v>2295.8394074186813</v>
      </c>
      <c r="J311" s="64">
        <f t="shared" si="99"/>
        <v>18080.16059258132</v>
      </c>
      <c r="L311" s="56">
        <v>20376</v>
      </c>
      <c r="M311" s="57">
        <v>8</v>
      </c>
      <c r="N311" s="58">
        <v>4170</v>
      </c>
      <c r="O311" s="59">
        <f>N311*S311+M311*(1-S311)</f>
        <v>2295.8394074186813</v>
      </c>
      <c r="P311" s="57">
        <v>20368</v>
      </c>
      <c r="Q311" s="58">
        <v>16206</v>
      </c>
      <c r="R311" s="59">
        <f>Q311*S311+P311*(1-S311)</f>
        <v>18080.16059258132</v>
      </c>
      <c r="S311" s="60">
        <f t="shared" ref="S311" si="114">$S$5</f>
        <v>0.54969711855326309</v>
      </c>
    </row>
    <row r="312" spans="2:19">
      <c r="B312" s="156"/>
      <c r="C312" s="38"/>
      <c r="D312" s="101"/>
      <c r="E312" s="144"/>
      <c r="F312" s="65"/>
      <c r="G312" s="66" t="s">
        <v>35</v>
      </c>
      <c r="H312" s="67">
        <f t="shared" si="97"/>
        <v>676</v>
      </c>
      <c r="I312" s="68">
        <f t="shared" si="98"/>
        <v>49.272920052062759</v>
      </c>
      <c r="J312" s="69">
        <f t="shared" si="99"/>
        <v>626.72707994793723</v>
      </c>
      <c r="L312" s="70">
        <v>676</v>
      </c>
      <c r="M312" s="71">
        <v>0</v>
      </c>
      <c r="N312" s="72">
        <v>249</v>
      </c>
      <c r="O312" s="73">
        <f>N312*S312+M312*(1-S312)</f>
        <v>49.272920052062759</v>
      </c>
      <c r="P312" s="71">
        <v>676</v>
      </c>
      <c r="Q312" s="72">
        <v>427</v>
      </c>
      <c r="R312" s="73">
        <f>Q312*S312+P312*(1-S312)</f>
        <v>626.72707994793723</v>
      </c>
      <c r="S312" s="74">
        <f t="shared" ref="S312" si="115">$S$6</f>
        <v>0.197883213060493</v>
      </c>
    </row>
    <row r="313" spans="2:19">
      <c r="B313" s="156"/>
      <c r="C313" s="38"/>
      <c r="D313" s="101"/>
      <c r="E313" s="144"/>
      <c r="F313" s="75" t="s">
        <v>36</v>
      </c>
      <c r="G313" s="76"/>
      <c r="H313" s="77">
        <f t="shared" si="97"/>
        <v>33431</v>
      </c>
      <c r="I313" s="78">
        <f t="shared" si="98"/>
        <v>3016</v>
      </c>
      <c r="J313" s="79">
        <f t="shared" si="99"/>
        <v>30415</v>
      </c>
      <c r="L313" s="80">
        <v>33431</v>
      </c>
      <c r="M313" s="81"/>
      <c r="N313" s="82"/>
      <c r="O313" s="83">
        <v>3016</v>
      </c>
      <c r="P313" s="81"/>
      <c r="Q313" s="82"/>
      <c r="R313" s="83">
        <v>30415</v>
      </c>
      <c r="S313" s="84"/>
    </row>
    <row r="314" spans="2:19">
      <c r="B314" s="156"/>
      <c r="C314" s="38"/>
      <c r="D314" s="101"/>
      <c r="E314" s="144"/>
      <c r="F314" s="75" t="s">
        <v>37</v>
      </c>
      <c r="G314" s="76"/>
      <c r="H314" s="77">
        <f t="shared" si="97"/>
        <v>14166</v>
      </c>
      <c r="I314" s="78">
        <f t="shared" si="98"/>
        <v>2836</v>
      </c>
      <c r="J314" s="79">
        <f t="shared" si="99"/>
        <v>11330</v>
      </c>
      <c r="L314" s="85">
        <v>14166</v>
      </c>
      <c r="M314" s="86"/>
      <c r="N314" s="87"/>
      <c r="O314" s="88">
        <v>2836</v>
      </c>
      <c r="P314" s="86"/>
      <c r="Q314" s="87"/>
      <c r="R314" s="88">
        <v>11330</v>
      </c>
      <c r="S314" s="89"/>
    </row>
    <row r="315" spans="2:19">
      <c r="B315" s="156"/>
      <c r="C315" s="38"/>
      <c r="D315" s="101"/>
      <c r="E315" s="144"/>
      <c r="F315" s="75" t="s">
        <v>38</v>
      </c>
      <c r="G315" s="76"/>
      <c r="H315" s="77">
        <f t="shared" si="97"/>
        <v>6347</v>
      </c>
      <c r="I315" s="78">
        <f t="shared" si="98"/>
        <v>2167</v>
      </c>
      <c r="J315" s="79">
        <f t="shared" si="99"/>
        <v>4180</v>
      </c>
      <c r="L315" s="85">
        <v>6347</v>
      </c>
      <c r="M315" s="86"/>
      <c r="N315" s="87"/>
      <c r="O315" s="88">
        <v>2167</v>
      </c>
      <c r="P315" s="86"/>
      <c r="Q315" s="87"/>
      <c r="R315" s="88">
        <v>4180</v>
      </c>
      <c r="S315" s="89"/>
    </row>
    <row r="316" spans="2:19">
      <c r="B316" s="156"/>
      <c r="C316" s="38"/>
      <c r="D316" s="101"/>
      <c r="E316" s="144"/>
      <c r="F316" s="75" t="s">
        <v>39</v>
      </c>
      <c r="G316" s="76"/>
      <c r="H316" s="77">
        <f t="shared" si="97"/>
        <v>1867</v>
      </c>
      <c r="I316" s="78">
        <f t="shared" si="98"/>
        <v>830</v>
      </c>
      <c r="J316" s="79">
        <f t="shared" si="99"/>
        <v>1037</v>
      </c>
      <c r="L316" s="85">
        <v>1867</v>
      </c>
      <c r="M316" s="86"/>
      <c r="N316" s="87"/>
      <c r="O316" s="88">
        <v>830</v>
      </c>
      <c r="P316" s="86"/>
      <c r="Q316" s="87"/>
      <c r="R316" s="88">
        <v>1037</v>
      </c>
      <c r="S316" s="89"/>
    </row>
    <row r="317" spans="2:19" ht="13.35" thickBot="1">
      <c r="B317" s="156"/>
      <c r="C317" s="38"/>
      <c r="D317" s="101"/>
      <c r="E317" s="145"/>
      <c r="F317" s="91" t="s">
        <v>40</v>
      </c>
      <c r="G317" s="92"/>
      <c r="H317" s="93">
        <f t="shared" si="97"/>
        <v>433</v>
      </c>
      <c r="I317" s="94">
        <f t="shared" si="98"/>
        <v>158</v>
      </c>
      <c r="J317" s="95">
        <f t="shared" si="99"/>
        <v>275</v>
      </c>
      <c r="L317" s="96">
        <v>433</v>
      </c>
      <c r="M317" s="97"/>
      <c r="N317" s="98"/>
      <c r="O317" s="99">
        <v>158</v>
      </c>
      <c r="P317" s="97"/>
      <c r="Q317" s="98"/>
      <c r="R317" s="99">
        <v>275</v>
      </c>
      <c r="S317" s="100"/>
    </row>
    <row r="318" spans="2:19">
      <c r="B318" s="156"/>
      <c r="C318" s="38"/>
      <c r="D318" s="101"/>
      <c r="E318" s="143" t="s">
        <v>44</v>
      </c>
      <c r="F318" s="103" t="s">
        <v>29</v>
      </c>
      <c r="G318" s="104"/>
      <c r="H318" s="105">
        <f t="shared" si="97"/>
        <v>131303</v>
      </c>
      <c r="I318" s="106">
        <f t="shared" si="98"/>
        <v>13009.987901483728</v>
      </c>
      <c r="J318" s="107">
        <f t="shared" si="99"/>
        <v>118294.40491029419</v>
      </c>
      <c r="L318" s="32">
        <v>131303</v>
      </c>
      <c r="M318" s="33"/>
      <c r="N318" s="34"/>
      <c r="O318" s="35">
        <f>SUM(O320:O328)</f>
        <v>13009.987901483728</v>
      </c>
      <c r="P318" s="33"/>
      <c r="Q318" s="34"/>
      <c r="R318" s="35">
        <f>SUM(R320:R328)</f>
        <v>118294.40491029419</v>
      </c>
      <c r="S318" s="37"/>
    </row>
    <row r="319" spans="2:19">
      <c r="B319" s="156"/>
      <c r="C319" s="38"/>
      <c r="D319" s="101"/>
      <c r="E319" s="144"/>
      <c r="F319" s="41" t="s">
        <v>30</v>
      </c>
      <c r="G319" s="42" t="s">
        <v>31</v>
      </c>
      <c r="H319" s="43">
        <f t="shared" si="97"/>
        <v>69400</v>
      </c>
      <c r="I319" s="44">
        <f t="shared" si="98"/>
        <v>4566.9879014837279</v>
      </c>
      <c r="J319" s="45">
        <f t="shared" si="99"/>
        <v>64833.404910294194</v>
      </c>
      <c r="L319" s="46">
        <v>69400</v>
      </c>
      <c r="M319" s="47">
        <v>162</v>
      </c>
      <c r="N319" s="48">
        <v>24790</v>
      </c>
      <c r="O319" s="49">
        <f>SUM(O320:O323)</f>
        <v>4566.9879014837279</v>
      </c>
      <c r="P319" s="47">
        <v>69238</v>
      </c>
      <c r="Q319" s="48">
        <v>44610</v>
      </c>
      <c r="R319" s="49">
        <f>SUM(R320:R323)</f>
        <v>64833.404910294194</v>
      </c>
      <c r="S319" s="50"/>
    </row>
    <row r="320" spans="2:19">
      <c r="B320" s="156"/>
      <c r="C320" s="38"/>
      <c r="D320" s="101"/>
      <c r="E320" s="144"/>
      <c r="F320" s="51"/>
      <c r="G320" s="52" t="s">
        <v>32</v>
      </c>
      <c r="H320" s="53">
        <f t="shared" si="97"/>
        <v>22341</v>
      </c>
      <c r="I320" s="54">
        <f t="shared" si="98"/>
        <v>1209.3748039213283</v>
      </c>
      <c r="J320" s="55">
        <f t="shared" si="99"/>
        <v>21131.749018624378</v>
      </c>
      <c r="L320" s="56">
        <v>22341</v>
      </c>
      <c r="M320" s="57">
        <v>0</v>
      </c>
      <c r="N320" s="58">
        <v>9767</v>
      </c>
      <c r="O320" s="59">
        <f>N320*S320+M320*(1-S320)</f>
        <v>1209.3748039213283</v>
      </c>
      <c r="P320" s="57">
        <v>22341</v>
      </c>
      <c r="Q320" s="58">
        <v>12575</v>
      </c>
      <c r="R320" s="59">
        <f>Q320*S320+P320*(1-S320)</f>
        <v>21131.749018624378</v>
      </c>
      <c r="S320" s="60">
        <f t="shared" ref="S320" si="116">$S$3</f>
        <v>0.12382254570710845</v>
      </c>
    </row>
    <row r="321" spans="2:19">
      <c r="B321" s="156"/>
      <c r="C321" s="38"/>
      <c r="D321" s="101"/>
      <c r="E321" s="144"/>
      <c r="F321" s="51"/>
      <c r="G321" s="61" t="s">
        <v>33</v>
      </c>
      <c r="H321" s="62">
        <f t="shared" si="97"/>
        <v>40002</v>
      </c>
      <c r="I321" s="63">
        <f t="shared" si="98"/>
        <v>2585.6195492128131</v>
      </c>
      <c r="J321" s="64">
        <f t="shared" si="99"/>
        <v>37417.199137137963</v>
      </c>
      <c r="L321" s="56">
        <v>40002</v>
      </c>
      <c r="M321" s="57">
        <v>162</v>
      </c>
      <c r="N321" s="58">
        <v>13529</v>
      </c>
      <c r="O321" s="59">
        <f>N321*S321+M321*(1-S321)</f>
        <v>2585.6195492128131</v>
      </c>
      <c r="P321" s="57">
        <v>39841</v>
      </c>
      <c r="Q321" s="58">
        <v>26473</v>
      </c>
      <c r="R321" s="59">
        <f>Q321*S321+P321*(1-S321)</f>
        <v>37417.199137137963</v>
      </c>
      <c r="S321" s="60">
        <f t="shared" ref="S321" si="117">$S$4</f>
        <v>0.18131364922666365</v>
      </c>
    </row>
    <row r="322" spans="2:19">
      <c r="B322" s="156"/>
      <c r="C322" s="38"/>
      <c r="D322" s="101"/>
      <c r="E322" s="144"/>
      <c r="F322" s="51"/>
      <c r="G322" s="61" t="s">
        <v>34</v>
      </c>
      <c r="H322" s="62">
        <f t="shared" si="97"/>
        <v>6706</v>
      </c>
      <c r="I322" s="63">
        <f t="shared" si="98"/>
        <v>744.28989852111818</v>
      </c>
      <c r="J322" s="64">
        <f t="shared" si="99"/>
        <v>5961.1604043603293</v>
      </c>
      <c r="L322" s="56">
        <v>6706</v>
      </c>
      <c r="M322" s="57">
        <v>0</v>
      </c>
      <c r="N322" s="58">
        <v>1354</v>
      </c>
      <c r="O322" s="59">
        <f>N322*S322+M322*(1-S322)</f>
        <v>744.28989852111818</v>
      </c>
      <c r="P322" s="57">
        <v>6706</v>
      </c>
      <c r="Q322" s="58">
        <v>5351</v>
      </c>
      <c r="R322" s="59">
        <f>Q322*S322+P322*(1-S322)</f>
        <v>5961.1604043603293</v>
      </c>
      <c r="S322" s="60">
        <f t="shared" ref="S322" si="118">$S$5</f>
        <v>0.54969711855326309</v>
      </c>
    </row>
    <row r="323" spans="2:19">
      <c r="B323" s="156"/>
      <c r="C323" s="38"/>
      <c r="D323" s="101"/>
      <c r="E323" s="144"/>
      <c r="F323" s="65"/>
      <c r="G323" s="66" t="s">
        <v>35</v>
      </c>
      <c r="H323" s="67">
        <f t="shared" si="97"/>
        <v>351</v>
      </c>
      <c r="I323" s="68">
        <f t="shared" si="98"/>
        <v>27.703649828469022</v>
      </c>
      <c r="J323" s="69">
        <f t="shared" si="99"/>
        <v>323.296350171531</v>
      </c>
      <c r="L323" s="70">
        <v>351</v>
      </c>
      <c r="M323" s="71">
        <v>0</v>
      </c>
      <c r="N323" s="72">
        <v>140</v>
      </c>
      <c r="O323" s="73">
        <f>N323*S323+M323*(1-S323)</f>
        <v>27.703649828469022</v>
      </c>
      <c r="P323" s="71">
        <v>351</v>
      </c>
      <c r="Q323" s="72">
        <v>211</v>
      </c>
      <c r="R323" s="73">
        <f>Q323*S323+P323*(1-S323)</f>
        <v>323.296350171531</v>
      </c>
      <c r="S323" s="74">
        <f t="shared" ref="S323" si="119">$S$6</f>
        <v>0.197883213060493</v>
      </c>
    </row>
    <row r="324" spans="2:19">
      <c r="B324" s="156"/>
      <c r="C324" s="38"/>
      <c r="D324" s="101"/>
      <c r="E324" s="144"/>
      <c r="F324" s="75" t="s">
        <v>36</v>
      </c>
      <c r="G324" s="76"/>
      <c r="H324" s="77">
        <f t="shared" si="97"/>
        <v>29590</v>
      </c>
      <c r="I324" s="78">
        <f t="shared" si="98"/>
        <v>2784</v>
      </c>
      <c r="J324" s="79">
        <f t="shared" si="99"/>
        <v>26806</v>
      </c>
      <c r="L324" s="80">
        <v>29590</v>
      </c>
      <c r="M324" s="81"/>
      <c r="N324" s="82"/>
      <c r="O324" s="83">
        <v>2784</v>
      </c>
      <c r="P324" s="81"/>
      <c r="Q324" s="82"/>
      <c r="R324" s="83">
        <v>26806</v>
      </c>
      <c r="S324" s="84"/>
    </row>
    <row r="325" spans="2:19">
      <c r="B325" s="156"/>
      <c r="C325" s="38"/>
      <c r="D325" s="101"/>
      <c r="E325" s="144"/>
      <c r="F325" s="75" t="s">
        <v>37</v>
      </c>
      <c r="G325" s="76"/>
      <c r="H325" s="77">
        <f t="shared" si="97"/>
        <v>19362</v>
      </c>
      <c r="I325" s="78">
        <f t="shared" si="98"/>
        <v>2802</v>
      </c>
      <c r="J325" s="79">
        <f t="shared" si="99"/>
        <v>16561</v>
      </c>
      <c r="L325" s="85">
        <v>19362</v>
      </c>
      <c r="M325" s="86"/>
      <c r="N325" s="87"/>
      <c r="O325" s="88">
        <v>2802</v>
      </c>
      <c r="P325" s="86"/>
      <c r="Q325" s="87"/>
      <c r="R325" s="88">
        <v>16561</v>
      </c>
      <c r="S325" s="89"/>
    </row>
    <row r="326" spans="2:19">
      <c r="B326" s="156"/>
      <c r="C326" s="38"/>
      <c r="D326" s="101"/>
      <c r="E326" s="144"/>
      <c r="F326" s="75" t="s">
        <v>38</v>
      </c>
      <c r="G326" s="76"/>
      <c r="H326" s="77">
        <f t="shared" si="97"/>
        <v>9276</v>
      </c>
      <c r="I326" s="78">
        <f t="shared" si="98"/>
        <v>1591</v>
      </c>
      <c r="J326" s="79">
        <f t="shared" si="99"/>
        <v>7685</v>
      </c>
      <c r="L326" s="85">
        <v>9276</v>
      </c>
      <c r="M326" s="86"/>
      <c r="N326" s="87"/>
      <c r="O326" s="88">
        <v>1591</v>
      </c>
      <c r="P326" s="86"/>
      <c r="Q326" s="87"/>
      <c r="R326" s="88">
        <v>7685</v>
      </c>
      <c r="S326" s="89"/>
    </row>
    <row r="327" spans="2:19">
      <c r="B327" s="156"/>
      <c r="C327" s="38"/>
      <c r="D327" s="101"/>
      <c r="E327" s="144"/>
      <c r="F327" s="75" t="s">
        <v>39</v>
      </c>
      <c r="G327" s="76"/>
      <c r="H327" s="77">
        <f t="shared" si="97"/>
        <v>2891</v>
      </c>
      <c r="I327" s="78">
        <f t="shared" si="98"/>
        <v>890</v>
      </c>
      <c r="J327" s="79">
        <f t="shared" si="99"/>
        <v>2001</v>
      </c>
      <c r="L327" s="85">
        <v>2891</v>
      </c>
      <c r="M327" s="86"/>
      <c r="N327" s="87"/>
      <c r="O327" s="88">
        <v>890</v>
      </c>
      <c r="P327" s="86"/>
      <c r="Q327" s="87"/>
      <c r="R327" s="88">
        <v>2001</v>
      </c>
      <c r="S327" s="89"/>
    </row>
    <row r="328" spans="2:19" ht="13.35" thickBot="1">
      <c r="B328" s="156"/>
      <c r="C328" s="38"/>
      <c r="D328" s="101"/>
      <c r="E328" s="145"/>
      <c r="F328" s="91" t="s">
        <v>40</v>
      </c>
      <c r="G328" s="92"/>
      <c r="H328" s="93">
        <f t="shared" si="97"/>
        <v>784</v>
      </c>
      <c r="I328" s="94">
        <f t="shared" si="98"/>
        <v>376</v>
      </c>
      <c r="J328" s="95">
        <f t="shared" si="99"/>
        <v>408</v>
      </c>
      <c r="L328" s="96">
        <v>784</v>
      </c>
      <c r="M328" s="97"/>
      <c r="N328" s="98"/>
      <c r="O328" s="99">
        <v>376</v>
      </c>
      <c r="P328" s="97"/>
      <c r="Q328" s="98"/>
      <c r="R328" s="99">
        <v>408</v>
      </c>
      <c r="S328" s="100"/>
    </row>
    <row r="329" spans="2:19">
      <c r="B329" s="156"/>
      <c r="C329" s="38"/>
      <c r="D329" s="101"/>
      <c r="E329" s="143" t="s">
        <v>45</v>
      </c>
      <c r="F329" s="103" t="s">
        <v>29</v>
      </c>
      <c r="G329" s="104"/>
      <c r="H329" s="105">
        <f t="shared" si="97"/>
        <v>93173</v>
      </c>
      <c r="I329" s="106">
        <f t="shared" si="98"/>
        <v>8740.2628208111346</v>
      </c>
      <c r="J329" s="107">
        <f t="shared" si="99"/>
        <v>84433.357982326575</v>
      </c>
      <c r="L329" s="32">
        <v>93173</v>
      </c>
      <c r="M329" s="33"/>
      <c r="N329" s="34"/>
      <c r="O329" s="35">
        <f>SUM(O331:O339)</f>
        <v>8740.2628208111346</v>
      </c>
      <c r="P329" s="33"/>
      <c r="Q329" s="34"/>
      <c r="R329" s="35">
        <f>SUM(R331:R339)</f>
        <v>84433.357982326575</v>
      </c>
      <c r="S329" s="37"/>
    </row>
    <row r="330" spans="2:19">
      <c r="B330" s="156"/>
      <c r="C330" s="38"/>
      <c r="D330" s="101"/>
      <c r="E330" s="144"/>
      <c r="F330" s="41" t="s">
        <v>30</v>
      </c>
      <c r="G330" s="42" t="s">
        <v>31</v>
      </c>
      <c r="H330" s="43">
        <f t="shared" si="97"/>
        <v>40233</v>
      </c>
      <c r="I330" s="44">
        <f t="shared" si="98"/>
        <v>2251.2628208111337</v>
      </c>
      <c r="J330" s="45">
        <f t="shared" si="99"/>
        <v>37982.357982326575</v>
      </c>
      <c r="L330" s="46">
        <v>40233</v>
      </c>
      <c r="M330" s="47">
        <v>0</v>
      </c>
      <c r="N330" s="48">
        <v>12225</v>
      </c>
      <c r="O330" s="49">
        <f>SUM(O331:O334)</f>
        <v>2251.2628208111337</v>
      </c>
      <c r="P330" s="47">
        <v>40233</v>
      </c>
      <c r="Q330" s="48">
        <v>28009</v>
      </c>
      <c r="R330" s="49">
        <f>SUM(R331:R334)</f>
        <v>37982.357982326575</v>
      </c>
      <c r="S330" s="50"/>
    </row>
    <row r="331" spans="2:19">
      <c r="B331" s="156"/>
      <c r="C331" s="38"/>
      <c r="D331" s="101"/>
      <c r="E331" s="144"/>
      <c r="F331" s="51"/>
      <c r="G331" s="52" t="s">
        <v>32</v>
      </c>
      <c r="H331" s="53">
        <f t="shared" si="97"/>
        <v>6737</v>
      </c>
      <c r="I331" s="54">
        <f t="shared" si="98"/>
        <v>326.39623048393787</v>
      </c>
      <c r="J331" s="55">
        <f t="shared" si="99"/>
        <v>6410.6037695160621</v>
      </c>
      <c r="L331" s="56">
        <v>6737</v>
      </c>
      <c r="M331" s="57">
        <v>0</v>
      </c>
      <c r="N331" s="58">
        <v>2636</v>
      </c>
      <c r="O331" s="59">
        <f>N331*S331+M331*(1-S331)</f>
        <v>326.39623048393787</v>
      </c>
      <c r="P331" s="57">
        <v>6737</v>
      </c>
      <c r="Q331" s="58">
        <v>4101</v>
      </c>
      <c r="R331" s="59">
        <f>Q331*S331+P331*(1-S331)</f>
        <v>6410.6037695160621</v>
      </c>
      <c r="S331" s="60">
        <f t="shared" ref="S331" si="120">$S$3</f>
        <v>0.12382254570710845</v>
      </c>
    </row>
    <row r="332" spans="2:19">
      <c r="B332" s="156"/>
      <c r="C332" s="38"/>
      <c r="D332" s="101"/>
      <c r="E332" s="144"/>
      <c r="F332" s="51"/>
      <c r="G332" s="61" t="s">
        <v>33</v>
      </c>
      <c r="H332" s="62">
        <f t="shared" si="97"/>
        <v>30890</v>
      </c>
      <c r="I332" s="63">
        <f t="shared" si="98"/>
        <v>1642.5203483443461</v>
      </c>
      <c r="J332" s="64">
        <f t="shared" si="99"/>
        <v>29247.298338006429</v>
      </c>
      <c r="L332" s="56">
        <v>30890</v>
      </c>
      <c r="M332" s="57">
        <v>0</v>
      </c>
      <c r="N332" s="58">
        <v>9059</v>
      </c>
      <c r="O332" s="59">
        <f>N332*S332+M332*(1-S332)</f>
        <v>1642.5203483443461</v>
      </c>
      <c r="P332" s="57">
        <v>30890</v>
      </c>
      <c r="Q332" s="58">
        <v>21830</v>
      </c>
      <c r="R332" s="59">
        <f>Q332*S332+P332*(1-S332)</f>
        <v>29247.298338006429</v>
      </c>
      <c r="S332" s="60">
        <f t="shared" ref="S332" si="121">$S$4</f>
        <v>0.18131364922666365</v>
      </c>
    </row>
    <row r="333" spans="2:19">
      <c r="B333" s="156"/>
      <c r="C333" s="38"/>
      <c r="D333" s="101"/>
      <c r="E333" s="144"/>
      <c r="F333" s="51"/>
      <c r="G333" s="61" t="s">
        <v>34</v>
      </c>
      <c r="H333" s="62">
        <f t="shared" si="97"/>
        <v>2504</v>
      </c>
      <c r="I333" s="63">
        <f t="shared" si="98"/>
        <v>277.59704486939785</v>
      </c>
      <c r="J333" s="64">
        <f t="shared" si="99"/>
        <v>2226.4029551306021</v>
      </c>
      <c r="L333" s="56">
        <v>2504</v>
      </c>
      <c r="M333" s="57">
        <v>0</v>
      </c>
      <c r="N333" s="58">
        <v>505</v>
      </c>
      <c r="O333" s="59">
        <f>N333*S333+M333*(1-S333)</f>
        <v>277.59704486939785</v>
      </c>
      <c r="P333" s="57">
        <v>2504</v>
      </c>
      <c r="Q333" s="58">
        <v>1999</v>
      </c>
      <c r="R333" s="59">
        <f>Q333*S333+P333*(1-S333)</f>
        <v>2226.4029551306021</v>
      </c>
      <c r="S333" s="60">
        <f t="shared" ref="S333" si="122">$S$5</f>
        <v>0.54969711855326309</v>
      </c>
    </row>
    <row r="334" spans="2:19">
      <c r="B334" s="156"/>
      <c r="C334" s="38"/>
      <c r="D334" s="101"/>
      <c r="E334" s="144"/>
      <c r="F334" s="65"/>
      <c r="G334" s="66" t="s">
        <v>35</v>
      </c>
      <c r="H334" s="67">
        <f t="shared" si="97"/>
        <v>103</v>
      </c>
      <c r="I334" s="68">
        <f t="shared" si="98"/>
        <v>4.7491971134518316</v>
      </c>
      <c r="J334" s="69">
        <f t="shared" si="99"/>
        <v>98.052919673487665</v>
      </c>
      <c r="L334" s="70">
        <v>103</v>
      </c>
      <c r="M334" s="71">
        <v>0</v>
      </c>
      <c r="N334" s="72">
        <v>24</v>
      </c>
      <c r="O334" s="73">
        <f>N334*S334+M334*(1-S334)</f>
        <v>4.7491971134518316</v>
      </c>
      <c r="P334" s="71">
        <v>103</v>
      </c>
      <c r="Q334" s="72">
        <v>78</v>
      </c>
      <c r="R334" s="73">
        <f>Q334*S334+P334*(1-S334)</f>
        <v>98.052919673487665</v>
      </c>
      <c r="S334" s="74">
        <f t="shared" ref="S334" si="123">$S$6</f>
        <v>0.197883213060493</v>
      </c>
    </row>
    <row r="335" spans="2:19">
      <c r="B335" s="156"/>
      <c r="C335" s="38"/>
      <c r="D335" s="101"/>
      <c r="E335" s="144"/>
      <c r="F335" s="75" t="s">
        <v>36</v>
      </c>
      <c r="G335" s="76"/>
      <c r="H335" s="77">
        <f t="shared" si="97"/>
        <v>23281</v>
      </c>
      <c r="I335" s="78">
        <f t="shared" si="98"/>
        <v>1594</v>
      </c>
      <c r="J335" s="79">
        <f t="shared" si="99"/>
        <v>21687</v>
      </c>
      <c r="L335" s="80">
        <v>23281</v>
      </c>
      <c r="M335" s="81"/>
      <c r="N335" s="82"/>
      <c r="O335" s="83">
        <v>1594</v>
      </c>
      <c r="P335" s="81"/>
      <c r="Q335" s="82"/>
      <c r="R335" s="83">
        <v>21687</v>
      </c>
      <c r="S335" s="84"/>
    </row>
    <row r="336" spans="2:19">
      <c r="B336" s="156"/>
      <c r="C336" s="38"/>
      <c r="D336" s="101"/>
      <c r="E336" s="144"/>
      <c r="F336" s="75" t="s">
        <v>37</v>
      </c>
      <c r="G336" s="76"/>
      <c r="H336" s="77">
        <f t="shared" si="97"/>
        <v>16323</v>
      </c>
      <c r="I336" s="78">
        <f t="shared" si="98"/>
        <v>1823</v>
      </c>
      <c r="J336" s="79">
        <f t="shared" si="99"/>
        <v>14500</v>
      </c>
      <c r="L336" s="85">
        <v>16323</v>
      </c>
      <c r="M336" s="86"/>
      <c r="N336" s="87"/>
      <c r="O336" s="88">
        <v>1823</v>
      </c>
      <c r="P336" s="86"/>
      <c r="Q336" s="87"/>
      <c r="R336" s="88">
        <v>14500</v>
      </c>
      <c r="S336" s="89"/>
    </row>
    <row r="337" spans="2:19">
      <c r="B337" s="156"/>
      <c r="C337" s="38"/>
      <c r="D337" s="101"/>
      <c r="E337" s="144"/>
      <c r="F337" s="75" t="s">
        <v>38</v>
      </c>
      <c r="G337" s="76"/>
      <c r="H337" s="77">
        <f t="shared" si="97"/>
        <v>10314</v>
      </c>
      <c r="I337" s="78">
        <f t="shared" si="98"/>
        <v>2333</v>
      </c>
      <c r="J337" s="79">
        <f t="shared" si="99"/>
        <v>7981</v>
      </c>
      <c r="L337" s="85">
        <v>10314</v>
      </c>
      <c r="M337" s="86"/>
      <c r="N337" s="87"/>
      <c r="O337" s="88">
        <v>2333</v>
      </c>
      <c r="P337" s="86"/>
      <c r="Q337" s="87"/>
      <c r="R337" s="88">
        <v>7981</v>
      </c>
      <c r="S337" s="89"/>
    </row>
    <row r="338" spans="2:19">
      <c r="B338" s="156"/>
      <c r="C338" s="38"/>
      <c r="D338" s="101"/>
      <c r="E338" s="144"/>
      <c r="F338" s="75" t="s">
        <v>39</v>
      </c>
      <c r="G338" s="76"/>
      <c r="H338" s="77">
        <f t="shared" ref="H338:H434" si="124">L338</f>
        <v>2287</v>
      </c>
      <c r="I338" s="78">
        <f t="shared" ref="I338:I434" si="125">O338</f>
        <v>472</v>
      </c>
      <c r="J338" s="79">
        <f t="shared" ref="J338:J434" si="126">R338</f>
        <v>1815</v>
      </c>
      <c r="L338" s="85">
        <v>2287</v>
      </c>
      <c r="M338" s="86"/>
      <c r="N338" s="87"/>
      <c r="O338" s="88">
        <v>472</v>
      </c>
      <c r="P338" s="86"/>
      <c r="Q338" s="87"/>
      <c r="R338" s="88">
        <v>1815</v>
      </c>
      <c r="S338" s="89"/>
    </row>
    <row r="339" spans="2:19" ht="13.35" thickBot="1">
      <c r="B339" s="156"/>
      <c r="C339" s="38"/>
      <c r="D339" s="101"/>
      <c r="E339" s="145"/>
      <c r="F339" s="91" t="s">
        <v>40</v>
      </c>
      <c r="G339" s="92"/>
      <c r="H339" s="93">
        <f t="shared" si="124"/>
        <v>735</v>
      </c>
      <c r="I339" s="94">
        <f t="shared" si="125"/>
        <v>267</v>
      </c>
      <c r="J339" s="95">
        <f t="shared" si="126"/>
        <v>468</v>
      </c>
      <c r="L339" s="96">
        <v>735</v>
      </c>
      <c r="M339" s="97"/>
      <c r="N339" s="98"/>
      <c r="O339" s="99">
        <v>267</v>
      </c>
      <c r="P339" s="97"/>
      <c r="Q339" s="98"/>
      <c r="R339" s="99">
        <v>468</v>
      </c>
      <c r="S339" s="100"/>
    </row>
    <row r="340" spans="2:19">
      <c r="B340" s="156"/>
      <c r="C340" s="38"/>
      <c r="D340" s="101"/>
      <c r="E340" s="143" t="s">
        <v>63</v>
      </c>
      <c r="F340" s="103" t="s">
        <v>29</v>
      </c>
      <c r="G340" s="104"/>
      <c r="H340" s="105">
        <f t="shared" si="124"/>
        <v>103128</v>
      </c>
      <c r="I340" s="106">
        <f t="shared" si="125"/>
        <v>8949.2987574650178</v>
      </c>
      <c r="J340" s="107">
        <f t="shared" si="126"/>
        <v>94178.701242534997</v>
      </c>
      <c r="L340" s="32">
        <v>103128</v>
      </c>
      <c r="M340" s="33"/>
      <c r="N340" s="34"/>
      <c r="O340" s="35">
        <f>SUM(O342:O350)</f>
        <v>8949.2987574650178</v>
      </c>
      <c r="P340" s="33"/>
      <c r="Q340" s="34"/>
      <c r="R340" s="35">
        <f>SUM(R342:R350)</f>
        <v>94178.701242534997</v>
      </c>
      <c r="S340" s="37"/>
    </row>
    <row r="341" spans="2:19">
      <c r="B341" s="156"/>
      <c r="C341" s="38"/>
      <c r="D341" s="101"/>
      <c r="E341" s="144"/>
      <c r="F341" s="41" t="s">
        <v>30</v>
      </c>
      <c r="G341" s="42" t="s">
        <v>31</v>
      </c>
      <c r="H341" s="43">
        <f t="shared" si="124"/>
        <v>39569</v>
      </c>
      <c r="I341" s="44">
        <f t="shared" si="125"/>
        <v>2457.2987574650183</v>
      </c>
      <c r="J341" s="45">
        <f t="shared" si="126"/>
        <v>37111.701242534989</v>
      </c>
      <c r="L341" s="46">
        <v>39569</v>
      </c>
      <c r="M341" s="47">
        <v>191</v>
      </c>
      <c r="N341" s="48">
        <v>12184</v>
      </c>
      <c r="O341" s="49">
        <f>SUM(O342:O345)</f>
        <v>2457.2987574650183</v>
      </c>
      <c r="P341" s="47">
        <v>39378</v>
      </c>
      <c r="Q341" s="48">
        <v>27385</v>
      </c>
      <c r="R341" s="49">
        <f>SUM(R342:R345)</f>
        <v>37111.701242534989</v>
      </c>
      <c r="S341" s="50"/>
    </row>
    <row r="342" spans="2:19">
      <c r="B342" s="156"/>
      <c r="C342" s="38"/>
      <c r="D342" s="101"/>
      <c r="E342" s="144"/>
      <c r="F342" s="51"/>
      <c r="G342" s="52" t="s">
        <v>32</v>
      </c>
      <c r="H342" s="53">
        <f t="shared" si="124"/>
        <v>2333</v>
      </c>
      <c r="I342" s="54">
        <f t="shared" si="125"/>
        <v>117.2599507846317</v>
      </c>
      <c r="J342" s="55">
        <f t="shared" si="126"/>
        <v>2215.7400492153683</v>
      </c>
      <c r="L342" s="56">
        <v>2333</v>
      </c>
      <c r="M342" s="57">
        <v>0</v>
      </c>
      <c r="N342" s="58">
        <v>947</v>
      </c>
      <c r="O342" s="59">
        <f>N342*S342+M342*(1-S342)</f>
        <v>117.2599507846317</v>
      </c>
      <c r="P342" s="57">
        <v>2333</v>
      </c>
      <c r="Q342" s="58">
        <v>1386</v>
      </c>
      <c r="R342" s="59">
        <f>Q342*S342+P342*(1-S342)</f>
        <v>2215.7400492153683</v>
      </c>
      <c r="S342" s="60">
        <f t="shared" ref="S342" si="127">$S$3</f>
        <v>0.12382254570710845</v>
      </c>
    </row>
    <row r="343" spans="2:19">
      <c r="B343" s="156"/>
      <c r="C343" s="38"/>
      <c r="D343" s="101"/>
      <c r="E343" s="144"/>
      <c r="F343" s="51"/>
      <c r="G343" s="61" t="s">
        <v>33</v>
      </c>
      <c r="H343" s="62">
        <f t="shared" si="124"/>
        <v>35180</v>
      </c>
      <c r="I343" s="63">
        <f t="shared" si="125"/>
        <v>2121.8090506147414</v>
      </c>
      <c r="J343" s="64">
        <f t="shared" si="126"/>
        <v>33058.190949385265</v>
      </c>
      <c r="L343" s="56">
        <v>35180</v>
      </c>
      <c r="M343" s="57">
        <v>191</v>
      </c>
      <c r="N343" s="58">
        <v>10840</v>
      </c>
      <c r="O343" s="59">
        <f>N343*S343+M343*(1-S343)</f>
        <v>2121.8090506147414</v>
      </c>
      <c r="P343" s="57">
        <v>34989</v>
      </c>
      <c r="Q343" s="58">
        <v>24340</v>
      </c>
      <c r="R343" s="59">
        <f>Q343*S343+P343*(1-S343)</f>
        <v>33058.190949385265</v>
      </c>
      <c r="S343" s="60">
        <f t="shared" ref="S343" si="128">$S$4</f>
        <v>0.18131364922666365</v>
      </c>
    </row>
    <row r="344" spans="2:19">
      <c r="B344" s="156"/>
      <c r="C344" s="38"/>
      <c r="D344" s="101"/>
      <c r="E344" s="144"/>
      <c r="F344" s="51"/>
      <c r="G344" s="61" t="s">
        <v>34</v>
      </c>
      <c r="H344" s="62">
        <f t="shared" si="124"/>
        <v>1965</v>
      </c>
      <c r="I344" s="63">
        <f t="shared" si="125"/>
        <v>218.22975606564543</v>
      </c>
      <c r="J344" s="64">
        <f t="shared" si="126"/>
        <v>1746.7702439343545</v>
      </c>
      <c r="L344" s="56">
        <v>1965</v>
      </c>
      <c r="M344" s="57">
        <v>0</v>
      </c>
      <c r="N344" s="58">
        <v>397</v>
      </c>
      <c r="O344" s="59">
        <f>N344*S344+M344*(1-S344)</f>
        <v>218.22975606564543</v>
      </c>
      <c r="P344" s="57">
        <v>1965</v>
      </c>
      <c r="Q344" s="58">
        <v>1568</v>
      </c>
      <c r="R344" s="59">
        <f>Q344*S344+P344*(1-S344)</f>
        <v>1746.7702439343545</v>
      </c>
      <c r="S344" s="60">
        <f t="shared" ref="S344" si="129">$S$5</f>
        <v>0.54969711855326309</v>
      </c>
    </row>
    <row r="345" spans="2:19">
      <c r="B345" s="156"/>
      <c r="C345" s="38"/>
      <c r="D345" s="101"/>
      <c r="E345" s="144"/>
      <c r="F345" s="65"/>
      <c r="G345" s="66" t="s">
        <v>35</v>
      </c>
      <c r="H345" s="67">
        <f t="shared" si="124"/>
        <v>91</v>
      </c>
      <c r="I345" s="68">
        <f t="shared" si="125"/>
        <v>0</v>
      </c>
      <c r="J345" s="69">
        <f t="shared" si="126"/>
        <v>91</v>
      </c>
      <c r="L345" s="70">
        <v>91</v>
      </c>
      <c r="M345" s="71">
        <v>0</v>
      </c>
      <c r="N345" s="72">
        <v>0</v>
      </c>
      <c r="O345" s="73">
        <f>N345*S345+M345*(1-S345)</f>
        <v>0</v>
      </c>
      <c r="P345" s="71">
        <v>91</v>
      </c>
      <c r="Q345" s="72">
        <v>91</v>
      </c>
      <c r="R345" s="73">
        <f>Q345*S345+P345*(1-S345)</f>
        <v>91</v>
      </c>
      <c r="S345" s="74">
        <f t="shared" ref="S345" si="130">$S$6</f>
        <v>0.197883213060493</v>
      </c>
    </row>
    <row r="346" spans="2:19">
      <c r="B346" s="156"/>
      <c r="C346" s="38"/>
      <c r="D346" s="101"/>
      <c r="E346" s="144"/>
      <c r="F346" s="75" t="s">
        <v>36</v>
      </c>
      <c r="G346" s="76"/>
      <c r="H346" s="77">
        <f t="shared" si="124"/>
        <v>25952</v>
      </c>
      <c r="I346" s="78">
        <f t="shared" si="125"/>
        <v>1380</v>
      </c>
      <c r="J346" s="79">
        <f t="shared" si="126"/>
        <v>24571</v>
      </c>
      <c r="L346" s="80">
        <v>25952</v>
      </c>
      <c r="M346" s="81"/>
      <c r="N346" s="82"/>
      <c r="O346" s="83">
        <v>1380</v>
      </c>
      <c r="P346" s="81"/>
      <c r="Q346" s="82"/>
      <c r="R346" s="83">
        <v>24571</v>
      </c>
      <c r="S346" s="84"/>
    </row>
    <row r="347" spans="2:19">
      <c r="B347" s="156"/>
      <c r="C347" s="38"/>
      <c r="D347" s="101"/>
      <c r="E347" s="144"/>
      <c r="F347" s="75" t="s">
        <v>37</v>
      </c>
      <c r="G347" s="76"/>
      <c r="H347" s="77">
        <f t="shared" si="124"/>
        <v>18683</v>
      </c>
      <c r="I347" s="78">
        <f t="shared" si="125"/>
        <v>1468</v>
      </c>
      <c r="J347" s="79">
        <f t="shared" si="126"/>
        <v>17215</v>
      </c>
      <c r="L347" s="85">
        <v>18683</v>
      </c>
      <c r="M347" s="86"/>
      <c r="N347" s="87"/>
      <c r="O347" s="88">
        <v>1468</v>
      </c>
      <c r="P347" s="86"/>
      <c r="Q347" s="87"/>
      <c r="R347" s="88">
        <v>17215</v>
      </c>
      <c r="S347" s="89"/>
    </row>
    <row r="348" spans="2:19">
      <c r="B348" s="156"/>
      <c r="C348" s="38"/>
      <c r="D348" s="101"/>
      <c r="E348" s="144"/>
      <c r="F348" s="75" t="s">
        <v>38</v>
      </c>
      <c r="G348" s="76"/>
      <c r="H348" s="77">
        <f t="shared" si="124"/>
        <v>14314</v>
      </c>
      <c r="I348" s="78">
        <f t="shared" si="125"/>
        <v>2434</v>
      </c>
      <c r="J348" s="79">
        <f t="shared" si="126"/>
        <v>11880</v>
      </c>
      <c r="L348" s="85">
        <v>14314</v>
      </c>
      <c r="M348" s="86"/>
      <c r="N348" s="87"/>
      <c r="O348" s="88">
        <v>2434</v>
      </c>
      <c r="P348" s="86"/>
      <c r="Q348" s="87"/>
      <c r="R348" s="88">
        <v>11880</v>
      </c>
      <c r="S348" s="89"/>
    </row>
    <row r="349" spans="2:19">
      <c r="B349" s="156"/>
      <c r="C349" s="38"/>
      <c r="D349" s="101"/>
      <c r="E349" s="144"/>
      <c r="F349" s="75" t="s">
        <v>39</v>
      </c>
      <c r="G349" s="76"/>
      <c r="H349" s="77">
        <f t="shared" si="124"/>
        <v>4057</v>
      </c>
      <c r="I349" s="78">
        <f t="shared" si="125"/>
        <v>1030</v>
      </c>
      <c r="J349" s="79">
        <f t="shared" si="126"/>
        <v>3027</v>
      </c>
      <c r="L349" s="85">
        <v>4057</v>
      </c>
      <c r="M349" s="86"/>
      <c r="N349" s="87"/>
      <c r="O349" s="88">
        <v>1030</v>
      </c>
      <c r="P349" s="86"/>
      <c r="Q349" s="87"/>
      <c r="R349" s="88">
        <v>3027</v>
      </c>
      <c r="S349" s="89"/>
    </row>
    <row r="350" spans="2:19" ht="13.35" thickBot="1">
      <c r="B350" s="156"/>
      <c r="C350" s="38"/>
      <c r="D350" s="101"/>
      <c r="E350" s="145"/>
      <c r="F350" s="91" t="s">
        <v>40</v>
      </c>
      <c r="G350" s="92"/>
      <c r="H350" s="93">
        <f t="shared" si="124"/>
        <v>554</v>
      </c>
      <c r="I350" s="94">
        <f t="shared" si="125"/>
        <v>180</v>
      </c>
      <c r="J350" s="95">
        <f t="shared" si="126"/>
        <v>374</v>
      </c>
      <c r="L350" s="96">
        <v>554</v>
      </c>
      <c r="M350" s="97"/>
      <c r="N350" s="98"/>
      <c r="O350" s="99">
        <v>180</v>
      </c>
      <c r="P350" s="97"/>
      <c r="Q350" s="98"/>
      <c r="R350" s="99">
        <v>374</v>
      </c>
      <c r="S350" s="100"/>
    </row>
    <row r="351" spans="2:19">
      <c r="B351" s="156"/>
      <c r="C351" s="38"/>
      <c r="D351" s="101"/>
      <c r="E351" s="143" t="s">
        <v>64</v>
      </c>
      <c r="F351" s="103" t="s">
        <v>29</v>
      </c>
      <c r="G351" s="104"/>
      <c r="H351" s="105">
        <f t="shared" si="124"/>
        <v>52935</v>
      </c>
      <c r="I351" s="106">
        <f t="shared" si="125"/>
        <v>2911.7364205377403</v>
      </c>
      <c r="J351" s="107">
        <f t="shared" si="126"/>
        <v>50022.941873703494</v>
      </c>
      <c r="L351" s="32">
        <v>52935</v>
      </c>
      <c r="M351" s="33"/>
      <c r="N351" s="34"/>
      <c r="O351" s="35">
        <f>SUM(O353:O361)</f>
        <v>2911.7364205377403</v>
      </c>
      <c r="P351" s="33"/>
      <c r="Q351" s="34"/>
      <c r="R351" s="35">
        <f>SUM(R353:R361)</f>
        <v>50022.941873703494</v>
      </c>
      <c r="S351" s="37"/>
    </row>
    <row r="352" spans="2:19">
      <c r="B352" s="156"/>
      <c r="C352" s="38"/>
      <c r="D352" s="101"/>
      <c r="E352" s="144"/>
      <c r="F352" s="41" t="s">
        <v>30</v>
      </c>
      <c r="G352" s="42" t="s">
        <v>31</v>
      </c>
      <c r="H352" s="43">
        <f t="shared" si="124"/>
        <v>15677</v>
      </c>
      <c r="I352" s="44">
        <f t="shared" si="125"/>
        <v>835.73642053774029</v>
      </c>
      <c r="J352" s="45">
        <f t="shared" si="126"/>
        <v>14841.941873703494</v>
      </c>
      <c r="L352" s="46">
        <v>15677</v>
      </c>
      <c r="M352" s="47">
        <v>14</v>
      </c>
      <c r="N352" s="48">
        <v>4419</v>
      </c>
      <c r="O352" s="49">
        <f>SUM(O353:O356)</f>
        <v>835.73642053774029</v>
      </c>
      <c r="P352" s="47">
        <v>15663</v>
      </c>
      <c r="Q352" s="48">
        <v>11258</v>
      </c>
      <c r="R352" s="49">
        <f>SUM(R353:R356)</f>
        <v>14841.941873703494</v>
      </c>
      <c r="S352" s="50"/>
    </row>
    <row r="353" spans="2:19">
      <c r="B353" s="156"/>
      <c r="C353" s="38"/>
      <c r="D353" s="101"/>
      <c r="E353" s="144"/>
      <c r="F353" s="51"/>
      <c r="G353" s="52" t="s">
        <v>32</v>
      </c>
      <c r="H353" s="53">
        <f t="shared" si="124"/>
        <v>722</v>
      </c>
      <c r="I353" s="54">
        <f t="shared" si="125"/>
        <v>67.730932501788317</v>
      </c>
      <c r="J353" s="55">
        <f t="shared" si="126"/>
        <v>654.14524495250453</v>
      </c>
      <c r="L353" s="56">
        <v>722</v>
      </c>
      <c r="M353" s="57">
        <v>0</v>
      </c>
      <c r="N353" s="58">
        <v>547</v>
      </c>
      <c r="O353" s="59">
        <f>N353*S353+M353*(1-S353)</f>
        <v>67.730932501788317</v>
      </c>
      <c r="P353" s="57">
        <v>722</v>
      </c>
      <c r="Q353" s="58">
        <v>174</v>
      </c>
      <c r="R353" s="59">
        <f>Q353*S353+P353*(1-S353)</f>
        <v>654.14524495250453</v>
      </c>
      <c r="S353" s="60">
        <f t="shared" ref="S353" si="131">$S$3</f>
        <v>0.12382254570710845</v>
      </c>
    </row>
    <row r="354" spans="2:19">
      <c r="B354" s="156"/>
      <c r="C354" s="38"/>
      <c r="D354" s="101"/>
      <c r="E354" s="144"/>
      <c r="F354" s="51"/>
      <c r="G354" s="61" t="s">
        <v>33</v>
      </c>
      <c r="H354" s="62">
        <f t="shared" si="124"/>
        <v>14258</v>
      </c>
      <c r="I354" s="63">
        <f t="shared" si="125"/>
        <v>677.06401522190902</v>
      </c>
      <c r="J354" s="64">
        <f t="shared" si="126"/>
        <v>13580.935984778092</v>
      </c>
      <c r="L354" s="56">
        <v>14258</v>
      </c>
      <c r="M354" s="57">
        <v>14</v>
      </c>
      <c r="N354" s="58">
        <v>3671</v>
      </c>
      <c r="O354" s="59">
        <f>N354*S354+M354*(1-S354)</f>
        <v>677.06401522190902</v>
      </c>
      <c r="P354" s="57">
        <v>14244</v>
      </c>
      <c r="Q354" s="58">
        <v>10587</v>
      </c>
      <c r="R354" s="59">
        <f>Q354*S354+P354*(1-S354)</f>
        <v>13580.935984778092</v>
      </c>
      <c r="S354" s="60">
        <f t="shared" ref="S354" si="132">$S$4</f>
        <v>0.18131364922666365</v>
      </c>
    </row>
    <row r="355" spans="2:19">
      <c r="B355" s="156"/>
      <c r="C355" s="38"/>
      <c r="D355" s="101"/>
      <c r="E355" s="144"/>
      <c r="F355" s="51"/>
      <c r="G355" s="61" t="s">
        <v>34</v>
      </c>
      <c r="H355" s="62">
        <f t="shared" si="124"/>
        <v>584</v>
      </c>
      <c r="I355" s="63">
        <f t="shared" si="125"/>
        <v>80.255779308776411</v>
      </c>
      <c r="J355" s="64">
        <f t="shared" si="126"/>
        <v>503.74422069122357</v>
      </c>
      <c r="L355" s="56">
        <v>584</v>
      </c>
      <c r="M355" s="57">
        <v>0</v>
      </c>
      <c r="N355" s="58">
        <v>146</v>
      </c>
      <c r="O355" s="59">
        <f>N355*S355+M355*(1-S355)</f>
        <v>80.255779308776411</v>
      </c>
      <c r="P355" s="57">
        <v>584</v>
      </c>
      <c r="Q355" s="58">
        <v>438</v>
      </c>
      <c r="R355" s="59">
        <f>Q355*S355+P355*(1-S355)</f>
        <v>503.74422069122357</v>
      </c>
      <c r="S355" s="60">
        <f t="shared" ref="S355" si="133">$S$5</f>
        <v>0.54969711855326309</v>
      </c>
    </row>
    <row r="356" spans="2:19">
      <c r="B356" s="156"/>
      <c r="C356" s="38"/>
      <c r="D356" s="101"/>
      <c r="E356" s="144"/>
      <c r="F356" s="65"/>
      <c r="G356" s="66" t="s">
        <v>35</v>
      </c>
      <c r="H356" s="67">
        <f t="shared" si="124"/>
        <v>114</v>
      </c>
      <c r="I356" s="68">
        <f t="shared" si="125"/>
        <v>10.685693505266622</v>
      </c>
      <c r="J356" s="69">
        <f t="shared" si="126"/>
        <v>103.11642328167288</v>
      </c>
      <c r="L356" s="70">
        <v>114</v>
      </c>
      <c r="M356" s="71">
        <v>0</v>
      </c>
      <c r="N356" s="72">
        <v>54</v>
      </c>
      <c r="O356" s="73">
        <f>N356*S356+M356*(1-S356)</f>
        <v>10.685693505266622</v>
      </c>
      <c r="P356" s="71">
        <v>114</v>
      </c>
      <c r="Q356" s="72">
        <v>59</v>
      </c>
      <c r="R356" s="73">
        <f>Q356*S356+P356*(1-S356)</f>
        <v>103.11642328167288</v>
      </c>
      <c r="S356" s="74">
        <f t="shared" ref="S356" si="134">$S$6</f>
        <v>0.197883213060493</v>
      </c>
    </row>
    <row r="357" spans="2:19">
      <c r="B357" s="156"/>
      <c r="C357" s="38"/>
      <c r="D357" s="101"/>
      <c r="E357" s="144"/>
      <c r="F357" s="75" t="s">
        <v>36</v>
      </c>
      <c r="G357" s="76"/>
      <c r="H357" s="77">
        <f t="shared" si="124"/>
        <v>14376</v>
      </c>
      <c r="I357" s="78">
        <f t="shared" si="125"/>
        <v>462</v>
      </c>
      <c r="J357" s="79">
        <f t="shared" si="126"/>
        <v>13914</v>
      </c>
      <c r="L357" s="80">
        <v>14376</v>
      </c>
      <c r="M357" s="81"/>
      <c r="N357" s="82"/>
      <c r="O357" s="83">
        <v>462</v>
      </c>
      <c r="P357" s="81"/>
      <c r="Q357" s="82"/>
      <c r="R357" s="83">
        <v>13914</v>
      </c>
      <c r="S357" s="84"/>
    </row>
    <row r="358" spans="2:19">
      <c r="B358" s="156"/>
      <c r="C358" s="38"/>
      <c r="D358" s="101"/>
      <c r="E358" s="144"/>
      <c r="F358" s="75" t="s">
        <v>37</v>
      </c>
      <c r="G358" s="76"/>
      <c r="H358" s="77">
        <f t="shared" si="124"/>
        <v>10994</v>
      </c>
      <c r="I358" s="78">
        <f t="shared" si="125"/>
        <v>294</v>
      </c>
      <c r="J358" s="79">
        <f t="shared" si="126"/>
        <v>10700</v>
      </c>
      <c r="L358" s="85">
        <v>10994</v>
      </c>
      <c r="M358" s="86"/>
      <c r="N358" s="87"/>
      <c r="O358" s="88">
        <v>294</v>
      </c>
      <c r="P358" s="86"/>
      <c r="Q358" s="87"/>
      <c r="R358" s="88">
        <v>10700</v>
      </c>
      <c r="S358" s="89"/>
    </row>
    <row r="359" spans="2:19">
      <c r="B359" s="156"/>
      <c r="C359" s="38"/>
      <c r="D359" s="101"/>
      <c r="E359" s="144"/>
      <c r="F359" s="75" t="s">
        <v>38</v>
      </c>
      <c r="G359" s="76"/>
      <c r="H359" s="77">
        <f t="shared" si="124"/>
        <v>9448</v>
      </c>
      <c r="I359" s="78">
        <f t="shared" si="125"/>
        <v>724</v>
      </c>
      <c r="J359" s="79">
        <f t="shared" si="126"/>
        <v>8724</v>
      </c>
      <c r="L359" s="85">
        <v>9448</v>
      </c>
      <c r="M359" s="86"/>
      <c r="N359" s="87"/>
      <c r="O359" s="88">
        <v>724</v>
      </c>
      <c r="P359" s="86"/>
      <c r="Q359" s="87"/>
      <c r="R359" s="88">
        <v>8724</v>
      </c>
      <c r="S359" s="89"/>
    </row>
    <row r="360" spans="2:19">
      <c r="B360" s="156"/>
      <c r="C360" s="38"/>
      <c r="D360" s="101"/>
      <c r="E360" s="144"/>
      <c r="F360" s="75" t="s">
        <v>39</v>
      </c>
      <c r="G360" s="76"/>
      <c r="H360" s="77">
        <f t="shared" si="124"/>
        <v>2010</v>
      </c>
      <c r="I360" s="78">
        <f t="shared" si="125"/>
        <v>469</v>
      </c>
      <c r="J360" s="79">
        <f t="shared" si="126"/>
        <v>1541</v>
      </c>
      <c r="L360" s="85">
        <v>2010</v>
      </c>
      <c r="M360" s="86"/>
      <c r="N360" s="87"/>
      <c r="O360" s="88">
        <v>469</v>
      </c>
      <c r="P360" s="86"/>
      <c r="Q360" s="87"/>
      <c r="R360" s="88">
        <v>1541</v>
      </c>
      <c r="S360" s="89"/>
    </row>
    <row r="361" spans="2:19" ht="13.35" thickBot="1">
      <c r="B361" s="156"/>
      <c r="C361" s="38"/>
      <c r="D361" s="101"/>
      <c r="E361" s="145"/>
      <c r="F361" s="91" t="s">
        <v>40</v>
      </c>
      <c r="G361" s="92"/>
      <c r="H361" s="93">
        <f t="shared" si="124"/>
        <v>429</v>
      </c>
      <c r="I361" s="94">
        <f t="shared" si="125"/>
        <v>127</v>
      </c>
      <c r="J361" s="95">
        <f t="shared" si="126"/>
        <v>302</v>
      </c>
      <c r="L361" s="96">
        <v>429</v>
      </c>
      <c r="M361" s="97"/>
      <c r="N361" s="98"/>
      <c r="O361" s="99">
        <v>127</v>
      </c>
      <c r="P361" s="97"/>
      <c r="Q361" s="98"/>
      <c r="R361" s="99">
        <v>302</v>
      </c>
      <c r="S361" s="100"/>
    </row>
    <row r="362" spans="2:19">
      <c r="B362" s="156"/>
      <c r="C362" s="38"/>
      <c r="D362" s="101"/>
      <c r="E362" s="143" t="s">
        <v>65</v>
      </c>
      <c r="F362" s="103" t="s">
        <v>29</v>
      </c>
      <c r="G362" s="104"/>
      <c r="H362" s="105">
        <f t="shared" si="124"/>
        <v>15377</v>
      </c>
      <c r="I362" s="106">
        <f t="shared" si="125"/>
        <v>499.01443039909725</v>
      </c>
      <c r="J362" s="107">
        <f t="shared" si="126"/>
        <v>14877.985569600904</v>
      </c>
      <c r="L362" s="32">
        <v>15377</v>
      </c>
      <c r="M362" s="33"/>
      <c r="N362" s="34"/>
      <c r="O362" s="35">
        <f>SUM(O364:O372)</f>
        <v>499.01443039909725</v>
      </c>
      <c r="P362" s="33"/>
      <c r="Q362" s="34"/>
      <c r="R362" s="35">
        <f>SUM(R364:R372)</f>
        <v>14877.985569600904</v>
      </c>
      <c r="S362" s="37"/>
    </row>
    <row r="363" spans="2:19">
      <c r="B363" s="156"/>
      <c r="C363" s="38"/>
      <c r="D363" s="101"/>
      <c r="E363" s="144"/>
      <c r="F363" s="41" t="s">
        <v>30</v>
      </c>
      <c r="G363" s="42" t="s">
        <v>31</v>
      </c>
      <c r="H363" s="43">
        <f t="shared" si="124"/>
        <v>3773</v>
      </c>
      <c r="I363" s="44">
        <f t="shared" si="125"/>
        <v>140.01443039909725</v>
      </c>
      <c r="J363" s="45">
        <f t="shared" si="126"/>
        <v>3633.9855696009031</v>
      </c>
      <c r="L363" s="46">
        <v>3773</v>
      </c>
      <c r="M363" s="47">
        <v>0</v>
      </c>
      <c r="N363" s="48">
        <v>758</v>
      </c>
      <c r="O363" s="49">
        <f>SUM(O364:O367)</f>
        <v>140.01443039909725</v>
      </c>
      <c r="P363" s="47">
        <v>3773</v>
      </c>
      <c r="Q363" s="48">
        <v>3015</v>
      </c>
      <c r="R363" s="49">
        <f>SUM(R364:R367)</f>
        <v>3633.9855696009031</v>
      </c>
      <c r="S363" s="50"/>
    </row>
    <row r="364" spans="2:19">
      <c r="B364" s="156"/>
      <c r="C364" s="38"/>
      <c r="D364" s="101"/>
      <c r="E364" s="144"/>
      <c r="F364" s="51"/>
      <c r="G364" s="52" t="s">
        <v>32</v>
      </c>
      <c r="H364" s="53">
        <f t="shared" si="124"/>
        <v>23</v>
      </c>
      <c r="I364" s="54">
        <f t="shared" si="125"/>
        <v>0</v>
      </c>
      <c r="J364" s="55">
        <f t="shared" si="126"/>
        <v>22.999999999999996</v>
      </c>
      <c r="L364" s="56">
        <v>23</v>
      </c>
      <c r="M364" s="57">
        <v>0</v>
      </c>
      <c r="N364" s="58">
        <v>0</v>
      </c>
      <c r="O364" s="59">
        <f>N364*S364+M364*(1-S364)</f>
        <v>0</v>
      </c>
      <c r="P364" s="57">
        <v>23</v>
      </c>
      <c r="Q364" s="58">
        <v>23</v>
      </c>
      <c r="R364" s="59">
        <f>Q364*S364+P364*(1-S364)</f>
        <v>22.999999999999996</v>
      </c>
      <c r="S364" s="60">
        <f t="shared" ref="S364" si="135">$S$3</f>
        <v>0.12382254570710845</v>
      </c>
    </row>
    <row r="365" spans="2:19">
      <c r="B365" s="156"/>
      <c r="C365" s="38"/>
      <c r="D365" s="101"/>
      <c r="E365" s="144"/>
      <c r="F365" s="51"/>
      <c r="G365" s="61" t="s">
        <v>33</v>
      </c>
      <c r="H365" s="62">
        <f t="shared" si="124"/>
        <v>3348</v>
      </c>
      <c r="I365" s="63">
        <f t="shared" si="125"/>
        <v>136.1665505692244</v>
      </c>
      <c r="J365" s="64">
        <f t="shared" si="126"/>
        <v>3211.833449430776</v>
      </c>
      <c r="L365" s="56">
        <v>3348</v>
      </c>
      <c r="M365" s="57">
        <v>0</v>
      </c>
      <c r="N365" s="58">
        <v>751</v>
      </c>
      <c r="O365" s="59">
        <f>N365*S365+M365*(1-S365)</f>
        <v>136.1665505692244</v>
      </c>
      <c r="P365" s="57">
        <v>3348</v>
      </c>
      <c r="Q365" s="58">
        <v>2597</v>
      </c>
      <c r="R365" s="59">
        <f>Q365*S365+P365*(1-S365)</f>
        <v>3211.833449430776</v>
      </c>
      <c r="S365" s="60">
        <f t="shared" ref="S365" si="136">$S$4</f>
        <v>0.18131364922666365</v>
      </c>
    </row>
    <row r="366" spans="2:19">
      <c r="B366" s="156"/>
      <c r="C366" s="38"/>
      <c r="D366" s="101"/>
      <c r="E366" s="144"/>
      <c r="F366" s="51"/>
      <c r="G366" s="61" t="s">
        <v>34</v>
      </c>
      <c r="H366" s="62">
        <f t="shared" si="124"/>
        <v>382</v>
      </c>
      <c r="I366" s="63">
        <f t="shared" si="125"/>
        <v>3.8478798298728414</v>
      </c>
      <c r="J366" s="64">
        <f t="shared" si="126"/>
        <v>378.1521201701272</v>
      </c>
      <c r="L366" s="56">
        <v>382</v>
      </c>
      <c r="M366" s="57">
        <v>0</v>
      </c>
      <c r="N366" s="58">
        <v>7</v>
      </c>
      <c r="O366" s="59">
        <f>N366*S366+M366*(1-S366)</f>
        <v>3.8478798298728414</v>
      </c>
      <c r="P366" s="57">
        <v>382</v>
      </c>
      <c r="Q366" s="58">
        <v>375</v>
      </c>
      <c r="R366" s="59">
        <f>Q366*S366+P366*(1-S366)</f>
        <v>378.1521201701272</v>
      </c>
      <c r="S366" s="60">
        <f t="shared" ref="S366" si="137">$S$5</f>
        <v>0.54969711855326309</v>
      </c>
    </row>
    <row r="367" spans="2:19">
      <c r="B367" s="156"/>
      <c r="C367" s="38"/>
      <c r="D367" s="101"/>
      <c r="E367" s="144"/>
      <c r="F367" s="65"/>
      <c r="G367" s="66" t="s">
        <v>35</v>
      </c>
      <c r="H367" s="67">
        <f t="shared" si="124"/>
        <v>21</v>
      </c>
      <c r="I367" s="68">
        <f t="shared" si="125"/>
        <v>0</v>
      </c>
      <c r="J367" s="69">
        <f t="shared" si="126"/>
        <v>21</v>
      </c>
      <c r="L367" s="70">
        <v>21</v>
      </c>
      <c r="M367" s="71">
        <v>0</v>
      </c>
      <c r="N367" s="72">
        <v>0</v>
      </c>
      <c r="O367" s="73">
        <f>N367*S367+M367*(1-S367)</f>
        <v>0</v>
      </c>
      <c r="P367" s="71">
        <v>21</v>
      </c>
      <c r="Q367" s="72">
        <v>21</v>
      </c>
      <c r="R367" s="73">
        <f>Q367*S367+P367*(1-S367)</f>
        <v>21</v>
      </c>
      <c r="S367" s="74">
        <f t="shared" ref="S367" si="138">$S$6</f>
        <v>0.197883213060493</v>
      </c>
    </row>
    <row r="368" spans="2:19">
      <c r="B368" s="156"/>
      <c r="C368" s="38"/>
      <c r="D368" s="101"/>
      <c r="E368" s="144"/>
      <c r="F368" s="75" t="s">
        <v>36</v>
      </c>
      <c r="G368" s="76"/>
      <c r="H368" s="77">
        <f t="shared" si="124"/>
        <v>4151</v>
      </c>
      <c r="I368" s="78">
        <f t="shared" si="125"/>
        <v>52</v>
      </c>
      <c r="J368" s="79">
        <f t="shared" si="126"/>
        <v>4099</v>
      </c>
      <c r="L368" s="80">
        <v>4151</v>
      </c>
      <c r="M368" s="81"/>
      <c r="N368" s="82"/>
      <c r="O368" s="83">
        <v>52</v>
      </c>
      <c r="P368" s="81"/>
      <c r="Q368" s="82"/>
      <c r="R368" s="83">
        <v>4099</v>
      </c>
      <c r="S368" s="84"/>
    </row>
    <row r="369" spans="2:19">
      <c r="B369" s="156"/>
      <c r="C369" s="38"/>
      <c r="D369" s="101"/>
      <c r="E369" s="144"/>
      <c r="F369" s="75" t="s">
        <v>37</v>
      </c>
      <c r="G369" s="76"/>
      <c r="H369" s="77">
        <f t="shared" si="124"/>
        <v>3494</v>
      </c>
      <c r="I369" s="78">
        <f t="shared" si="125"/>
        <v>41</v>
      </c>
      <c r="J369" s="79">
        <f t="shared" si="126"/>
        <v>3453</v>
      </c>
      <c r="L369" s="85">
        <v>3494</v>
      </c>
      <c r="M369" s="86"/>
      <c r="N369" s="87"/>
      <c r="O369" s="88">
        <v>41</v>
      </c>
      <c r="P369" s="86"/>
      <c r="Q369" s="87"/>
      <c r="R369" s="88">
        <v>3453</v>
      </c>
      <c r="S369" s="89"/>
    </row>
    <row r="370" spans="2:19">
      <c r="B370" s="156"/>
      <c r="C370" s="38"/>
      <c r="D370" s="101"/>
      <c r="E370" s="144"/>
      <c r="F370" s="75" t="s">
        <v>38</v>
      </c>
      <c r="G370" s="76"/>
      <c r="H370" s="77">
        <f t="shared" si="124"/>
        <v>2922</v>
      </c>
      <c r="I370" s="78">
        <f t="shared" si="125"/>
        <v>177</v>
      </c>
      <c r="J370" s="79">
        <f t="shared" si="126"/>
        <v>2745</v>
      </c>
      <c r="L370" s="85">
        <v>2922</v>
      </c>
      <c r="M370" s="86"/>
      <c r="N370" s="87"/>
      <c r="O370" s="88">
        <v>177</v>
      </c>
      <c r="P370" s="86"/>
      <c r="Q370" s="87"/>
      <c r="R370" s="88">
        <v>2745</v>
      </c>
      <c r="S370" s="89"/>
    </row>
    <row r="371" spans="2:19">
      <c r="B371" s="156"/>
      <c r="C371" s="38"/>
      <c r="D371" s="101"/>
      <c r="E371" s="144"/>
      <c r="F371" s="75" t="s">
        <v>39</v>
      </c>
      <c r="G371" s="76"/>
      <c r="H371" s="77">
        <f t="shared" si="124"/>
        <v>835</v>
      </c>
      <c r="I371" s="78">
        <f t="shared" si="125"/>
        <v>63</v>
      </c>
      <c r="J371" s="79">
        <f t="shared" si="126"/>
        <v>772</v>
      </c>
      <c r="L371" s="85">
        <v>835</v>
      </c>
      <c r="M371" s="86"/>
      <c r="N371" s="87"/>
      <c r="O371" s="88">
        <v>63</v>
      </c>
      <c r="P371" s="86"/>
      <c r="Q371" s="87"/>
      <c r="R371" s="88">
        <v>772</v>
      </c>
      <c r="S371" s="89"/>
    </row>
    <row r="372" spans="2:19" ht="13.35" thickBot="1">
      <c r="B372" s="156"/>
      <c r="C372" s="38"/>
      <c r="D372" s="101"/>
      <c r="E372" s="145"/>
      <c r="F372" s="91" t="s">
        <v>40</v>
      </c>
      <c r="G372" s="92"/>
      <c r="H372" s="93">
        <f t="shared" si="124"/>
        <v>202</v>
      </c>
      <c r="I372" s="94">
        <f t="shared" si="125"/>
        <v>26</v>
      </c>
      <c r="J372" s="95">
        <f t="shared" si="126"/>
        <v>175</v>
      </c>
      <c r="L372" s="96">
        <v>202</v>
      </c>
      <c r="M372" s="97"/>
      <c r="N372" s="98"/>
      <c r="O372" s="99">
        <v>26</v>
      </c>
      <c r="P372" s="97"/>
      <c r="Q372" s="98"/>
      <c r="R372" s="99">
        <v>175</v>
      </c>
      <c r="S372" s="100"/>
    </row>
    <row r="373" spans="2:19">
      <c r="B373" s="156"/>
      <c r="C373" s="38"/>
      <c r="D373" s="101"/>
      <c r="E373" s="143" t="s">
        <v>66</v>
      </c>
      <c r="F373" s="103" t="s">
        <v>29</v>
      </c>
      <c r="G373" s="104"/>
      <c r="H373" s="105">
        <f t="shared" si="124"/>
        <v>2268</v>
      </c>
      <c r="I373" s="106">
        <f t="shared" si="125"/>
        <v>82.954268112052077</v>
      </c>
      <c r="J373" s="107">
        <f t="shared" si="126"/>
        <v>2186.595429006501</v>
      </c>
      <c r="L373" s="32">
        <v>2268</v>
      </c>
      <c r="M373" s="33"/>
      <c r="N373" s="34"/>
      <c r="O373" s="35">
        <f>SUM(O375:O383)</f>
        <v>82.954268112052077</v>
      </c>
      <c r="P373" s="33"/>
      <c r="Q373" s="34"/>
      <c r="R373" s="35">
        <f>SUM(R375:R383)</f>
        <v>2186.595429006501</v>
      </c>
      <c r="S373" s="37"/>
    </row>
    <row r="374" spans="2:19">
      <c r="B374" s="156"/>
      <c r="C374" s="38"/>
      <c r="D374" s="101"/>
      <c r="E374" s="144"/>
      <c r="F374" s="41" t="s">
        <v>30</v>
      </c>
      <c r="G374" s="42" t="s">
        <v>31</v>
      </c>
      <c r="H374" s="43">
        <f t="shared" si="124"/>
        <v>604</v>
      </c>
      <c r="I374" s="44">
        <f t="shared" si="125"/>
        <v>16.954268112052073</v>
      </c>
      <c r="J374" s="45">
        <f t="shared" si="126"/>
        <v>587.59542900650126</v>
      </c>
      <c r="L374" s="46">
        <v>604</v>
      </c>
      <c r="M374" s="47">
        <v>0</v>
      </c>
      <c r="N374" s="48">
        <v>60</v>
      </c>
      <c r="O374" s="49">
        <f>SUM(O375:O378)</f>
        <v>16.954268112052073</v>
      </c>
      <c r="P374" s="47">
        <v>604</v>
      </c>
      <c r="Q374" s="48">
        <v>544</v>
      </c>
      <c r="R374" s="49">
        <f>SUM(R375:R378)</f>
        <v>587.59542900650126</v>
      </c>
      <c r="S374" s="50"/>
    </row>
    <row r="375" spans="2:19">
      <c r="B375" s="156"/>
      <c r="C375" s="38"/>
      <c r="D375" s="101"/>
      <c r="E375" s="144"/>
      <c r="F375" s="51"/>
      <c r="G375" s="52" t="s">
        <v>32</v>
      </c>
      <c r="H375" s="53">
        <f t="shared" si="124"/>
        <v>0</v>
      </c>
      <c r="I375" s="54">
        <f t="shared" si="125"/>
        <v>0</v>
      </c>
      <c r="J375" s="55">
        <f t="shared" si="126"/>
        <v>0</v>
      </c>
      <c r="L375" s="56">
        <v>0</v>
      </c>
      <c r="M375" s="57">
        <v>0</v>
      </c>
      <c r="N375" s="58">
        <v>0</v>
      </c>
      <c r="O375" s="59">
        <f>N375*S375+M375*(1-S375)</f>
        <v>0</v>
      </c>
      <c r="P375" s="57">
        <v>0</v>
      </c>
      <c r="Q375" s="58">
        <v>0</v>
      </c>
      <c r="R375" s="59">
        <f>Q375*S375+P375*(1-S375)</f>
        <v>0</v>
      </c>
      <c r="S375" s="60">
        <f t="shared" ref="S375" si="139">$S$3</f>
        <v>0.12382254570710845</v>
      </c>
    </row>
    <row r="376" spans="2:19">
      <c r="B376" s="156"/>
      <c r="C376" s="38"/>
      <c r="D376" s="101"/>
      <c r="E376" s="144"/>
      <c r="F376" s="51"/>
      <c r="G376" s="61" t="s">
        <v>33</v>
      </c>
      <c r="H376" s="62">
        <f t="shared" si="124"/>
        <v>419</v>
      </c>
      <c r="I376" s="63">
        <f t="shared" si="125"/>
        <v>8.1591142151998639</v>
      </c>
      <c r="J376" s="64">
        <f t="shared" si="126"/>
        <v>410.84088578480015</v>
      </c>
      <c r="L376" s="56">
        <v>419</v>
      </c>
      <c r="M376" s="57">
        <v>0</v>
      </c>
      <c r="N376" s="58">
        <v>45</v>
      </c>
      <c r="O376" s="59">
        <f>N376*S376+M376*(1-S376)</f>
        <v>8.1591142151998639</v>
      </c>
      <c r="P376" s="57">
        <v>419</v>
      </c>
      <c r="Q376" s="58">
        <v>374</v>
      </c>
      <c r="R376" s="59">
        <f>Q376*S376+P376*(1-S376)</f>
        <v>410.84088578480015</v>
      </c>
      <c r="S376" s="60">
        <f t="shared" ref="S376" si="140">$S$4</f>
        <v>0.18131364922666365</v>
      </c>
    </row>
    <row r="377" spans="2:19">
      <c r="B377" s="156"/>
      <c r="C377" s="38"/>
      <c r="D377" s="101"/>
      <c r="E377" s="144"/>
      <c r="F377" s="51"/>
      <c r="G377" s="61" t="s">
        <v>34</v>
      </c>
      <c r="H377" s="62">
        <f t="shared" si="124"/>
        <v>185</v>
      </c>
      <c r="I377" s="63">
        <f t="shared" si="125"/>
        <v>8.7951538968522094</v>
      </c>
      <c r="J377" s="64">
        <f t="shared" si="126"/>
        <v>176.75454322170106</v>
      </c>
      <c r="L377" s="56">
        <v>185</v>
      </c>
      <c r="M377" s="57">
        <v>0</v>
      </c>
      <c r="N377" s="58">
        <v>16</v>
      </c>
      <c r="O377" s="59">
        <f>N377*S377+M377*(1-S377)</f>
        <v>8.7951538968522094</v>
      </c>
      <c r="P377" s="57">
        <v>185</v>
      </c>
      <c r="Q377" s="58">
        <v>170</v>
      </c>
      <c r="R377" s="59">
        <f>Q377*S377+P377*(1-S377)</f>
        <v>176.75454322170106</v>
      </c>
      <c r="S377" s="60">
        <f t="shared" ref="S377" si="141">$S$5</f>
        <v>0.54969711855326309</v>
      </c>
    </row>
    <row r="378" spans="2:19">
      <c r="B378" s="156"/>
      <c r="C378" s="38"/>
      <c r="D378" s="101"/>
      <c r="E378" s="144"/>
      <c r="F378" s="65"/>
      <c r="G378" s="66" t="s">
        <v>35</v>
      </c>
      <c r="H378" s="67">
        <f t="shared" si="124"/>
        <v>0</v>
      </c>
      <c r="I378" s="68">
        <f t="shared" si="125"/>
        <v>0</v>
      </c>
      <c r="J378" s="69">
        <f t="shared" si="126"/>
        <v>0</v>
      </c>
      <c r="L378" s="70">
        <v>0</v>
      </c>
      <c r="M378" s="71">
        <v>0</v>
      </c>
      <c r="N378" s="72">
        <v>0</v>
      </c>
      <c r="O378" s="73">
        <f>N378*S378+M378*(1-S378)</f>
        <v>0</v>
      </c>
      <c r="P378" s="71">
        <v>0</v>
      </c>
      <c r="Q378" s="72">
        <v>0</v>
      </c>
      <c r="R378" s="73">
        <f>Q378*S378+P378*(1-S378)</f>
        <v>0</v>
      </c>
      <c r="S378" s="74">
        <f t="shared" ref="S378" si="142">$S$6</f>
        <v>0.197883213060493</v>
      </c>
    </row>
    <row r="379" spans="2:19">
      <c r="B379" s="156"/>
      <c r="C379" s="38"/>
      <c r="D379" s="101"/>
      <c r="E379" s="144"/>
      <c r="F379" s="75" t="s">
        <v>36</v>
      </c>
      <c r="G379" s="76"/>
      <c r="H379" s="77">
        <f t="shared" si="124"/>
        <v>693</v>
      </c>
      <c r="I379" s="78">
        <f t="shared" si="125"/>
        <v>0</v>
      </c>
      <c r="J379" s="79">
        <f t="shared" si="126"/>
        <v>693</v>
      </c>
      <c r="L379" s="80">
        <v>693</v>
      </c>
      <c r="M379" s="81"/>
      <c r="N379" s="82"/>
      <c r="O379" s="83">
        <v>0</v>
      </c>
      <c r="P379" s="81"/>
      <c r="Q379" s="82"/>
      <c r="R379" s="83">
        <v>693</v>
      </c>
      <c r="S379" s="84"/>
    </row>
    <row r="380" spans="2:19">
      <c r="B380" s="156"/>
      <c r="C380" s="38"/>
      <c r="D380" s="101"/>
      <c r="E380" s="144"/>
      <c r="F380" s="75" t="s">
        <v>37</v>
      </c>
      <c r="G380" s="76"/>
      <c r="H380" s="77">
        <f t="shared" si="124"/>
        <v>421</v>
      </c>
      <c r="I380" s="78">
        <f t="shared" si="125"/>
        <v>42</v>
      </c>
      <c r="J380" s="79">
        <f t="shared" si="126"/>
        <v>380</v>
      </c>
      <c r="L380" s="85">
        <v>421</v>
      </c>
      <c r="M380" s="86"/>
      <c r="N380" s="87"/>
      <c r="O380" s="88">
        <v>42</v>
      </c>
      <c r="P380" s="86"/>
      <c r="Q380" s="87"/>
      <c r="R380" s="88">
        <v>380</v>
      </c>
      <c r="S380" s="89"/>
    </row>
    <row r="381" spans="2:19">
      <c r="B381" s="156"/>
      <c r="C381" s="38"/>
      <c r="D381" s="101"/>
      <c r="E381" s="144"/>
      <c r="F381" s="75" t="s">
        <v>38</v>
      </c>
      <c r="G381" s="76"/>
      <c r="H381" s="77">
        <f t="shared" si="124"/>
        <v>351</v>
      </c>
      <c r="I381" s="78">
        <f t="shared" si="125"/>
        <v>24</v>
      </c>
      <c r="J381" s="79">
        <f t="shared" si="126"/>
        <v>327</v>
      </c>
      <c r="L381" s="85">
        <v>351</v>
      </c>
      <c r="M381" s="86"/>
      <c r="N381" s="87"/>
      <c r="O381" s="88">
        <v>24</v>
      </c>
      <c r="P381" s="86"/>
      <c r="Q381" s="87"/>
      <c r="R381" s="88">
        <v>327</v>
      </c>
      <c r="S381" s="89"/>
    </row>
    <row r="382" spans="2:19">
      <c r="B382" s="156"/>
      <c r="C382" s="38"/>
      <c r="D382" s="101"/>
      <c r="E382" s="144"/>
      <c r="F382" s="75" t="s">
        <v>39</v>
      </c>
      <c r="G382" s="76"/>
      <c r="H382" s="77">
        <f t="shared" si="124"/>
        <v>189</v>
      </c>
      <c r="I382" s="78">
        <f t="shared" si="125"/>
        <v>0</v>
      </c>
      <c r="J382" s="79">
        <f t="shared" si="126"/>
        <v>189</v>
      </c>
      <c r="L382" s="85">
        <v>189</v>
      </c>
      <c r="M382" s="86"/>
      <c r="N382" s="87"/>
      <c r="O382" s="88">
        <v>0</v>
      </c>
      <c r="P382" s="86"/>
      <c r="Q382" s="87"/>
      <c r="R382" s="88">
        <v>189</v>
      </c>
      <c r="S382" s="89"/>
    </row>
    <row r="383" spans="2:19" ht="13.35" thickBot="1">
      <c r="B383" s="156"/>
      <c r="C383" s="38"/>
      <c r="D383" s="101"/>
      <c r="E383" s="145"/>
      <c r="F383" s="91" t="s">
        <v>40</v>
      </c>
      <c r="G383" s="92"/>
      <c r="H383" s="93">
        <f t="shared" si="124"/>
        <v>10</v>
      </c>
      <c r="I383" s="94">
        <f t="shared" si="125"/>
        <v>0</v>
      </c>
      <c r="J383" s="95">
        <f t="shared" si="126"/>
        <v>10</v>
      </c>
      <c r="L383" s="96">
        <v>10</v>
      </c>
      <c r="M383" s="97"/>
      <c r="N383" s="98"/>
      <c r="O383" s="99">
        <v>0</v>
      </c>
      <c r="P383" s="97"/>
      <c r="Q383" s="98"/>
      <c r="R383" s="99">
        <v>10</v>
      </c>
      <c r="S383" s="100"/>
    </row>
    <row r="384" spans="2:19">
      <c r="B384" s="156"/>
      <c r="C384" s="38"/>
      <c r="D384" s="101"/>
      <c r="E384" s="143" t="s">
        <v>67</v>
      </c>
      <c r="F384" s="103" t="s">
        <v>29</v>
      </c>
      <c r="G384" s="104"/>
      <c r="H384" s="105">
        <f t="shared" si="124"/>
        <v>911</v>
      </c>
      <c r="I384" s="106">
        <f t="shared" si="125"/>
        <v>37.315007635417665</v>
      </c>
      <c r="J384" s="107">
        <f t="shared" si="126"/>
        <v>874.68499236458229</v>
      </c>
      <c r="L384" s="32">
        <v>911</v>
      </c>
      <c r="M384" s="33"/>
      <c r="N384" s="34"/>
      <c r="O384" s="35">
        <f>SUM(O386:O394)</f>
        <v>37.315007635417665</v>
      </c>
      <c r="P384" s="33"/>
      <c r="Q384" s="34"/>
      <c r="R384" s="35">
        <f>SUM(R386:R394)</f>
        <v>874.68499236458229</v>
      </c>
      <c r="S384" s="37"/>
    </row>
    <row r="385" spans="2:19">
      <c r="B385" s="156"/>
      <c r="C385" s="38"/>
      <c r="D385" s="101"/>
      <c r="E385" s="144"/>
      <c r="F385" s="41" t="s">
        <v>30</v>
      </c>
      <c r="G385" s="42" t="s">
        <v>31</v>
      </c>
      <c r="H385" s="43">
        <f t="shared" si="124"/>
        <v>235</v>
      </c>
      <c r="I385" s="44">
        <f t="shared" si="125"/>
        <v>6.3150076354176665</v>
      </c>
      <c r="J385" s="45">
        <f t="shared" si="126"/>
        <v>229.68499236458234</v>
      </c>
      <c r="L385" s="46">
        <v>235</v>
      </c>
      <c r="M385" s="47">
        <v>0</v>
      </c>
      <c r="N385" s="48">
        <v>38</v>
      </c>
      <c r="O385" s="49">
        <f>SUM(O386:O389)</f>
        <v>6.3150076354176665</v>
      </c>
      <c r="P385" s="47">
        <v>235</v>
      </c>
      <c r="Q385" s="48">
        <v>198</v>
      </c>
      <c r="R385" s="49">
        <f>SUM(R386:R389)</f>
        <v>229.68499236458234</v>
      </c>
      <c r="S385" s="50"/>
    </row>
    <row r="386" spans="2:19">
      <c r="B386" s="156"/>
      <c r="C386" s="38"/>
      <c r="D386" s="101"/>
      <c r="E386" s="144"/>
      <c r="F386" s="51"/>
      <c r="G386" s="52" t="s">
        <v>32</v>
      </c>
      <c r="H386" s="53">
        <f t="shared" si="124"/>
        <v>54</v>
      </c>
      <c r="I386" s="54">
        <f t="shared" si="125"/>
        <v>1.2382254570710844</v>
      </c>
      <c r="J386" s="55">
        <f t="shared" si="126"/>
        <v>52.761774542928912</v>
      </c>
      <c r="L386" s="56">
        <v>54</v>
      </c>
      <c r="M386" s="57">
        <v>0</v>
      </c>
      <c r="N386" s="58">
        <v>10</v>
      </c>
      <c r="O386" s="59">
        <f>N386*S386+M386*(1-S386)</f>
        <v>1.2382254570710844</v>
      </c>
      <c r="P386" s="57">
        <v>54</v>
      </c>
      <c r="Q386" s="58">
        <v>44</v>
      </c>
      <c r="R386" s="59">
        <f>Q386*S386+P386*(1-S386)</f>
        <v>52.761774542928912</v>
      </c>
      <c r="S386" s="60">
        <f t="shared" ref="S386" si="143">$S$3</f>
        <v>0.12382254570710845</v>
      </c>
    </row>
    <row r="387" spans="2:19">
      <c r="B387" s="156"/>
      <c r="C387" s="38"/>
      <c r="D387" s="101"/>
      <c r="E387" s="144"/>
      <c r="F387" s="51"/>
      <c r="G387" s="61" t="s">
        <v>33</v>
      </c>
      <c r="H387" s="62">
        <f t="shared" si="124"/>
        <v>128</v>
      </c>
      <c r="I387" s="63">
        <f t="shared" si="125"/>
        <v>5.0767821783465825</v>
      </c>
      <c r="J387" s="64">
        <f t="shared" si="126"/>
        <v>122.92321782165342</v>
      </c>
      <c r="L387" s="56">
        <v>128</v>
      </c>
      <c r="M387" s="57">
        <v>0</v>
      </c>
      <c r="N387" s="58">
        <v>28</v>
      </c>
      <c r="O387" s="59">
        <f>N387*S387+M387*(1-S387)</f>
        <v>5.0767821783465825</v>
      </c>
      <c r="P387" s="57">
        <v>128</v>
      </c>
      <c r="Q387" s="58">
        <v>100</v>
      </c>
      <c r="R387" s="59">
        <f>Q387*S387+P387*(1-S387)</f>
        <v>122.92321782165342</v>
      </c>
      <c r="S387" s="60">
        <f t="shared" ref="S387" si="144">$S$4</f>
        <v>0.18131364922666365</v>
      </c>
    </row>
    <row r="388" spans="2:19">
      <c r="B388" s="156"/>
      <c r="C388" s="38"/>
      <c r="D388" s="101"/>
      <c r="E388" s="144"/>
      <c r="F388" s="51"/>
      <c r="G388" s="61" t="s">
        <v>34</v>
      </c>
      <c r="H388" s="62">
        <f t="shared" si="124"/>
        <v>42</v>
      </c>
      <c r="I388" s="63">
        <f t="shared" si="125"/>
        <v>0</v>
      </c>
      <c r="J388" s="64">
        <f t="shared" si="126"/>
        <v>42</v>
      </c>
      <c r="L388" s="56">
        <v>42</v>
      </c>
      <c r="M388" s="57">
        <v>0</v>
      </c>
      <c r="N388" s="58">
        <v>0</v>
      </c>
      <c r="O388" s="59">
        <f>N388*S388+M388*(1-S388)</f>
        <v>0</v>
      </c>
      <c r="P388" s="57">
        <v>42</v>
      </c>
      <c r="Q388" s="58">
        <v>42</v>
      </c>
      <c r="R388" s="59">
        <f>Q388*S388+P388*(1-S388)</f>
        <v>42</v>
      </c>
      <c r="S388" s="60">
        <f t="shared" ref="S388" si="145">$S$5</f>
        <v>0.54969711855326309</v>
      </c>
    </row>
    <row r="389" spans="2:19">
      <c r="B389" s="156"/>
      <c r="C389" s="38"/>
      <c r="D389" s="101"/>
      <c r="E389" s="144"/>
      <c r="F389" s="65"/>
      <c r="G389" s="66" t="s">
        <v>35</v>
      </c>
      <c r="H389" s="67">
        <f t="shared" si="124"/>
        <v>12</v>
      </c>
      <c r="I389" s="68">
        <f t="shared" si="125"/>
        <v>0</v>
      </c>
      <c r="J389" s="69">
        <f t="shared" si="126"/>
        <v>11.999999999999998</v>
      </c>
      <c r="L389" s="70">
        <v>12</v>
      </c>
      <c r="M389" s="71">
        <v>0</v>
      </c>
      <c r="N389" s="72">
        <v>0</v>
      </c>
      <c r="O389" s="73">
        <f>N389*S389+M389*(1-S389)</f>
        <v>0</v>
      </c>
      <c r="P389" s="71">
        <v>12</v>
      </c>
      <c r="Q389" s="72">
        <v>12</v>
      </c>
      <c r="R389" s="73">
        <f>Q389*S389+P389*(1-S389)</f>
        <v>11.999999999999998</v>
      </c>
      <c r="S389" s="74">
        <f t="shared" ref="S389" si="146">$S$6</f>
        <v>0.197883213060493</v>
      </c>
    </row>
    <row r="390" spans="2:19">
      <c r="B390" s="156"/>
      <c r="C390" s="38"/>
      <c r="D390" s="101"/>
      <c r="E390" s="144"/>
      <c r="F390" s="75" t="s">
        <v>36</v>
      </c>
      <c r="G390" s="76"/>
      <c r="H390" s="77">
        <f t="shared" si="124"/>
        <v>178</v>
      </c>
      <c r="I390" s="78">
        <f t="shared" si="125"/>
        <v>0</v>
      </c>
      <c r="J390" s="79">
        <f t="shared" si="126"/>
        <v>178</v>
      </c>
      <c r="L390" s="80">
        <v>178</v>
      </c>
      <c r="M390" s="81"/>
      <c r="N390" s="82"/>
      <c r="O390" s="83">
        <v>0</v>
      </c>
      <c r="P390" s="81"/>
      <c r="Q390" s="82"/>
      <c r="R390" s="83">
        <v>178</v>
      </c>
      <c r="S390" s="84"/>
    </row>
    <row r="391" spans="2:19">
      <c r="B391" s="156"/>
      <c r="C391" s="38"/>
      <c r="D391" s="101"/>
      <c r="E391" s="144"/>
      <c r="F391" s="75" t="s">
        <v>37</v>
      </c>
      <c r="G391" s="76"/>
      <c r="H391" s="77">
        <f t="shared" si="124"/>
        <v>161</v>
      </c>
      <c r="I391" s="78">
        <f t="shared" si="125"/>
        <v>0</v>
      </c>
      <c r="J391" s="79">
        <f t="shared" si="126"/>
        <v>161</v>
      </c>
      <c r="L391" s="85">
        <v>161</v>
      </c>
      <c r="M391" s="86"/>
      <c r="N391" s="87"/>
      <c r="O391" s="88">
        <v>0</v>
      </c>
      <c r="P391" s="86"/>
      <c r="Q391" s="87"/>
      <c r="R391" s="88">
        <v>161</v>
      </c>
      <c r="S391" s="89"/>
    </row>
    <row r="392" spans="2:19">
      <c r="B392" s="156"/>
      <c r="C392" s="38"/>
      <c r="D392" s="101"/>
      <c r="E392" s="144"/>
      <c r="F392" s="75" t="s">
        <v>38</v>
      </c>
      <c r="G392" s="76"/>
      <c r="H392" s="77">
        <f t="shared" si="124"/>
        <v>261</v>
      </c>
      <c r="I392" s="78">
        <f t="shared" si="125"/>
        <v>31</v>
      </c>
      <c r="J392" s="79">
        <f t="shared" si="126"/>
        <v>230</v>
      </c>
      <c r="L392" s="85">
        <v>261</v>
      </c>
      <c r="M392" s="86"/>
      <c r="N392" s="87"/>
      <c r="O392" s="88">
        <v>31</v>
      </c>
      <c r="P392" s="86"/>
      <c r="Q392" s="87"/>
      <c r="R392" s="88">
        <v>230</v>
      </c>
      <c r="S392" s="89"/>
    </row>
    <row r="393" spans="2:19">
      <c r="B393" s="156"/>
      <c r="C393" s="38"/>
      <c r="D393" s="101"/>
      <c r="E393" s="144"/>
      <c r="F393" s="75" t="s">
        <v>39</v>
      </c>
      <c r="G393" s="76"/>
      <c r="H393" s="77">
        <f t="shared" si="124"/>
        <v>76</v>
      </c>
      <c r="I393" s="78">
        <f t="shared" si="125"/>
        <v>0</v>
      </c>
      <c r="J393" s="79">
        <f t="shared" si="126"/>
        <v>76</v>
      </c>
      <c r="L393" s="85">
        <v>76</v>
      </c>
      <c r="M393" s="86"/>
      <c r="N393" s="87"/>
      <c r="O393" s="88">
        <v>0</v>
      </c>
      <c r="P393" s="86"/>
      <c r="Q393" s="87"/>
      <c r="R393" s="88">
        <v>76</v>
      </c>
      <c r="S393" s="89"/>
    </row>
    <row r="394" spans="2:19" ht="13.35" thickBot="1">
      <c r="B394" s="156"/>
      <c r="C394" s="38"/>
      <c r="D394" s="101"/>
      <c r="E394" s="145"/>
      <c r="F394" s="91" t="s">
        <v>40</v>
      </c>
      <c r="G394" s="92"/>
      <c r="H394" s="93">
        <f t="shared" si="124"/>
        <v>0</v>
      </c>
      <c r="I394" s="94">
        <f t="shared" si="125"/>
        <v>0</v>
      </c>
      <c r="J394" s="95">
        <f t="shared" si="126"/>
        <v>0</v>
      </c>
      <c r="L394" s="96">
        <v>0</v>
      </c>
      <c r="M394" s="97"/>
      <c r="N394" s="98"/>
      <c r="O394" s="99">
        <v>0</v>
      </c>
      <c r="P394" s="97"/>
      <c r="Q394" s="98"/>
      <c r="R394" s="99">
        <v>0</v>
      </c>
      <c r="S394" s="100"/>
    </row>
    <row r="395" spans="2:19">
      <c r="B395" s="156"/>
      <c r="C395" s="38"/>
      <c r="D395" s="101"/>
      <c r="E395" s="143" t="s">
        <v>54</v>
      </c>
      <c r="F395" s="103" t="s">
        <v>29</v>
      </c>
      <c r="G395" s="104"/>
      <c r="H395" s="105">
        <f t="shared" si="124"/>
        <v>76526</v>
      </c>
      <c r="I395" s="106">
        <f t="shared" si="125"/>
        <v>8702.812516598693</v>
      </c>
      <c r="J395" s="107">
        <f t="shared" si="126"/>
        <v>67822.1874834013</v>
      </c>
      <c r="L395" s="32">
        <v>76526</v>
      </c>
      <c r="M395" s="33"/>
      <c r="N395" s="34"/>
      <c r="O395" s="35">
        <f>SUM(O397:O405)</f>
        <v>8702.812516598693</v>
      </c>
      <c r="P395" s="33"/>
      <c r="Q395" s="34"/>
      <c r="R395" s="35">
        <f>SUM(R397:R405)</f>
        <v>67822.1874834013</v>
      </c>
      <c r="S395" s="37"/>
    </row>
    <row r="396" spans="2:19">
      <c r="B396" s="156"/>
      <c r="C396" s="38"/>
      <c r="D396" s="101"/>
      <c r="E396" s="144"/>
      <c r="F396" s="41" t="s">
        <v>30</v>
      </c>
      <c r="G396" s="42" t="s">
        <v>31</v>
      </c>
      <c r="H396" s="43">
        <f t="shared" si="124"/>
        <v>58651</v>
      </c>
      <c r="I396" s="44">
        <f t="shared" si="125"/>
        <v>5017.8125165986939</v>
      </c>
      <c r="J396" s="45">
        <f t="shared" si="126"/>
        <v>53633.1874834013</v>
      </c>
      <c r="L396" s="46">
        <v>58651</v>
      </c>
      <c r="M396" s="47">
        <v>27</v>
      </c>
      <c r="N396" s="48">
        <v>25248</v>
      </c>
      <c r="O396" s="49">
        <f>SUM(O397:O400)</f>
        <v>5017.8125165986939</v>
      </c>
      <c r="P396" s="47">
        <v>58624</v>
      </c>
      <c r="Q396" s="48">
        <v>33403</v>
      </c>
      <c r="R396" s="49">
        <f>SUM(R397:R400)</f>
        <v>53633.1874834013</v>
      </c>
      <c r="S396" s="50"/>
    </row>
    <row r="397" spans="2:19">
      <c r="B397" s="156"/>
      <c r="C397" s="38"/>
      <c r="D397" s="101"/>
      <c r="E397" s="144"/>
      <c r="F397" s="51"/>
      <c r="G397" s="52" t="s">
        <v>32</v>
      </c>
      <c r="H397" s="53">
        <f t="shared" si="124"/>
        <v>0</v>
      </c>
      <c r="I397" s="54">
        <f t="shared" si="125"/>
        <v>0</v>
      </c>
      <c r="J397" s="55">
        <f t="shared" si="126"/>
        <v>0</v>
      </c>
      <c r="L397" s="56">
        <v>0</v>
      </c>
      <c r="M397" s="57">
        <v>0</v>
      </c>
      <c r="N397" s="58">
        <v>0</v>
      </c>
      <c r="O397" s="59">
        <f>N397*S397+M397*(1-S397)</f>
        <v>0</v>
      </c>
      <c r="P397" s="57">
        <v>0</v>
      </c>
      <c r="Q397" s="58">
        <v>0</v>
      </c>
      <c r="R397" s="59">
        <f>Q397*S397+P397*(1-S397)</f>
        <v>0</v>
      </c>
      <c r="S397" s="60">
        <f t="shared" ref="S397" si="147">$S$3</f>
        <v>0.12382254570710845</v>
      </c>
    </row>
    <row r="398" spans="2:19">
      <c r="B398" s="156"/>
      <c r="C398" s="38"/>
      <c r="D398" s="101"/>
      <c r="E398" s="144"/>
      <c r="F398" s="51"/>
      <c r="G398" s="61" t="s">
        <v>33</v>
      </c>
      <c r="H398" s="62">
        <f t="shared" si="124"/>
        <v>20</v>
      </c>
      <c r="I398" s="63">
        <f t="shared" si="125"/>
        <v>0</v>
      </c>
      <c r="J398" s="64">
        <f t="shared" si="126"/>
        <v>20</v>
      </c>
      <c r="L398" s="56">
        <v>20</v>
      </c>
      <c r="M398" s="57">
        <v>0</v>
      </c>
      <c r="N398" s="58">
        <v>0</v>
      </c>
      <c r="O398" s="59">
        <f>N398*S398+M398*(1-S398)</f>
        <v>0</v>
      </c>
      <c r="P398" s="57">
        <v>20</v>
      </c>
      <c r="Q398" s="58">
        <v>20</v>
      </c>
      <c r="R398" s="59">
        <f>Q398*S398+P398*(1-S398)</f>
        <v>20</v>
      </c>
      <c r="S398" s="60">
        <f t="shared" ref="S398" si="148">$S$4</f>
        <v>0.18131364922666365</v>
      </c>
    </row>
    <row r="399" spans="2:19">
      <c r="B399" s="156"/>
      <c r="C399" s="38"/>
      <c r="D399" s="101"/>
      <c r="E399" s="144"/>
      <c r="F399" s="51"/>
      <c r="G399" s="61" t="s">
        <v>34</v>
      </c>
      <c r="H399" s="62">
        <f t="shared" si="124"/>
        <v>0</v>
      </c>
      <c r="I399" s="63">
        <f t="shared" si="125"/>
        <v>0</v>
      </c>
      <c r="J399" s="64">
        <f t="shared" si="126"/>
        <v>0</v>
      </c>
      <c r="L399" s="56">
        <v>0</v>
      </c>
      <c r="M399" s="57">
        <v>0</v>
      </c>
      <c r="N399" s="58">
        <v>0</v>
      </c>
      <c r="O399" s="59">
        <f>N399*S399+M399*(1-S399)</f>
        <v>0</v>
      </c>
      <c r="P399" s="57">
        <v>0</v>
      </c>
      <c r="Q399" s="58">
        <v>0</v>
      </c>
      <c r="R399" s="59">
        <f>Q399*S399+P399*(1-S399)</f>
        <v>0</v>
      </c>
      <c r="S399" s="60">
        <f t="shared" ref="S399" si="149">$S$5</f>
        <v>0.54969711855326309</v>
      </c>
    </row>
    <row r="400" spans="2:19">
      <c r="B400" s="156"/>
      <c r="C400" s="38"/>
      <c r="D400" s="101"/>
      <c r="E400" s="144"/>
      <c r="F400" s="65"/>
      <c r="G400" s="66" t="s">
        <v>35</v>
      </c>
      <c r="H400" s="67">
        <f t="shared" si="124"/>
        <v>58631</v>
      </c>
      <c r="I400" s="68">
        <f t="shared" si="125"/>
        <v>5017.8125165986939</v>
      </c>
      <c r="J400" s="69">
        <f t="shared" si="126"/>
        <v>53613.1874834013</v>
      </c>
      <c r="L400" s="70">
        <v>58631</v>
      </c>
      <c r="M400" s="71">
        <v>27</v>
      </c>
      <c r="N400" s="72">
        <v>25248</v>
      </c>
      <c r="O400" s="73">
        <f>N400*S400+M400*(1-S400)</f>
        <v>5017.8125165986939</v>
      </c>
      <c r="P400" s="71">
        <v>58604</v>
      </c>
      <c r="Q400" s="72">
        <v>33383</v>
      </c>
      <c r="R400" s="73">
        <f>Q400*S400+P400*(1-S400)</f>
        <v>53613.1874834013</v>
      </c>
      <c r="S400" s="74">
        <f t="shared" ref="S400" si="150">$S$6</f>
        <v>0.197883213060493</v>
      </c>
    </row>
    <row r="401" spans="2:19">
      <c r="B401" s="156"/>
      <c r="C401" s="38"/>
      <c r="D401" s="101"/>
      <c r="E401" s="144"/>
      <c r="F401" s="75" t="s">
        <v>36</v>
      </c>
      <c r="G401" s="76"/>
      <c r="H401" s="77">
        <f t="shared" si="124"/>
        <v>10032</v>
      </c>
      <c r="I401" s="78">
        <f t="shared" si="125"/>
        <v>1791</v>
      </c>
      <c r="J401" s="79">
        <f t="shared" si="126"/>
        <v>8241</v>
      </c>
      <c r="L401" s="80">
        <v>10032</v>
      </c>
      <c r="M401" s="81"/>
      <c r="N401" s="82"/>
      <c r="O401" s="83">
        <v>1791</v>
      </c>
      <c r="P401" s="81"/>
      <c r="Q401" s="82"/>
      <c r="R401" s="83">
        <v>8241</v>
      </c>
      <c r="S401" s="84"/>
    </row>
    <row r="402" spans="2:19">
      <c r="B402" s="156"/>
      <c r="C402" s="38"/>
      <c r="D402" s="101"/>
      <c r="E402" s="144"/>
      <c r="F402" s="75" t="s">
        <v>37</v>
      </c>
      <c r="G402" s="76"/>
      <c r="H402" s="77">
        <f t="shared" si="124"/>
        <v>4887</v>
      </c>
      <c r="I402" s="78">
        <f t="shared" si="125"/>
        <v>1031</v>
      </c>
      <c r="J402" s="79">
        <f t="shared" si="126"/>
        <v>3855</v>
      </c>
      <c r="L402" s="85">
        <v>4887</v>
      </c>
      <c r="M402" s="86"/>
      <c r="N402" s="87"/>
      <c r="O402" s="88">
        <v>1031</v>
      </c>
      <c r="P402" s="86"/>
      <c r="Q402" s="87"/>
      <c r="R402" s="88">
        <v>3855</v>
      </c>
      <c r="S402" s="89"/>
    </row>
    <row r="403" spans="2:19">
      <c r="B403" s="156"/>
      <c r="C403" s="38"/>
      <c r="D403" s="101"/>
      <c r="E403" s="144"/>
      <c r="F403" s="75" t="s">
        <v>38</v>
      </c>
      <c r="G403" s="76"/>
      <c r="H403" s="77">
        <f t="shared" si="124"/>
        <v>2174</v>
      </c>
      <c r="I403" s="78">
        <f t="shared" si="125"/>
        <v>585</v>
      </c>
      <c r="J403" s="79">
        <f t="shared" si="126"/>
        <v>1589</v>
      </c>
      <c r="L403" s="85">
        <v>2174</v>
      </c>
      <c r="M403" s="86"/>
      <c r="N403" s="87"/>
      <c r="O403" s="88">
        <v>585</v>
      </c>
      <c r="P403" s="86"/>
      <c r="Q403" s="87"/>
      <c r="R403" s="88">
        <v>1589</v>
      </c>
      <c r="S403" s="89"/>
    </row>
    <row r="404" spans="2:19">
      <c r="B404" s="156"/>
      <c r="C404" s="38"/>
      <c r="D404" s="101"/>
      <c r="E404" s="144"/>
      <c r="F404" s="75" t="s">
        <v>39</v>
      </c>
      <c r="G404" s="76"/>
      <c r="H404" s="77">
        <f t="shared" si="124"/>
        <v>663</v>
      </c>
      <c r="I404" s="78">
        <f t="shared" si="125"/>
        <v>203</v>
      </c>
      <c r="J404" s="79">
        <f t="shared" si="126"/>
        <v>460</v>
      </c>
      <c r="L404" s="85">
        <v>663</v>
      </c>
      <c r="M404" s="86"/>
      <c r="N404" s="87"/>
      <c r="O404" s="88">
        <v>203</v>
      </c>
      <c r="P404" s="86"/>
      <c r="Q404" s="87"/>
      <c r="R404" s="88">
        <v>460</v>
      </c>
      <c r="S404" s="89"/>
    </row>
    <row r="405" spans="2:19" ht="13.35" thickBot="1">
      <c r="B405" s="156"/>
      <c r="C405" s="38"/>
      <c r="D405" s="101"/>
      <c r="E405" s="145"/>
      <c r="F405" s="91" t="s">
        <v>40</v>
      </c>
      <c r="G405" s="92"/>
      <c r="H405" s="93">
        <f t="shared" si="124"/>
        <v>119</v>
      </c>
      <c r="I405" s="94">
        <f t="shared" si="125"/>
        <v>75</v>
      </c>
      <c r="J405" s="95">
        <f t="shared" si="126"/>
        <v>44</v>
      </c>
      <c r="L405" s="96">
        <v>119</v>
      </c>
      <c r="M405" s="97"/>
      <c r="N405" s="98"/>
      <c r="O405" s="99">
        <v>75</v>
      </c>
      <c r="P405" s="97"/>
      <c r="Q405" s="98"/>
      <c r="R405" s="99">
        <v>44</v>
      </c>
      <c r="S405" s="100"/>
    </row>
    <row r="406" spans="2:19" ht="13.35" thickTop="1">
      <c r="B406" s="156"/>
      <c r="C406" s="119"/>
      <c r="D406" s="120" t="s">
        <v>57</v>
      </c>
      <c r="E406" s="140" t="s">
        <v>28</v>
      </c>
      <c r="F406" s="121" t="s">
        <v>29</v>
      </c>
      <c r="G406" s="122"/>
      <c r="H406" s="123">
        <f t="shared" si="124"/>
        <v>32055</v>
      </c>
      <c r="I406" s="124">
        <f t="shared" si="125"/>
        <v>2344.7379392457979</v>
      </c>
      <c r="J406" s="125">
        <f t="shared" si="126"/>
        <v>29709.262060754205</v>
      </c>
      <c r="L406" s="32">
        <v>32055</v>
      </c>
      <c r="M406" s="33"/>
      <c r="N406" s="34"/>
      <c r="O406" s="35">
        <f>SUM(O408:O416)</f>
        <v>2344.7379392457979</v>
      </c>
      <c r="P406" s="33"/>
      <c r="Q406" s="34"/>
      <c r="R406" s="35">
        <f>SUM(R408:R416)</f>
        <v>29709.262060754205</v>
      </c>
      <c r="S406" s="37"/>
    </row>
    <row r="407" spans="2:19">
      <c r="B407" s="156"/>
      <c r="C407" s="126"/>
      <c r="D407" s="127"/>
      <c r="E407" s="141"/>
      <c r="F407" s="41" t="s">
        <v>30</v>
      </c>
      <c r="G407" s="42" t="s">
        <v>31</v>
      </c>
      <c r="H407" s="43">
        <f t="shared" si="124"/>
        <v>13329</v>
      </c>
      <c r="I407" s="44">
        <f t="shared" si="125"/>
        <v>204.73793924579761</v>
      </c>
      <c r="J407" s="45">
        <f t="shared" si="126"/>
        <v>13124.262060754203</v>
      </c>
      <c r="L407" s="46">
        <v>13329</v>
      </c>
      <c r="M407" s="47">
        <v>0</v>
      </c>
      <c r="N407" s="48">
        <v>417</v>
      </c>
      <c r="O407" s="49">
        <f>SUM(O408:O411)</f>
        <v>204.73793924579761</v>
      </c>
      <c r="P407" s="47">
        <v>13329</v>
      </c>
      <c r="Q407" s="48">
        <v>12913</v>
      </c>
      <c r="R407" s="49">
        <f>SUM(R408:R411)</f>
        <v>13124.262060754203</v>
      </c>
      <c r="S407" s="50"/>
    </row>
    <row r="408" spans="2:19">
      <c r="B408" s="156"/>
      <c r="C408" s="126"/>
      <c r="D408" s="127"/>
      <c r="E408" s="141"/>
      <c r="F408" s="51"/>
      <c r="G408" s="52" t="s">
        <v>32</v>
      </c>
      <c r="H408" s="53">
        <f t="shared" si="124"/>
        <v>17</v>
      </c>
      <c r="I408" s="54">
        <f t="shared" si="125"/>
        <v>0</v>
      </c>
      <c r="J408" s="55">
        <f t="shared" si="126"/>
        <v>17</v>
      </c>
      <c r="L408" s="56">
        <v>17</v>
      </c>
      <c r="M408" s="57">
        <v>0</v>
      </c>
      <c r="N408" s="58">
        <v>0</v>
      </c>
      <c r="O408" s="59">
        <f>N408*S408+M408*(1-S408)</f>
        <v>0</v>
      </c>
      <c r="P408" s="57">
        <v>17</v>
      </c>
      <c r="Q408" s="58">
        <v>17</v>
      </c>
      <c r="R408" s="59">
        <f>Q408*S408+P408*(1-S408)</f>
        <v>17</v>
      </c>
      <c r="S408" s="60">
        <f t="shared" ref="S408" si="151">$S$3</f>
        <v>0.12382254570710845</v>
      </c>
    </row>
    <row r="409" spans="2:19">
      <c r="B409" s="156"/>
      <c r="C409" s="126"/>
      <c r="D409" s="127"/>
      <c r="E409" s="141"/>
      <c r="F409" s="51"/>
      <c r="G409" s="61" t="s">
        <v>33</v>
      </c>
      <c r="H409" s="62">
        <f t="shared" si="124"/>
        <v>1736</v>
      </c>
      <c r="I409" s="63">
        <f t="shared" si="125"/>
        <v>3.9889002829866005</v>
      </c>
      <c r="J409" s="64">
        <f t="shared" si="126"/>
        <v>1732.0110997170136</v>
      </c>
      <c r="L409" s="56">
        <v>1736</v>
      </c>
      <c r="M409" s="57">
        <v>0</v>
      </c>
      <c r="N409" s="58">
        <v>22</v>
      </c>
      <c r="O409" s="59">
        <f>N409*S409+M409*(1-S409)</f>
        <v>3.9889002829866005</v>
      </c>
      <c r="P409" s="57">
        <v>1736</v>
      </c>
      <c r="Q409" s="58">
        <v>1714</v>
      </c>
      <c r="R409" s="59">
        <f>Q409*S409+P409*(1-S409)</f>
        <v>1732.0110997170136</v>
      </c>
      <c r="S409" s="60">
        <f t="shared" ref="S409" si="152">$S$4</f>
        <v>0.18131364922666365</v>
      </c>
    </row>
    <row r="410" spans="2:19">
      <c r="B410" s="156"/>
      <c r="C410" s="126"/>
      <c r="D410" s="127"/>
      <c r="E410" s="141"/>
      <c r="F410" s="51"/>
      <c r="G410" s="61" t="s">
        <v>34</v>
      </c>
      <c r="H410" s="62">
        <f t="shared" si="124"/>
        <v>9524</v>
      </c>
      <c r="I410" s="63">
        <f t="shared" si="125"/>
        <v>191.84429437508882</v>
      </c>
      <c r="J410" s="64">
        <f t="shared" si="126"/>
        <v>9332.1557056249112</v>
      </c>
      <c r="L410" s="56">
        <v>9524</v>
      </c>
      <c r="M410" s="57">
        <v>0</v>
      </c>
      <c r="N410" s="58">
        <v>349</v>
      </c>
      <c r="O410" s="59">
        <f>N410*S410+M410*(1-S410)</f>
        <v>191.84429437508882</v>
      </c>
      <c r="P410" s="57">
        <v>9524</v>
      </c>
      <c r="Q410" s="58">
        <v>9175</v>
      </c>
      <c r="R410" s="59">
        <f>Q410*S410+P410*(1-S410)</f>
        <v>9332.1557056249112</v>
      </c>
      <c r="S410" s="60">
        <f t="shared" ref="S410" si="153">$S$5</f>
        <v>0.54969711855326309</v>
      </c>
    </row>
    <row r="411" spans="2:19">
      <c r="B411" s="156"/>
      <c r="C411" s="126"/>
      <c r="D411" s="127"/>
      <c r="E411" s="141"/>
      <c r="F411" s="65"/>
      <c r="G411" s="66" t="s">
        <v>35</v>
      </c>
      <c r="H411" s="67">
        <f t="shared" si="124"/>
        <v>2052</v>
      </c>
      <c r="I411" s="68">
        <f t="shared" si="125"/>
        <v>8.9047445877221847</v>
      </c>
      <c r="J411" s="69">
        <f t="shared" si="126"/>
        <v>2043.0952554122778</v>
      </c>
      <c r="L411" s="70">
        <v>2052</v>
      </c>
      <c r="M411" s="71">
        <v>0</v>
      </c>
      <c r="N411" s="72">
        <v>45</v>
      </c>
      <c r="O411" s="73">
        <f>N411*S411+M411*(1-S411)</f>
        <v>8.9047445877221847</v>
      </c>
      <c r="P411" s="71">
        <v>2052</v>
      </c>
      <c r="Q411" s="72">
        <v>2007</v>
      </c>
      <c r="R411" s="73">
        <f>Q411*S411+P411*(1-S411)</f>
        <v>2043.0952554122778</v>
      </c>
      <c r="S411" s="74">
        <f t="shared" ref="S411" si="154">$S$6</f>
        <v>0.197883213060493</v>
      </c>
    </row>
    <row r="412" spans="2:19">
      <c r="B412" s="156"/>
      <c r="C412" s="126"/>
      <c r="D412" s="127"/>
      <c r="E412" s="141"/>
      <c r="F412" s="75" t="s">
        <v>36</v>
      </c>
      <c r="G412" s="76"/>
      <c r="H412" s="77">
        <f t="shared" si="124"/>
        <v>11173</v>
      </c>
      <c r="I412" s="78">
        <f t="shared" si="125"/>
        <v>347</v>
      </c>
      <c r="J412" s="79">
        <f t="shared" si="126"/>
        <v>10826</v>
      </c>
      <c r="L412" s="80">
        <v>11173</v>
      </c>
      <c r="M412" s="81"/>
      <c r="N412" s="82"/>
      <c r="O412" s="83">
        <v>347</v>
      </c>
      <c r="P412" s="81"/>
      <c r="Q412" s="82"/>
      <c r="R412" s="83">
        <v>10826</v>
      </c>
      <c r="S412" s="84"/>
    </row>
    <row r="413" spans="2:19">
      <c r="B413" s="156"/>
      <c r="C413" s="126"/>
      <c r="D413" s="127"/>
      <c r="E413" s="141"/>
      <c r="F413" s="75" t="s">
        <v>37</v>
      </c>
      <c r="G413" s="76"/>
      <c r="H413" s="77">
        <f t="shared" si="124"/>
        <v>4512</v>
      </c>
      <c r="I413" s="78">
        <f t="shared" si="125"/>
        <v>916</v>
      </c>
      <c r="J413" s="79">
        <f t="shared" si="126"/>
        <v>3596</v>
      </c>
      <c r="L413" s="85">
        <v>4512</v>
      </c>
      <c r="M413" s="86"/>
      <c r="N413" s="87"/>
      <c r="O413" s="88">
        <v>916</v>
      </c>
      <c r="P413" s="86"/>
      <c r="Q413" s="87"/>
      <c r="R413" s="88">
        <v>3596</v>
      </c>
      <c r="S413" s="89"/>
    </row>
    <row r="414" spans="2:19">
      <c r="B414" s="156"/>
      <c r="C414" s="126"/>
      <c r="D414" s="127"/>
      <c r="E414" s="141"/>
      <c r="F414" s="75" t="s">
        <v>38</v>
      </c>
      <c r="G414" s="76"/>
      <c r="H414" s="77">
        <f t="shared" si="124"/>
        <v>2383</v>
      </c>
      <c r="I414" s="78">
        <f t="shared" si="125"/>
        <v>635</v>
      </c>
      <c r="J414" s="79">
        <f t="shared" si="126"/>
        <v>1748</v>
      </c>
      <c r="L414" s="85">
        <v>2383</v>
      </c>
      <c r="M414" s="86"/>
      <c r="N414" s="87"/>
      <c r="O414" s="88">
        <v>635</v>
      </c>
      <c r="P414" s="86"/>
      <c r="Q414" s="87"/>
      <c r="R414" s="88">
        <v>1748</v>
      </c>
      <c r="S414" s="89"/>
    </row>
    <row r="415" spans="2:19">
      <c r="B415" s="156"/>
      <c r="C415" s="126"/>
      <c r="D415" s="127"/>
      <c r="E415" s="141"/>
      <c r="F415" s="75" t="s">
        <v>39</v>
      </c>
      <c r="G415" s="76"/>
      <c r="H415" s="77">
        <f t="shared" si="124"/>
        <v>537</v>
      </c>
      <c r="I415" s="78">
        <f t="shared" si="125"/>
        <v>199</v>
      </c>
      <c r="J415" s="79">
        <f t="shared" si="126"/>
        <v>338</v>
      </c>
      <c r="L415" s="85">
        <v>537</v>
      </c>
      <c r="M415" s="86"/>
      <c r="N415" s="87"/>
      <c r="O415" s="88">
        <v>199</v>
      </c>
      <c r="P415" s="86"/>
      <c r="Q415" s="87"/>
      <c r="R415" s="88">
        <v>338</v>
      </c>
      <c r="S415" s="89"/>
    </row>
    <row r="416" spans="2:19" ht="13.35" thickBot="1">
      <c r="B416" s="156"/>
      <c r="C416" s="126"/>
      <c r="D416" s="127"/>
      <c r="E416" s="142"/>
      <c r="F416" s="91" t="s">
        <v>40</v>
      </c>
      <c r="G416" s="92"/>
      <c r="H416" s="93">
        <f t="shared" si="124"/>
        <v>120</v>
      </c>
      <c r="I416" s="94">
        <f t="shared" si="125"/>
        <v>43</v>
      </c>
      <c r="J416" s="95">
        <f t="shared" si="126"/>
        <v>77</v>
      </c>
      <c r="L416" s="96">
        <v>120</v>
      </c>
      <c r="M416" s="97"/>
      <c r="N416" s="98"/>
      <c r="O416" s="99">
        <v>43</v>
      </c>
      <c r="P416" s="97"/>
      <c r="Q416" s="98"/>
      <c r="R416" s="99">
        <v>77</v>
      </c>
      <c r="S416" s="100"/>
    </row>
    <row r="417" spans="2:19">
      <c r="B417" s="156"/>
      <c r="C417" s="126"/>
      <c r="D417" s="128"/>
      <c r="E417" s="143" t="s">
        <v>41</v>
      </c>
      <c r="F417" s="103" t="s">
        <v>29</v>
      </c>
      <c r="G417" s="104"/>
      <c r="H417" s="105">
        <f t="shared" si="124"/>
        <v>5931</v>
      </c>
      <c r="I417" s="106">
        <f t="shared" si="125"/>
        <v>313.16244270060463</v>
      </c>
      <c r="J417" s="107">
        <f t="shared" si="126"/>
        <v>5617.8375572993955</v>
      </c>
      <c r="L417" s="32">
        <v>5931</v>
      </c>
      <c r="M417" s="33"/>
      <c r="N417" s="34"/>
      <c r="O417" s="35">
        <f>SUM(O419:O427)</f>
        <v>313.16244270060463</v>
      </c>
      <c r="P417" s="33"/>
      <c r="Q417" s="34"/>
      <c r="R417" s="35">
        <f>SUM(R419:R427)</f>
        <v>5617.8375572993955</v>
      </c>
      <c r="S417" s="37"/>
    </row>
    <row r="418" spans="2:19">
      <c r="B418" s="156"/>
      <c r="C418" s="126"/>
      <c r="D418" s="128"/>
      <c r="E418" s="144"/>
      <c r="F418" s="41" t="s">
        <v>30</v>
      </c>
      <c r="G418" s="42" t="s">
        <v>31</v>
      </c>
      <c r="H418" s="43">
        <f t="shared" si="124"/>
        <v>3964</v>
      </c>
      <c r="I418" s="44">
        <f t="shared" si="125"/>
        <v>68.162442700604629</v>
      </c>
      <c r="J418" s="45">
        <f t="shared" si="126"/>
        <v>3895.8375572993955</v>
      </c>
      <c r="L418" s="46">
        <v>3964</v>
      </c>
      <c r="M418" s="47">
        <v>0</v>
      </c>
      <c r="N418" s="48">
        <v>124</v>
      </c>
      <c r="O418" s="49">
        <f>SUM(O419:O422)</f>
        <v>68.162442700604629</v>
      </c>
      <c r="P418" s="47">
        <v>3964</v>
      </c>
      <c r="Q418" s="48">
        <v>3840</v>
      </c>
      <c r="R418" s="49">
        <f>SUM(R419:R422)</f>
        <v>3895.8375572993955</v>
      </c>
      <c r="S418" s="50"/>
    </row>
    <row r="419" spans="2:19">
      <c r="B419" s="156"/>
      <c r="C419" s="126"/>
      <c r="D419" s="128"/>
      <c r="E419" s="144"/>
      <c r="F419" s="51"/>
      <c r="G419" s="52" t="s">
        <v>32</v>
      </c>
      <c r="H419" s="53">
        <f t="shared" si="124"/>
        <v>0</v>
      </c>
      <c r="I419" s="54">
        <f t="shared" si="125"/>
        <v>0</v>
      </c>
      <c r="J419" s="55">
        <f t="shared" si="126"/>
        <v>0</v>
      </c>
      <c r="L419" s="56">
        <v>0</v>
      </c>
      <c r="M419" s="57">
        <v>0</v>
      </c>
      <c r="N419" s="58">
        <v>0</v>
      </c>
      <c r="O419" s="59">
        <f>N419*S419+M419*(1-S419)</f>
        <v>0</v>
      </c>
      <c r="P419" s="57">
        <v>0</v>
      </c>
      <c r="Q419" s="58">
        <v>0</v>
      </c>
      <c r="R419" s="59">
        <f>Q419*S419+P419*(1-S419)</f>
        <v>0</v>
      </c>
      <c r="S419" s="60">
        <f t="shared" ref="S419" si="155">$S$3</f>
        <v>0.12382254570710845</v>
      </c>
    </row>
    <row r="420" spans="2:19">
      <c r="B420" s="156"/>
      <c r="C420" s="126"/>
      <c r="D420" s="128"/>
      <c r="E420" s="144"/>
      <c r="F420" s="51"/>
      <c r="G420" s="61" t="s">
        <v>33</v>
      </c>
      <c r="H420" s="62">
        <f t="shared" si="124"/>
        <v>439</v>
      </c>
      <c r="I420" s="63">
        <f t="shared" si="125"/>
        <v>0</v>
      </c>
      <c r="J420" s="64">
        <f t="shared" si="126"/>
        <v>439.00000000000006</v>
      </c>
      <c r="L420" s="56">
        <v>439</v>
      </c>
      <c r="M420" s="57">
        <v>0</v>
      </c>
      <c r="N420" s="58">
        <v>0</v>
      </c>
      <c r="O420" s="59">
        <f>N420*S420+M420*(1-S420)</f>
        <v>0</v>
      </c>
      <c r="P420" s="57">
        <v>439</v>
      </c>
      <c r="Q420" s="58">
        <v>439</v>
      </c>
      <c r="R420" s="59">
        <f>Q420*S420+P420*(1-S420)</f>
        <v>439.00000000000006</v>
      </c>
      <c r="S420" s="60">
        <f t="shared" ref="S420" si="156">$S$4</f>
        <v>0.18131364922666365</v>
      </c>
    </row>
    <row r="421" spans="2:19">
      <c r="B421" s="156"/>
      <c r="C421" s="126"/>
      <c r="D421" s="128"/>
      <c r="E421" s="144"/>
      <c r="F421" s="51"/>
      <c r="G421" s="61" t="s">
        <v>34</v>
      </c>
      <c r="H421" s="62">
        <f t="shared" si="124"/>
        <v>3454</v>
      </c>
      <c r="I421" s="63">
        <f t="shared" si="125"/>
        <v>68.162442700604629</v>
      </c>
      <c r="J421" s="64">
        <f t="shared" si="126"/>
        <v>3385.8375572993955</v>
      </c>
      <c r="L421" s="56">
        <v>3454</v>
      </c>
      <c r="M421" s="57">
        <v>0</v>
      </c>
      <c r="N421" s="58">
        <v>124</v>
      </c>
      <c r="O421" s="59">
        <f>N421*S421+M421*(1-S421)</f>
        <v>68.162442700604629</v>
      </c>
      <c r="P421" s="57">
        <v>3454</v>
      </c>
      <c r="Q421" s="58">
        <v>3330</v>
      </c>
      <c r="R421" s="59">
        <f>Q421*S421+P421*(1-S421)</f>
        <v>3385.8375572993955</v>
      </c>
      <c r="S421" s="60">
        <f t="shared" ref="S421" si="157">$S$5</f>
        <v>0.54969711855326309</v>
      </c>
    </row>
    <row r="422" spans="2:19">
      <c r="B422" s="156"/>
      <c r="C422" s="126"/>
      <c r="D422" s="128"/>
      <c r="E422" s="144"/>
      <c r="F422" s="65"/>
      <c r="G422" s="66" t="s">
        <v>35</v>
      </c>
      <c r="H422" s="67">
        <f t="shared" si="124"/>
        <v>71</v>
      </c>
      <c r="I422" s="68">
        <f t="shared" si="125"/>
        <v>0</v>
      </c>
      <c r="J422" s="69">
        <f t="shared" si="126"/>
        <v>71</v>
      </c>
      <c r="L422" s="70">
        <v>71</v>
      </c>
      <c r="M422" s="71">
        <v>0</v>
      </c>
      <c r="N422" s="72">
        <v>0</v>
      </c>
      <c r="O422" s="73">
        <f>N422*S422+M422*(1-S422)</f>
        <v>0</v>
      </c>
      <c r="P422" s="71">
        <v>71</v>
      </c>
      <c r="Q422" s="72">
        <v>71</v>
      </c>
      <c r="R422" s="73">
        <f>Q422*S422+P422*(1-S422)</f>
        <v>71</v>
      </c>
      <c r="S422" s="74">
        <f t="shared" ref="S422" si="158">$S$6</f>
        <v>0.197883213060493</v>
      </c>
    </row>
    <row r="423" spans="2:19">
      <c r="B423" s="156"/>
      <c r="C423" s="126"/>
      <c r="D423" s="128"/>
      <c r="E423" s="144"/>
      <c r="F423" s="75" t="s">
        <v>36</v>
      </c>
      <c r="G423" s="76"/>
      <c r="H423" s="77">
        <f t="shared" si="124"/>
        <v>1439</v>
      </c>
      <c r="I423" s="78">
        <f t="shared" si="125"/>
        <v>74</v>
      </c>
      <c r="J423" s="79">
        <f t="shared" si="126"/>
        <v>1365</v>
      </c>
      <c r="L423" s="80">
        <v>1439</v>
      </c>
      <c r="M423" s="81"/>
      <c r="N423" s="82"/>
      <c r="O423" s="83">
        <v>74</v>
      </c>
      <c r="P423" s="81"/>
      <c r="Q423" s="82"/>
      <c r="R423" s="83">
        <v>1365</v>
      </c>
      <c r="S423" s="84"/>
    </row>
    <row r="424" spans="2:19">
      <c r="B424" s="156"/>
      <c r="C424" s="126"/>
      <c r="D424" s="128"/>
      <c r="E424" s="144"/>
      <c r="F424" s="75" t="s">
        <v>37</v>
      </c>
      <c r="G424" s="76"/>
      <c r="H424" s="77">
        <f t="shared" si="124"/>
        <v>388</v>
      </c>
      <c r="I424" s="78">
        <f t="shared" si="125"/>
        <v>140</v>
      </c>
      <c r="J424" s="79">
        <f t="shared" si="126"/>
        <v>248</v>
      </c>
      <c r="L424" s="85">
        <v>388</v>
      </c>
      <c r="M424" s="86"/>
      <c r="N424" s="87"/>
      <c r="O424" s="88">
        <v>140</v>
      </c>
      <c r="P424" s="86"/>
      <c r="Q424" s="87"/>
      <c r="R424" s="88">
        <v>248</v>
      </c>
      <c r="S424" s="89"/>
    </row>
    <row r="425" spans="2:19">
      <c r="B425" s="156"/>
      <c r="C425" s="126"/>
      <c r="D425" s="128"/>
      <c r="E425" s="144"/>
      <c r="F425" s="75" t="s">
        <v>38</v>
      </c>
      <c r="G425" s="76"/>
      <c r="H425" s="77">
        <f t="shared" si="124"/>
        <v>53</v>
      </c>
      <c r="I425" s="78">
        <f t="shared" si="125"/>
        <v>23</v>
      </c>
      <c r="J425" s="79">
        <f t="shared" si="126"/>
        <v>30</v>
      </c>
      <c r="L425" s="85">
        <v>53</v>
      </c>
      <c r="M425" s="86"/>
      <c r="N425" s="87"/>
      <c r="O425" s="88">
        <v>23</v>
      </c>
      <c r="P425" s="86"/>
      <c r="Q425" s="87"/>
      <c r="R425" s="88">
        <v>30</v>
      </c>
      <c r="S425" s="89"/>
    </row>
    <row r="426" spans="2:19">
      <c r="B426" s="156"/>
      <c r="C426" s="126"/>
      <c r="D426" s="128"/>
      <c r="E426" s="144"/>
      <c r="F426" s="75" t="s">
        <v>39</v>
      </c>
      <c r="G426" s="76"/>
      <c r="H426" s="77">
        <f t="shared" si="124"/>
        <v>86</v>
      </c>
      <c r="I426" s="78">
        <f t="shared" si="125"/>
        <v>8</v>
      </c>
      <c r="J426" s="79">
        <f t="shared" si="126"/>
        <v>79</v>
      </c>
      <c r="L426" s="85">
        <v>86</v>
      </c>
      <c r="M426" s="86"/>
      <c r="N426" s="87"/>
      <c r="O426" s="88">
        <v>8</v>
      </c>
      <c r="P426" s="86"/>
      <c r="Q426" s="87"/>
      <c r="R426" s="88">
        <v>79</v>
      </c>
      <c r="S426" s="89"/>
    </row>
    <row r="427" spans="2:19" ht="13.35" thickBot="1">
      <c r="B427" s="156"/>
      <c r="C427" s="126"/>
      <c r="D427" s="128"/>
      <c r="E427" s="145"/>
      <c r="F427" s="91" t="s">
        <v>40</v>
      </c>
      <c r="G427" s="92"/>
      <c r="H427" s="93">
        <f t="shared" si="124"/>
        <v>0</v>
      </c>
      <c r="I427" s="94">
        <f t="shared" si="125"/>
        <v>0</v>
      </c>
      <c r="J427" s="95">
        <f t="shared" si="126"/>
        <v>0</v>
      </c>
      <c r="L427" s="96">
        <v>0</v>
      </c>
      <c r="M427" s="97"/>
      <c r="N427" s="98"/>
      <c r="O427" s="99">
        <v>0</v>
      </c>
      <c r="P427" s="97"/>
      <c r="Q427" s="98"/>
      <c r="R427" s="99">
        <v>0</v>
      </c>
      <c r="S427" s="100"/>
    </row>
    <row r="428" spans="2:19">
      <c r="B428" s="156"/>
      <c r="C428" s="126"/>
      <c r="D428" s="128"/>
      <c r="E428" s="143" t="s">
        <v>42</v>
      </c>
      <c r="F428" s="103" t="s">
        <v>29</v>
      </c>
      <c r="G428" s="104"/>
      <c r="H428" s="105">
        <f t="shared" si="124"/>
        <v>10054</v>
      </c>
      <c r="I428" s="106">
        <f t="shared" si="125"/>
        <v>522.82306241898777</v>
      </c>
      <c r="J428" s="107">
        <f t="shared" si="126"/>
        <v>9531.1769375810109</v>
      </c>
      <c r="L428" s="32">
        <v>10054</v>
      </c>
      <c r="M428" s="33"/>
      <c r="N428" s="34"/>
      <c r="O428" s="35">
        <f>SUM(O430:O438)</f>
        <v>522.82306241898777</v>
      </c>
      <c r="P428" s="33"/>
      <c r="Q428" s="34"/>
      <c r="R428" s="35">
        <f>SUM(R430:R438)</f>
        <v>9531.1769375810109</v>
      </c>
      <c r="S428" s="37"/>
    </row>
    <row r="429" spans="2:19">
      <c r="B429" s="156"/>
      <c r="C429" s="126"/>
      <c r="D429" s="128"/>
      <c r="E429" s="144"/>
      <c r="F429" s="41" t="s">
        <v>30</v>
      </c>
      <c r="G429" s="42" t="s">
        <v>31</v>
      </c>
      <c r="H429" s="43">
        <f t="shared" si="124"/>
        <v>5269</v>
      </c>
      <c r="I429" s="44">
        <f t="shared" si="125"/>
        <v>97.823062418987746</v>
      </c>
      <c r="J429" s="45">
        <f t="shared" si="126"/>
        <v>5171.1769375810118</v>
      </c>
      <c r="L429" s="46">
        <v>5269</v>
      </c>
      <c r="M429" s="47">
        <v>0</v>
      </c>
      <c r="N429" s="48">
        <v>187</v>
      </c>
      <c r="O429" s="49">
        <f>SUM(O430:O433)</f>
        <v>97.823062418987746</v>
      </c>
      <c r="P429" s="47">
        <v>5269</v>
      </c>
      <c r="Q429" s="48">
        <v>5082</v>
      </c>
      <c r="R429" s="49">
        <f>SUM(R430:R433)</f>
        <v>5171.1769375810118</v>
      </c>
      <c r="S429" s="50"/>
    </row>
    <row r="430" spans="2:19">
      <c r="B430" s="156"/>
      <c r="C430" s="126"/>
      <c r="D430" s="128"/>
      <c r="E430" s="144"/>
      <c r="F430" s="51"/>
      <c r="G430" s="52" t="s">
        <v>32</v>
      </c>
      <c r="H430" s="53">
        <f t="shared" si="124"/>
        <v>0</v>
      </c>
      <c r="I430" s="54">
        <f t="shared" si="125"/>
        <v>0</v>
      </c>
      <c r="J430" s="55">
        <f t="shared" si="126"/>
        <v>0</v>
      </c>
      <c r="L430" s="56">
        <v>0</v>
      </c>
      <c r="M430" s="57">
        <v>0</v>
      </c>
      <c r="N430" s="58">
        <v>0</v>
      </c>
      <c r="O430" s="59">
        <f>N430*S430+M430*(1-S430)</f>
        <v>0</v>
      </c>
      <c r="P430" s="57">
        <v>0</v>
      </c>
      <c r="Q430" s="58">
        <v>0</v>
      </c>
      <c r="R430" s="59">
        <f>Q430*S430+P430*(1-S430)</f>
        <v>0</v>
      </c>
      <c r="S430" s="60">
        <f t="shared" ref="S430" si="159">$S$3</f>
        <v>0.12382254570710845</v>
      </c>
    </row>
    <row r="431" spans="2:19">
      <c r="B431" s="156"/>
      <c r="C431" s="126"/>
      <c r="D431" s="128"/>
      <c r="E431" s="144"/>
      <c r="F431" s="51"/>
      <c r="G431" s="61" t="s">
        <v>33</v>
      </c>
      <c r="H431" s="62">
        <f t="shared" si="124"/>
        <v>460</v>
      </c>
      <c r="I431" s="63">
        <f t="shared" si="125"/>
        <v>2.1757637907199641</v>
      </c>
      <c r="J431" s="64">
        <f t="shared" si="126"/>
        <v>457.82423620928006</v>
      </c>
      <c r="L431" s="56">
        <v>460</v>
      </c>
      <c r="M431" s="57">
        <v>0</v>
      </c>
      <c r="N431" s="58">
        <v>12</v>
      </c>
      <c r="O431" s="59">
        <f>N431*S431+M431*(1-S431)</f>
        <v>2.1757637907199641</v>
      </c>
      <c r="P431" s="57">
        <v>460</v>
      </c>
      <c r="Q431" s="58">
        <v>448</v>
      </c>
      <c r="R431" s="59">
        <f>Q431*S431+P431*(1-S431)</f>
        <v>457.82423620928006</v>
      </c>
      <c r="S431" s="60">
        <f t="shared" ref="S431" si="160">$S$4</f>
        <v>0.18131364922666365</v>
      </c>
    </row>
    <row r="432" spans="2:19">
      <c r="B432" s="156"/>
      <c r="C432" s="126"/>
      <c r="D432" s="128"/>
      <c r="E432" s="144"/>
      <c r="F432" s="51"/>
      <c r="G432" s="61" t="s">
        <v>34</v>
      </c>
      <c r="H432" s="62">
        <f t="shared" si="124"/>
        <v>4662</v>
      </c>
      <c r="I432" s="63">
        <f t="shared" si="125"/>
        <v>95.647298628267777</v>
      </c>
      <c r="J432" s="64">
        <f t="shared" si="126"/>
        <v>4566.3527013717321</v>
      </c>
      <c r="L432" s="56">
        <v>4662</v>
      </c>
      <c r="M432" s="57">
        <v>0</v>
      </c>
      <c r="N432" s="58">
        <v>174</v>
      </c>
      <c r="O432" s="59">
        <f>N432*S432+M432*(1-S432)</f>
        <v>95.647298628267777</v>
      </c>
      <c r="P432" s="57">
        <v>4662</v>
      </c>
      <c r="Q432" s="58">
        <v>4488</v>
      </c>
      <c r="R432" s="59">
        <f>Q432*S432+P432*(1-S432)</f>
        <v>4566.3527013717321</v>
      </c>
      <c r="S432" s="60">
        <f t="shared" ref="S432" si="161">$S$5</f>
        <v>0.54969711855326309</v>
      </c>
    </row>
    <row r="433" spans="2:19">
      <c r="B433" s="156"/>
      <c r="C433" s="126"/>
      <c r="D433" s="128"/>
      <c r="E433" s="144"/>
      <c r="F433" s="65"/>
      <c r="G433" s="66" t="s">
        <v>35</v>
      </c>
      <c r="H433" s="67">
        <f t="shared" si="124"/>
        <v>147</v>
      </c>
      <c r="I433" s="68">
        <f t="shared" si="125"/>
        <v>0</v>
      </c>
      <c r="J433" s="69">
        <f t="shared" si="126"/>
        <v>147</v>
      </c>
      <c r="L433" s="70">
        <v>147</v>
      </c>
      <c r="M433" s="71">
        <v>0</v>
      </c>
      <c r="N433" s="72">
        <v>0</v>
      </c>
      <c r="O433" s="73">
        <f>N433*S433+M433*(1-S433)</f>
        <v>0</v>
      </c>
      <c r="P433" s="71">
        <v>147</v>
      </c>
      <c r="Q433" s="72">
        <v>147</v>
      </c>
      <c r="R433" s="73">
        <f>Q433*S433+P433*(1-S433)</f>
        <v>147</v>
      </c>
      <c r="S433" s="74">
        <f t="shared" ref="S433" si="162">$S$6</f>
        <v>0.197883213060493</v>
      </c>
    </row>
    <row r="434" spans="2:19">
      <c r="B434" s="156"/>
      <c r="C434" s="126"/>
      <c r="D434" s="128"/>
      <c r="E434" s="144"/>
      <c r="F434" s="75" t="s">
        <v>36</v>
      </c>
      <c r="G434" s="76"/>
      <c r="H434" s="77">
        <f t="shared" si="124"/>
        <v>3550</v>
      </c>
      <c r="I434" s="78">
        <f t="shared" si="125"/>
        <v>149</v>
      </c>
      <c r="J434" s="79">
        <f t="shared" si="126"/>
        <v>3401</v>
      </c>
      <c r="L434" s="80">
        <v>3550</v>
      </c>
      <c r="M434" s="81"/>
      <c r="N434" s="82"/>
      <c r="O434" s="83">
        <v>149</v>
      </c>
      <c r="P434" s="81"/>
      <c r="Q434" s="82"/>
      <c r="R434" s="83">
        <v>3401</v>
      </c>
      <c r="S434" s="84"/>
    </row>
    <row r="435" spans="2:19">
      <c r="B435" s="156"/>
      <c r="C435" s="126"/>
      <c r="D435" s="128"/>
      <c r="E435" s="144"/>
      <c r="F435" s="75" t="s">
        <v>37</v>
      </c>
      <c r="G435" s="76"/>
      <c r="H435" s="77">
        <f t="shared" ref="H435:H498" si="163">L435</f>
        <v>892</v>
      </c>
      <c r="I435" s="78">
        <f t="shared" ref="I435:I498" si="164">O435</f>
        <v>193</v>
      </c>
      <c r="J435" s="79">
        <f t="shared" ref="J435:J498" si="165">R435</f>
        <v>699</v>
      </c>
      <c r="L435" s="85">
        <v>892</v>
      </c>
      <c r="M435" s="86"/>
      <c r="N435" s="87"/>
      <c r="O435" s="88">
        <v>193</v>
      </c>
      <c r="P435" s="86"/>
      <c r="Q435" s="87"/>
      <c r="R435" s="88">
        <v>699</v>
      </c>
      <c r="S435" s="89"/>
    </row>
    <row r="436" spans="2:19">
      <c r="B436" s="156"/>
      <c r="C436" s="126"/>
      <c r="D436" s="128"/>
      <c r="E436" s="144"/>
      <c r="F436" s="75" t="s">
        <v>38</v>
      </c>
      <c r="G436" s="76"/>
      <c r="H436" s="77">
        <f t="shared" si="163"/>
        <v>252</v>
      </c>
      <c r="I436" s="78">
        <f t="shared" si="164"/>
        <v>27</v>
      </c>
      <c r="J436" s="79">
        <f t="shared" si="165"/>
        <v>225</v>
      </c>
      <c r="L436" s="85">
        <v>252</v>
      </c>
      <c r="M436" s="86"/>
      <c r="N436" s="87"/>
      <c r="O436" s="88">
        <v>27</v>
      </c>
      <c r="P436" s="86"/>
      <c r="Q436" s="87"/>
      <c r="R436" s="88">
        <v>225</v>
      </c>
      <c r="S436" s="89"/>
    </row>
    <row r="437" spans="2:19">
      <c r="B437" s="156"/>
      <c r="C437" s="126"/>
      <c r="D437" s="128"/>
      <c r="E437" s="144"/>
      <c r="F437" s="75" t="s">
        <v>39</v>
      </c>
      <c r="G437" s="76"/>
      <c r="H437" s="77">
        <f t="shared" si="163"/>
        <v>56</v>
      </c>
      <c r="I437" s="78">
        <f t="shared" si="164"/>
        <v>56</v>
      </c>
      <c r="J437" s="79">
        <f t="shared" si="165"/>
        <v>0</v>
      </c>
      <c r="L437" s="85">
        <v>56</v>
      </c>
      <c r="M437" s="86"/>
      <c r="N437" s="87"/>
      <c r="O437" s="88">
        <v>56</v>
      </c>
      <c r="P437" s="86"/>
      <c r="Q437" s="87"/>
      <c r="R437" s="88">
        <v>0</v>
      </c>
      <c r="S437" s="89"/>
    </row>
    <row r="438" spans="2:19" ht="13.35" thickBot="1">
      <c r="B438" s="156"/>
      <c r="C438" s="126"/>
      <c r="D438" s="128"/>
      <c r="E438" s="145"/>
      <c r="F438" s="91" t="s">
        <v>40</v>
      </c>
      <c r="G438" s="92"/>
      <c r="H438" s="93">
        <f t="shared" si="163"/>
        <v>35</v>
      </c>
      <c r="I438" s="94">
        <f t="shared" si="164"/>
        <v>0</v>
      </c>
      <c r="J438" s="95">
        <f t="shared" si="165"/>
        <v>35</v>
      </c>
      <c r="L438" s="96">
        <v>35</v>
      </c>
      <c r="M438" s="97"/>
      <c r="N438" s="98"/>
      <c r="O438" s="99">
        <v>0</v>
      </c>
      <c r="P438" s="97"/>
      <c r="Q438" s="98"/>
      <c r="R438" s="99">
        <v>35</v>
      </c>
      <c r="S438" s="100"/>
    </row>
    <row r="439" spans="2:19">
      <c r="B439" s="156"/>
      <c r="C439" s="126"/>
      <c r="D439" s="128"/>
      <c r="E439" s="143" t="s">
        <v>43</v>
      </c>
      <c r="F439" s="103" t="s">
        <v>29</v>
      </c>
      <c r="G439" s="104"/>
      <c r="H439" s="105">
        <f t="shared" si="163"/>
        <v>7021</v>
      </c>
      <c r="I439" s="106">
        <f t="shared" si="164"/>
        <v>557.84768953848311</v>
      </c>
      <c r="J439" s="107">
        <f t="shared" si="165"/>
        <v>6462.7020075800701</v>
      </c>
      <c r="L439" s="32">
        <v>7021</v>
      </c>
      <c r="M439" s="33"/>
      <c r="N439" s="34"/>
      <c r="O439" s="35">
        <f>SUM(O441:O449)</f>
        <v>557.84768953848311</v>
      </c>
      <c r="P439" s="33"/>
      <c r="Q439" s="34"/>
      <c r="R439" s="35">
        <f>SUM(R441:R449)</f>
        <v>6462.7020075800701</v>
      </c>
      <c r="S439" s="37"/>
    </row>
    <row r="440" spans="2:19">
      <c r="B440" s="156"/>
      <c r="C440" s="126"/>
      <c r="D440" s="128"/>
      <c r="E440" s="144"/>
      <c r="F440" s="41" t="s">
        <v>30</v>
      </c>
      <c r="G440" s="42" t="s">
        <v>31</v>
      </c>
      <c r="H440" s="43">
        <f t="shared" si="163"/>
        <v>1675</v>
      </c>
      <c r="I440" s="44">
        <f t="shared" si="164"/>
        <v>29.847689538483053</v>
      </c>
      <c r="J440" s="45">
        <f t="shared" si="165"/>
        <v>1645.7020075800701</v>
      </c>
      <c r="L440" s="46">
        <v>1675</v>
      </c>
      <c r="M440" s="47">
        <v>0</v>
      </c>
      <c r="N440" s="48">
        <v>60</v>
      </c>
      <c r="O440" s="49">
        <f>SUM(O441:O444)</f>
        <v>29.847689538483053</v>
      </c>
      <c r="P440" s="47">
        <v>1675</v>
      </c>
      <c r="Q440" s="48">
        <v>1615</v>
      </c>
      <c r="R440" s="49">
        <f>SUM(R441:R444)</f>
        <v>1645.7020075800701</v>
      </c>
      <c r="S440" s="50"/>
    </row>
    <row r="441" spans="2:19">
      <c r="B441" s="156"/>
      <c r="C441" s="126"/>
      <c r="D441" s="128"/>
      <c r="E441" s="144"/>
      <c r="F441" s="51"/>
      <c r="G441" s="52" t="s">
        <v>32</v>
      </c>
      <c r="H441" s="53">
        <f t="shared" si="163"/>
        <v>5</v>
      </c>
      <c r="I441" s="54">
        <f t="shared" si="164"/>
        <v>0</v>
      </c>
      <c r="J441" s="55">
        <f t="shared" si="165"/>
        <v>5</v>
      </c>
      <c r="L441" s="56">
        <v>5</v>
      </c>
      <c r="M441" s="57">
        <v>0</v>
      </c>
      <c r="N441" s="58">
        <v>0</v>
      </c>
      <c r="O441" s="59">
        <f>N441*S441+M441*(1-S441)</f>
        <v>0</v>
      </c>
      <c r="P441" s="57">
        <v>5</v>
      </c>
      <c r="Q441" s="58">
        <v>5</v>
      </c>
      <c r="R441" s="59">
        <f>Q441*S441+P441*(1-S441)</f>
        <v>5</v>
      </c>
      <c r="S441" s="60">
        <f t="shared" ref="S441" si="166">$S$3</f>
        <v>0.12382254570710845</v>
      </c>
    </row>
    <row r="442" spans="2:19">
      <c r="B442" s="156"/>
      <c r="C442" s="126"/>
      <c r="D442" s="128"/>
      <c r="E442" s="144"/>
      <c r="F442" s="51"/>
      <c r="G442" s="61" t="s">
        <v>33</v>
      </c>
      <c r="H442" s="62">
        <f t="shared" si="163"/>
        <v>531</v>
      </c>
      <c r="I442" s="63">
        <f t="shared" si="164"/>
        <v>1.8131364922666364</v>
      </c>
      <c r="J442" s="64">
        <f t="shared" si="165"/>
        <v>529.18686350773339</v>
      </c>
      <c r="L442" s="56">
        <v>531</v>
      </c>
      <c r="M442" s="57">
        <v>0</v>
      </c>
      <c r="N442" s="58">
        <v>10</v>
      </c>
      <c r="O442" s="59">
        <f>N442*S442+M442*(1-S442)</f>
        <v>1.8131364922666364</v>
      </c>
      <c r="P442" s="57">
        <v>531</v>
      </c>
      <c r="Q442" s="58">
        <v>521</v>
      </c>
      <c r="R442" s="59">
        <f>Q442*S442+P442*(1-S442)</f>
        <v>529.18686350773339</v>
      </c>
      <c r="S442" s="60">
        <f t="shared" ref="S442" si="167">$S$4</f>
        <v>0.18131364922666365</v>
      </c>
    </row>
    <row r="443" spans="2:19">
      <c r="B443" s="156"/>
      <c r="C443" s="126"/>
      <c r="D443" s="128"/>
      <c r="E443" s="144"/>
      <c r="F443" s="51"/>
      <c r="G443" s="61" t="s">
        <v>34</v>
      </c>
      <c r="H443" s="62">
        <f t="shared" si="163"/>
        <v>1092</v>
      </c>
      <c r="I443" s="63">
        <f t="shared" si="164"/>
        <v>28.034553046216416</v>
      </c>
      <c r="J443" s="64">
        <f t="shared" si="165"/>
        <v>1064.5151440723369</v>
      </c>
      <c r="L443" s="56">
        <v>1092</v>
      </c>
      <c r="M443" s="57">
        <v>0</v>
      </c>
      <c r="N443" s="58">
        <v>51</v>
      </c>
      <c r="O443" s="59">
        <f>N443*S443+M443*(1-S443)</f>
        <v>28.034553046216416</v>
      </c>
      <c r="P443" s="57">
        <v>1092</v>
      </c>
      <c r="Q443" s="58">
        <v>1042</v>
      </c>
      <c r="R443" s="59">
        <f>Q443*S443+P443*(1-S443)</f>
        <v>1064.5151440723369</v>
      </c>
      <c r="S443" s="60">
        <f t="shared" ref="S443" si="168">$S$5</f>
        <v>0.54969711855326309</v>
      </c>
    </row>
    <row r="444" spans="2:19">
      <c r="B444" s="156"/>
      <c r="C444" s="126"/>
      <c r="D444" s="128"/>
      <c r="E444" s="144"/>
      <c r="F444" s="65"/>
      <c r="G444" s="66" t="s">
        <v>35</v>
      </c>
      <c r="H444" s="67">
        <f t="shared" si="163"/>
        <v>47</v>
      </c>
      <c r="I444" s="68">
        <f t="shared" si="164"/>
        <v>0</v>
      </c>
      <c r="J444" s="69">
        <f t="shared" si="165"/>
        <v>47</v>
      </c>
      <c r="L444" s="70">
        <v>47</v>
      </c>
      <c r="M444" s="71">
        <v>0</v>
      </c>
      <c r="N444" s="72">
        <v>0</v>
      </c>
      <c r="O444" s="73">
        <f>N444*S444+M444*(1-S444)</f>
        <v>0</v>
      </c>
      <c r="P444" s="71">
        <v>47</v>
      </c>
      <c r="Q444" s="72">
        <v>47</v>
      </c>
      <c r="R444" s="73">
        <f>Q444*S444+P444*(1-S444)</f>
        <v>47</v>
      </c>
      <c r="S444" s="74">
        <f t="shared" ref="S444" si="169">$S$6</f>
        <v>0.197883213060493</v>
      </c>
    </row>
    <row r="445" spans="2:19">
      <c r="B445" s="156"/>
      <c r="C445" s="126"/>
      <c r="D445" s="128"/>
      <c r="E445" s="144"/>
      <c r="F445" s="75" t="s">
        <v>36</v>
      </c>
      <c r="G445" s="76"/>
      <c r="H445" s="77">
        <f t="shared" si="163"/>
        <v>3209</v>
      </c>
      <c r="I445" s="78">
        <f t="shared" si="164"/>
        <v>69</v>
      </c>
      <c r="J445" s="79">
        <f t="shared" si="165"/>
        <v>3140</v>
      </c>
      <c r="L445" s="80">
        <v>3209</v>
      </c>
      <c r="M445" s="81"/>
      <c r="N445" s="82"/>
      <c r="O445" s="83">
        <v>69</v>
      </c>
      <c r="P445" s="81"/>
      <c r="Q445" s="82"/>
      <c r="R445" s="83">
        <v>3140</v>
      </c>
      <c r="S445" s="84"/>
    </row>
    <row r="446" spans="2:19">
      <c r="B446" s="156"/>
      <c r="C446" s="126"/>
      <c r="D446" s="128"/>
      <c r="E446" s="144"/>
      <c r="F446" s="75" t="s">
        <v>37</v>
      </c>
      <c r="G446" s="76"/>
      <c r="H446" s="77">
        <f t="shared" si="163"/>
        <v>1254</v>
      </c>
      <c r="I446" s="78">
        <f t="shared" si="164"/>
        <v>198</v>
      </c>
      <c r="J446" s="79">
        <f t="shared" si="165"/>
        <v>1056</v>
      </c>
      <c r="L446" s="85">
        <v>1254</v>
      </c>
      <c r="M446" s="86"/>
      <c r="N446" s="87"/>
      <c r="O446" s="88">
        <v>198</v>
      </c>
      <c r="P446" s="86"/>
      <c r="Q446" s="87"/>
      <c r="R446" s="88">
        <v>1056</v>
      </c>
      <c r="S446" s="89"/>
    </row>
    <row r="447" spans="2:19">
      <c r="B447" s="156"/>
      <c r="C447" s="126"/>
      <c r="D447" s="128"/>
      <c r="E447" s="144"/>
      <c r="F447" s="75" t="s">
        <v>38</v>
      </c>
      <c r="G447" s="76"/>
      <c r="H447" s="77">
        <f t="shared" si="163"/>
        <v>779</v>
      </c>
      <c r="I447" s="78">
        <f t="shared" si="164"/>
        <v>203</v>
      </c>
      <c r="J447" s="79">
        <f t="shared" si="165"/>
        <v>576</v>
      </c>
      <c r="L447" s="85">
        <v>779</v>
      </c>
      <c r="M447" s="86"/>
      <c r="N447" s="87"/>
      <c r="O447" s="88">
        <v>203</v>
      </c>
      <c r="P447" s="86"/>
      <c r="Q447" s="87"/>
      <c r="R447" s="88">
        <v>576</v>
      </c>
      <c r="S447" s="89"/>
    </row>
    <row r="448" spans="2:19">
      <c r="B448" s="156"/>
      <c r="C448" s="126"/>
      <c r="D448" s="128"/>
      <c r="E448" s="144"/>
      <c r="F448" s="75" t="s">
        <v>39</v>
      </c>
      <c r="G448" s="76"/>
      <c r="H448" s="77">
        <f t="shared" si="163"/>
        <v>104</v>
      </c>
      <c r="I448" s="78">
        <f t="shared" si="164"/>
        <v>58</v>
      </c>
      <c r="J448" s="79">
        <f t="shared" si="165"/>
        <v>45</v>
      </c>
      <c r="L448" s="85">
        <v>104</v>
      </c>
      <c r="M448" s="86"/>
      <c r="N448" s="87"/>
      <c r="O448" s="88">
        <v>58</v>
      </c>
      <c r="P448" s="86"/>
      <c r="Q448" s="87"/>
      <c r="R448" s="88">
        <v>45</v>
      </c>
      <c r="S448" s="89"/>
    </row>
    <row r="449" spans="2:19" ht="13.35" thickBot="1">
      <c r="B449" s="156"/>
      <c r="C449" s="126"/>
      <c r="D449" s="128"/>
      <c r="E449" s="145"/>
      <c r="F449" s="91" t="s">
        <v>40</v>
      </c>
      <c r="G449" s="92"/>
      <c r="H449" s="93">
        <f t="shared" si="163"/>
        <v>0</v>
      </c>
      <c r="I449" s="94">
        <f t="shared" si="164"/>
        <v>0</v>
      </c>
      <c r="J449" s="95">
        <f t="shared" si="165"/>
        <v>0</v>
      </c>
      <c r="L449" s="96">
        <v>0</v>
      </c>
      <c r="M449" s="97"/>
      <c r="N449" s="98"/>
      <c r="O449" s="99">
        <v>0</v>
      </c>
      <c r="P449" s="97"/>
      <c r="Q449" s="98"/>
      <c r="R449" s="99">
        <v>0</v>
      </c>
      <c r="S449" s="100"/>
    </row>
    <row r="450" spans="2:19">
      <c r="B450" s="156"/>
      <c r="C450" s="126"/>
      <c r="D450" s="128"/>
      <c r="E450" s="143" t="s">
        <v>44</v>
      </c>
      <c r="F450" s="103" t="s">
        <v>29</v>
      </c>
      <c r="G450" s="104"/>
      <c r="H450" s="105">
        <f t="shared" si="163"/>
        <v>3155</v>
      </c>
      <c r="I450" s="106">
        <f t="shared" si="164"/>
        <v>335</v>
      </c>
      <c r="J450" s="107">
        <f t="shared" si="165"/>
        <v>2822</v>
      </c>
      <c r="L450" s="32">
        <v>3155</v>
      </c>
      <c r="M450" s="33"/>
      <c r="N450" s="34"/>
      <c r="O450" s="35">
        <f>SUM(O452:O460)</f>
        <v>335</v>
      </c>
      <c r="P450" s="33"/>
      <c r="Q450" s="34"/>
      <c r="R450" s="35">
        <f>SUM(R452:R460)</f>
        <v>2822</v>
      </c>
      <c r="S450" s="37"/>
    </row>
    <row r="451" spans="2:19">
      <c r="B451" s="156"/>
      <c r="C451" s="126"/>
      <c r="D451" s="128"/>
      <c r="E451" s="144"/>
      <c r="F451" s="41" t="s">
        <v>30</v>
      </c>
      <c r="G451" s="42" t="s">
        <v>31</v>
      </c>
      <c r="H451" s="43">
        <f t="shared" si="163"/>
        <v>557</v>
      </c>
      <c r="I451" s="44">
        <f t="shared" si="164"/>
        <v>0</v>
      </c>
      <c r="J451" s="45">
        <f t="shared" si="165"/>
        <v>558</v>
      </c>
      <c r="L451" s="46">
        <v>557</v>
      </c>
      <c r="M451" s="47">
        <v>0</v>
      </c>
      <c r="N451" s="48">
        <v>0</v>
      </c>
      <c r="O451" s="49">
        <f>SUM(O452:O455)</f>
        <v>0</v>
      </c>
      <c r="P451" s="47">
        <v>557</v>
      </c>
      <c r="Q451" s="48">
        <v>557</v>
      </c>
      <c r="R451" s="49">
        <f>SUM(R452:R455)</f>
        <v>558</v>
      </c>
      <c r="S451" s="50"/>
    </row>
    <row r="452" spans="2:19">
      <c r="B452" s="156"/>
      <c r="C452" s="126"/>
      <c r="D452" s="128"/>
      <c r="E452" s="144"/>
      <c r="F452" s="51"/>
      <c r="G452" s="52" t="s">
        <v>32</v>
      </c>
      <c r="H452" s="53">
        <f t="shared" si="163"/>
        <v>12</v>
      </c>
      <c r="I452" s="54">
        <f t="shared" si="164"/>
        <v>0</v>
      </c>
      <c r="J452" s="55">
        <f t="shared" si="165"/>
        <v>12</v>
      </c>
      <c r="L452" s="56">
        <v>12</v>
      </c>
      <c r="M452" s="57">
        <v>0</v>
      </c>
      <c r="N452" s="58">
        <v>0</v>
      </c>
      <c r="O452" s="59">
        <f>N452*S452+M452*(1-S452)</f>
        <v>0</v>
      </c>
      <c r="P452" s="57">
        <v>12</v>
      </c>
      <c r="Q452" s="58">
        <v>12</v>
      </c>
      <c r="R452" s="59">
        <f>Q452*S452+P452*(1-S452)</f>
        <v>12</v>
      </c>
      <c r="S452" s="60">
        <f t="shared" ref="S452" si="170">$S$3</f>
        <v>0.12382254570710845</v>
      </c>
    </row>
    <row r="453" spans="2:19">
      <c r="B453" s="156"/>
      <c r="C453" s="126"/>
      <c r="D453" s="128"/>
      <c r="E453" s="144"/>
      <c r="F453" s="51"/>
      <c r="G453" s="61" t="s">
        <v>33</v>
      </c>
      <c r="H453" s="62">
        <f t="shared" si="163"/>
        <v>255</v>
      </c>
      <c r="I453" s="63">
        <f t="shared" si="164"/>
        <v>0</v>
      </c>
      <c r="J453" s="64">
        <f t="shared" si="165"/>
        <v>255</v>
      </c>
      <c r="L453" s="56">
        <v>255</v>
      </c>
      <c r="M453" s="57">
        <v>0</v>
      </c>
      <c r="N453" s="58">
        <v>0</v>
      </c>
      <c r="O453" s="59">
        <f>N453*S453+M453*(1-S453)</f>
        <v>0</v>
      </c>
      <c r="P453" s="57">
        <v>255</v>
      </c>
      <c r="Q453" s="58">
        <v>255</v>
      </c>
      <c r="R453" s="59">
        <f>Q453*S453+P453*(1-S453)</f>
        <v>255</v>
      </c>
      <c r="S453" s="60">
        <f t="shared" ref="S453" si="171">$S$4</f>
        <v>0.18131364922666365</v>
      </c>
    </row>
    <row r="454" spans="2:19">
      <c r="B454" s="156"/>
      <c r="C454" s="126"/>
      <c r="D454" s="128"/>
      <c r="E454" s="144"/>
      <c r="F454" s="51"/>
      <c r="G454" s="61" t="s">
        <v>34</v>
      </c>
      <c r="H454" s="62">
        <f t="shared" si="163"/>
        <v>291</v>
      </c>
      <c r="I454" s="63">
        <f t="shared" si="164"/>
        <v>0</v>
      </c>
      <c r="J454" s="64">
        <f t="shared" si="165"/>
        <v>291</v>
      </c>
      <c r="L454" s="56">
        <v>291</v>
      </c>
      <c r="M454" s="57">
        <v>0</v>
      </c>
      <c r="N454" s="58">
        <v>0</v>
      </c>
      <c r="O454" s="59">
        <f>N454*S454+M454*(1-S454)</f>
        <v>0</v>
      </c>
      <c r="P454" s="57">
        <v>291</v>
      </c>
      <c r="Q454" s="58">
        <v>291</v>
      </c>
      <c r="R454" s="59">
        <f>Q454*S454+P454*(1-S454)</f>
        <v>291</v>
      </c>
      <c r="S454" s="60">
        <f t="shared" ref="S454" si="172">$S$5</f>
        <v>0.54969711855326309</v>
      </c>
    </row>
    <row r="455" spans="2:19">
      <c r="B455" s="156"/>
      <c r="C455" s="126"/>
      <c r="D455" s="128"/>
      <c r="E455" s="144"/>
      <c r="F455" s="65"/>
      <c r="G455" s="66" t="s">
        <v>35</v>
      </c>
      <c r="H455" s="67">
        <f t="shared" si="163"/>
        <v>0</v>
      </c>
      <c r="I455" s="68">
        <f t="shared" si="164"/>
        <v>0</v>
      </c>
      <c r="J455" s="69">
        <f t="shared" si="165"/>
        <v>0</v>
      </c>
      <c r="L455" s="70">
        <v>0</v>
      </c>
      <c r="M455" s="71">
        <v>0</v>
      </c>
      <c r="N455" s="72">
        <v>0</v>
      </c>
      <c r="O455" s="73">
        <f>N455*S455+M455*(1-S455)</f>
        <v>0</v>
      </c>
      <c r="P455" s="71">
        <v>0</v>
      </c>
      <c r="Q455" s="72">
        <v>0</v>
      </c>
      <c r="R455" s="73">
        <f>Q455*S455+P455*(1-S455)</f>
        <v>0</v>
      </c>
      <c r="S455" s="74">
        <f t="shared" ref="S455" si="173">$S$6</f>
        <v>0.197883213060493</v>
      </c>
    </row>
    <row r="456" spans="2:19">
      <c r="B456" s="156"/>
      <c r="C456" s="126"/>
      <c r="D456" s="128"/>
      <c r="E456" s="144"/>
      <c r="F456" s="75" t="s">
        <v>36</v>
      </c>
      <c r="G456" s="76"/>
      <c r="H456" s="77">
        <f t="shared" si="163"/>
        <v>1252</v>
      </c>
      <c r="I456" s="78">
        <f t="shared" si="164"/>
        <v>40</v>
      </c>
      <c r="J456" s="79">
        <f t="shared" si="165"/>
        <v>1212</v>
      </c>
      <c r="L456" s="80">
        <v>1252</v>
      </c>
      <c r="M456" s="81"/>
      <c r="N456" s="82"/>
      <c r="O456" s="83">
        <v>40</v>
      </c>
      <c r="P456" s="81"/>
      <c r="Q456" s="82"/>
      <c r="R456" s="83">
        <v>1212</v>
      </c>
      <c r="S456" s="84"/>
    </row>
    <row r="457" spans="2:19">
      <c r="B457" s="156"/>
      <c r="C457" s="126"/>
      <c r="D457" s="128"/>
      <c r="E457" s="144"/>
      <c r="F457" s="75" t="s">
        <v>37</v>
      </c>
      <c r="G457" s="76"/>
      <c r="H457" s="77">
        <f t="shared" si="163"/>
        <v>748</v>
      </c>
      <c r="I457" s="78">
        <f t="shared" si="164"/>
        <v>143</v>
      </c>
      <c r="J457" s="79">
        <f t="shared" si="165"/>
        <v>606</v>
      </c>
      <c r="L457" s="85">
        <v>748</v>
      </c>
      <c r="M457" s="86"/>
      <c r="N457" s="87"/>
      <c r="O457" s="88">
        <v>143</v>
      </c>
      <c r="P457" s="86"/>
      <c r="Q457" s="87"/>
      <c r="R457" s="88">
        <v>606</v>
      </c>
      <c r="S457" s="89"/>
    </row>
    <row r="458" spans="2:19">
      <c r="B458" s="156"/>
      <c r="C458" s="126"/>
      <c r="D458" s="128"/>
      <c r="E458" s="144"/>
      <c r="F458" s="75" t="s">
        <v>38</v>
      </c>
      <c r="G458" s="76"/>
      <c r="H458" s="77">
        <f t="shared" si="163"/>
        <v>442</v>
      </c>
      <c r="I458" s="78">
        <f t="shared" si="164"/>
        <v>124</v>
      </c>
      <c r="J458" s="79">
        <f t="shared" si="165"/>
        <v>318</v>
      </c>
      <c r="L458" s="85">
        <v>442</v>
      </c>
      <c r="M458" s="86"/>
      <c r="N458" s="87"/>
      <c r="O458" s="88">
        <v>124</v>
      </c>
      <c r="P458" s="86"/>
      <c r="Q458" s="87"/>
      <c r="R458" s="88">
        <v>318</v>
      </c>
      <c r="S458" s="89"/>
    </row>
    <row r="459" spans="2:19">
      <c r="B459" s="156"/>
      <c r="C459" s="126"/>
      <c r="D459" s="128"/>
      <c r="E459" s="144"/>
      <c r="F459" s="75" t="s">
        <v>39</v>
      </c>
      <c r="G459" s="76"/>
      <c r="H459" s="77">
        <f t="shared" si="163"/>
        <v>112</v>
      </c>
      <c r="I459" s="78">
        <f t="shared" si="164"/>
        <v>0</v>
      </c>
      <c r="J459" s="79">
        <f t="shared" si="165"/>
        <v>112</v>
      </c>
      <c r="L459" s="85">
        <v>112</v>
      </c>
      <c r="M459" s="86"/>
      <c r="N459" s="87"/>
      <c r="O459" s="88">
        <v>0</v>
      </c>
      <c r="P459" s="86"/>
      <c r="Q459" s="87"/>
      <c r="R459" s="88">
        <v>112</v>
      </c>
      <c r="S459" s="89"/>
    </row>
    <row r="460" spans="2:19" ht="13.35" thickBot="1">
      <c r="B460" s="156"/>
      <c r="C460" s="126"/>
      <c r="D460" s="128"/>
      <c r="E460" s="145"/>
      <c r="F460" s="91" t="s">
        <v>40</v>
      </c>
      <c r="G460" s="92"/>
      <c r="H460" s="93">
        <f t="shared" si="163"/>
        <v>44</v>
      </c>
      <c r="I460" s="94">
        <f t="shared" si="164"/>
        <v>28</v>
      </c>
      <c r="J460" s="95">
        <f t="shared" si="165"/>
        <v>16</v>
      </c>
      <c r="L460" s="96">
        <v>44</v>
      </c>
      <c r="M460" s="97"/>
      <c r="N460" s="98"/>
      <c r="O460" s="99">
        <v>28</v>
      </c>
      <c r="P460" s="97"/>
      <c r="Q460" s="98"/>
      <c r="R460" s="99">
        <v>16</v>
      </c>
      <c r="S460" s="100"/>
    </row>
    <row r="461" spans="2:19">
      <c r="B461" s="156"/>
      <c r="C461" s="126"/>
      <c r="D461" s="128"/>
      <c r="E461" s="143" t="s">
        <v>45</v>
      </c>
      <c r="F461" s="103" t="s">
        <v>29</v>
      </c>
      <c r="G461" s="104"/>
      <c r="H461" s="105">
        <f t="shared" si="163"/>
        <v>1320</v>
      </c>
      <c r="I461" s="106">
        <f t="shared" si="164"/>
        <v>184</v>
      </c>
      <c r="J461" s="107">
        <f t="shared" si="165"/>
        <v>1137</v>
      </c>
      <c r="L461" s="32">
        <v>1320</v>
      </c>
      <c r="M461" s="33"/>
      <c r="N461" s="34"/>
      <c r="O461" s="35">
        <f>SUM(O463:O471)</f>
        <v>184</v>
      </c>
      <c r="P461" s="33"/>
      <c r="Q461" s="34"/>
      <c r="R461" s="35">
        <f>SUM(R463:R471)</f>
        <v>1137</v>
      </c>
      <c r="S461" s="37"/>
    </row>
    <row r="462" spans="2:19">
      <c r="B462" s="156"/>
      <c r="C462" s="126"/>
      <c r="D462" s="128"/>
      <c r="E462" s="144"/>
      <c r="F462" s="41" t="s">
        <v>30</v>
      </c>
      <c r="G462" s="42" t="s">
        <v>31</v>
      </c>
      <c r="H462" s="43">
        <f t="shared" si="163"/>
        <v>0</v>
      </c>
      <c r="I462" s="44">
        <f t="shared" si="164"/>
        <v>0</v>
      </c>
      <c r="J462" s="45">
        <f t="shared" si="165"/>
        <v>0</v>
      </c>
      <c r="L462" s="46">
        <v>0</v>
      </c>
      <c r="M462" s="47">
        <v>0</v>
      </c>
      <c r="N462" s="48">
        <v>0</v>
      </c>
      <c r="O462" s="49">
        <f>SUM(O463:O466)</f>
        <v>0</v>
      </c>
      <c r="P462" s="47">
        <v>0</v>
      </c>
      <c r="Q462" s="48">
        <v>0</v>
      </c>
      <c r="R462" s="49">
        <f>SUM(R463:R466)</f>
        <v>0</v>
      </c>
      <c r="S462" s="50"/>
    </row>
    <row r="463" spans="2:19">
      <c r="B463" s="156"/>
      <c r="C463" s="126"/>
      <c r="D463" s="128"/>
      <c r="E463" s="144"/>
      <c r="F463" s="51"/>
      <c r="G463" s="52" t="s">
        <v>32</v>
      </c>
      <c r="H463" s="53">
        <f t="shared" si="163"/>
        <v>0</v>
      </c>
      <c r="I463" s="54">
        <f t="shared" si="164"/>
        <v>0</v>
      </c>
      <c r="J463" s="55">
        <f t="shared" si="165"/>
        <v>0</v>
      </c>
      <c r="L463" s="56">
        <v>0</v>
      </c>
      <c r="M463" s="57">
        <v>0</v>
      </c>
      <c r="N463" s="58">
        <v>0</v>
      </c>
      <c r="O463" s="59">
        <f>N463*S463+M463*(1-S463)</f>
        <v>0</v>
      </c>
      <c r="P463" s="57">
        <v>0</v>
      </c>
      <c r="Q463" s="58">
        <v>0</v>
      </c>
      <c r="R463" s="59">
        <f>Q463*S463+P463*(1-S463)</f>
        <v>0</v>
      </c>
      <c r="S463" s="60">
        <f t="shared" ref="S463" si="174">$S$3</f>
        <v>0.12382254570710845</v>
      </c>
    </row>
    <row r="464" spans="2:19">
      <c r="B464" s="156"/>
      <c r="C464" s="126"/>
      <c r="D464" s="128"/>
      <c r="E464" s="144"/>
      <c r="F464" s="51"/>
      <c r="G464" s="61" t="s">
        <v>33</v>
      </c>
      <c r="H464" s="62">
        <f t="shared" si="163"/>
        <v>0</v>
      </c>
      <c r="I464" s="63">
        <f t="shared" si="164"/>
        <v>0</v>
      </c>
      <c r="J464" s="64">
        <f t="shared" si="165"/>
        <v>0</v>
      </c>
      <c r="L464" s="56">
        <v>0</v>
      </c>
      <c r="M464" s="57">
        <v>0</v>
      </c>
      <c r="N464" s="58">
        <v>0</v>
      </c>
      <c r="O464" s="59">
        <f>N464*S464+M464*(1-S464)</f>
        <v>0</v>
      </c>
      <c r="P464" s="57">
        <v>0</v>
      </c>
      <c r="Q464" s="58">
        <v>0</v>
      </c>
      <c r="R464" s="59">
        <f>Q464*S464+P464*(1-S464)</f>
        <v>0</v>
      </c>
      <c r="S464" s="60">
        <f t="shared" ref="S464" si="175">$S$4</f>
        <v>0.18131364922666365</v>
      </c>
    </row>
    <row r="465" spans="2:19">
      <c r="B465" s="156"/>
      <c r="C465" s="126"/>
      <c r="D465" s="128"/>
      <c r="E465" s="144"/>
      <c r="F465" s="51"/>
      <c r="G465" s="61" t="s">
        <v>34</v>
      </c>
      <c r="H465" s="62">
        <f t="shared" si="163"/>
        <v>0</v>
      </c>
      <c r="I465" s="63">
        <f t="shared" si="164"/>
        <v>0</v>
      </c>
      <c r="J465" s="64">
        <f t="shared" si="165"/>
        <v>0</v>
      </c>
      <c r="L465" s="56">
        <v>0</v>
      </c>
      <c r="M465" s="57">
        <v>0</v>
      </c>
      <c r="N465" s="58">
        <v>0</v>
      </c>
      <c r="O465" s="59">
        <f>N465*S465+M465*(1-S465)</f>
        <v>0</v>
      </c>
      <c r="P465" s="57">
        <v>0</v>
      </c>
      <c r="Q465" s="58">
        <v>0</v>
      </c>
      <c r="R465" s="59">
        <f>Q465*S465+P465*(1-S465)</f>
        <v>0</v>
      </c>
      <c r="S465" s="60">
        <f t="shared" ref="S465" si="176">$S$5</f>
        <v>0.54969711855326309</v>
      </c>
    </row>
    <row r="466" spans="2:19">
      <c r="B466" s="156"/>
      <c r="C466" s="126"/>
      <c r="D466" s="128"/>
      <c r="E466" s="144"/>
      <c r="F466" s="65"/>
      <c r="G466" s="66" t="s">
        <v>35</v>
      </c>
      <c r="H466" s="67">
        <f t="shared" si="163"/>
        <v>0</v>
      </c>
      <c r="I466" s="68">
        <f t="shared" si="164"/>
        <v>0</v>
      </c>
      <c r="J466" s="69">
        <f t="shared" si="165"/>
        <v>0</v>
      </c>
      <c r="L466" s="70">
        <v>0</v>
      </c>
      <c r="M466" s="71">
        <v>0</v>
      </c>
      <c r="N466" s="72">
        <v>0</v>
      </c>
      <c r="O466" s="73">
        <f>N466*S466+M466*(1-S466)</f>
        <v>0</v>
      </c>
      <c r="P466" s="71">
        <v>0</v>
      </c>
      <c r="Q466" s="72">
        <v>0</v>
      </c>
      <c r="R466" s="73">
        <f>Q466*S466+P466*(1-S466)</f>
        <v>0</v>
      </c>
      <c r="S466" s="74">
        <f t="shared" ref="S466" si="177">$S$6</f>
        <v>0.197883213060493</v>
      </c>
    </row>
    <row r="467" spans="2:19">
      <c r="B467" s="156"/>
      <c r="C467" s="126"/>
      <c r="D467" s="128"/>
      <c r="E467" s="144"/>
      <c r="F467" s="75" t="s">
        <v>36</v>
      </c>
      <c r="G467" s="76"/>
      <c r="H467" s="77">
        <f t="shared" si="163"/>
        <v>439</v>
      </c>
      <c r="I467" s="78">
        <f t="shared" si="164"/>
        <v>0</v>
      </c>
      <c r="J467" s="79">
        <f t="shared" si="165"/>
        <v>439</v>
      </c>
      <c r="L467" s="80">
        <v>439</v>
      </c>
      <c r="M467" s="81"/>
      <c r="N467" s="82"/>
      <c r="O467" s="83">
        <v>0</v>
      </c>
      <c r="P467" s="81"/>
      <c r="Q467" s="82"/>
      <c r="R467" s="83">
        <v>439</v>
      </c>
      <c r="S467" s="84"/>
    </row>
    <row r="468" spans="2:19">
      <c r="B468" s="156"/>
      <c r="C468" s="126"/>
      <c r="D468" s="128"/>
      <c r="E468" s="144"/>
      <c r="F468" s="75" t="s">
        <v>37</v>
      </c>
      <c r="G468" s="76"/>
      <c r="H468" s="77">
        <f t="shared" si="163"/>
        <v>402</v>
      </c>
      <c r="I468" s="78">
        <f t="shared" si="164"/>
        <v>61</v>
      </c>
      <c r="J468" s="79">
        <f t="shared" si="165"/>
        <v>342</v>
      </c>
      <c r="L468" s="85">
        <v>402</v>
      </c>
      <c r="M468" s="86"/>
      <c r="N468" s="87"/>
      <c r="O468" s="88">
        <v>61</v>
      </c>
      <c r="P468" s="86"/>
      <c r="Q468" s="87"/>
      <c r="R468" s="88">
        <v>342</v>
      </c>
      <c r="S468" s="89"/>
    </row>
    <row r="469" spans="2:19">
      <c r="B469" s="156"/>
      <c r="C469" s="126"/>
      <c r="D469" s="128"/>
      <c r="E469" s="144"/>
      <c r="F469" s="75" t="s">
        <v>38</v>
      </c>
      <c r="G469" s="76"/>
      <c r="H469" s="77">
        <f t="shared" si="163"/>
        <v>403</v>
      </c>
      <c r="I469" s="78">
        <f t="shared" si="164"/>
        <v>93</v>
      </c>
      <c r="J469" s="79">
        <f t="shared" si="165"/>
        <v>311</v>
      </c>
      <c r="L469" s="85">
        <v>403</v>
      </c>
      <c r="M469" s="86"/>
      <c r="N469" s="87"/>
      <c r="O469" s="88">
        <v>93</v>
      </c>
      <c r="P469" s="86"/>
      <c r="Q469" s="87"/>
      <c r="R469" s="88">
        <v>311</v>
      </c>
      <c r="S469" s="89"/>
    </row>
    <row r="470" spans="2:19">
      <c r="B470" s="156"/>
      <c r="C470" s="126"/>
      <c r="D470" s="128"/>
      <c r="E470" s="144"/>
      <c r="F470" s="75" t="s">
        <v>39</v>
      </c>
      <c r="G470" s="76"/>
      <c r="H470" s="77">
        <f t="shared" si="163"/>
        <v>76</v>
      </c>
      <c r="I470" s="78">
        <f t="shared" si="164"/>
        <v>30</v>
      </c>
      <c r="J470" s="79">
        <f t="shared" si="165"/>
        <v>45</v>
      </c>
      <c r="L470" s="85">
        <v>76</v>
      </c>
      <c r="M470" s="86"/>
      <c r="N470" s="87"/>
      <c r="O470" s="88">
        <v>30</v>
      </c>
      <c r="P470" s="86"/>
      <c r="Q470" s="87"/>
      <c r="R470" s="88">
        <v>45</v>
      </c>
      <c r="S470" s="89"/>
    </row>
    <row r="471" spans="2:19" ht="13.35" thickBot="1">
      <c r="B471" s="156"/>
      <c r="C471" s="126"/>
      <c r="D471" s="128"/>
      <c r="E471" s="145"/>
      <c r="F471" s="91" t="s">
        <v>40</v>
      </c>
      <c r="G471" s="92"/>
      <c r="H471" s="93">
        <f t="shared" si="163"/>
        <v>0</v>
      </c>
      <c r="I471" s="94">
        <f t="shared" si="164"/>
        <v>0</v>
      </c>
      <c r="J471" s="95">
        <f t="shared" si="165"/>
        <v>0</v>
      </c>
      <c r="L471" s="96">
        <v>0</v>
      </c>
      <c r="M471" s="97"/>
      <c r="N471" s="98"/>
      <c r="O471" s="99">
        <v>0</v>
      </c>
      <c r="P471" s="97"/>
      <c r="Q471" s="98"/>
      <c r="R471" s="99">
        <v>0</v>
      </c>
      <c r="S471" s="100"/>
    </row>
    <row r="472" spans="2:19">
      <c r="B472" s="156"/>
      <c r="C472" s="126"/>
      <c r="D472" s="128"/>
      <c r="E472" s="143" t="s">
        <v>63</v>
      </c>
      <c r="F472" s="103" t="s">
        <v>29</v>
      </c>
      <c r="G472" s="104"/>
      <c r="H472" s="105">
        <f t="shared" si="163"/>
        <v>1192</v>
      </c>
      <c r="I472" s="106">
        <f t="shared" si="164"/>
        <v>252</v>
      </c>
      <c r="J472" s="107">
        <f t="shared" si="165"/>
        <v>940</v>
      </c>
      <c r="L472" s="32">
        <v>1192</v>
      </c>
      <c r="M472" s="33"/>
      <c r="N472" s="34"/>
      <c r="O472" s="35">
        <f>SUM(O474:O482)</f>
        <v>252</v>
      </c>
      <c r="P472" s="33"/>
      <c r="Q472" s="34"/>
      <c r="R472" s="35">
        <f>SUM(R474:R482)</f>
        <v>940</v>
      </c>
      <c r="S472" s="37"/>
    </row>
    <row r="473" spans="2:19">
      <c r="B473" s="156"/>
      <c r="C473" s="126"/>
      <c r="D473" s="128"/>
      <c r="E473" s="144"/>
      <c r="F473" s="41" t="s">
        <v>30</v>
      </c>
      <c r="G473" s="42" t="s">
        <v>31</v>
      </c>
      <c r="H473" s="43">
        <f t="shared" si="163"/>
        <v>76</v>
      </c>
      <c r="I473" s="44">
        <f t="shared" si="164"/>
        <v>0</v>
      </c>
      <c r="J473" s="45">
        <f t="shared" si="165"/>
        <v>76</v>
      </c>
      <c r="L473" s="46">
        <v>76</v>
      </c>
      <c r="M473" s="47">
        <v>0</v>
      </c>
      <c r="N473" s="48">
        <v>0</v>
      </c>
      <c r="O473" s="49">
        <f>SUM(O474:O477)</f>
        <v>0</v>
      </c>
      <c r="P473" s="47">
        <v>76</v>
      </c>
      <c r="Q473" s="48">
        <v>76</v>
      </c>
      <c r="R473" s="49">
        <f>SUM(R474:R477)</f>
        <v>76</v>
      </c>
      <c r="S473" s="50"/>
    </row>
    <row r="474" spans="2:19">
      <c r="B474" s="156"/>
      <c r="C474" s="126"/>
      <c r="D474" s="128"/>
      <c r="E474" s="144"/>
      <c r="F474" s="51"/>
      <c r="G474" s="52" t="s">
        <v>32</v>
      </c>
      <c r="H474" s="53">
        <f t="shared" si="163"/>
        <v>0</v>
      </c>
      <c r="I474" s="54">
        <f t="shared" si="164"/>
        <v>0</v>
      </c>
      <c r="J474" s="55">
        <f t="shared" si="165"/>
        <v>0</v>
      </c>
      <c r="L474" s="56">
        <v>0</v>
      </c>
      <c r="M474" s="57">
        <v>0</v>
      </c>
      <c r="N474" s="58">
        <v>0</v>
      </c>
      <c r="O474" s="59">
        <f>N474*S474+M474*(1-S474)</f>
        <v>0</v>
      </c>
      <c r="P474" s="57">
        <v>0</v>
      </c>
      <c r="Q474" s="58">
        <v>0</v>
      </c>
      <c r="R474" s="59">
        <f>Q474*S474+P474*(1-S474)</f>
        <v>0</v>
      </c>
      <c r="S474" s="60">
        <f t="shared" ref="S474" si="178">$S$3</f>
        <v>0.12382254570710845</v>
      </c>
    </row>
    <row r="475" spans="2:19">
      <c r="B475" s="156"/>
      <c r="C475" s="126"/>
      <c r="D475" s="128"/>
      <c r="E475" s="144"/>
      <c r="F475" s="51"/>
      <c r="G475" s="61" t="s">
        <v>33</v>
      </c>
      <c r="H475" s="62">
        <f t="shared" si="163"/>
        <v>52</v>
      </c>
      <c r="I475" s="63">
        <f t="shared" si="164"/>
        <v>0</v>
      </c>
      <c r="J475" s="64">
        <f t="shared" si="165"/>
        <v>52</v>
      </c>
      <c r="L475" s="56">
        <v>52</v>
      </c>
      <c r="M475" s="57">
        <v>0</v>
      </c>
      <c r="N475" s="58">
        <v>0</v>
      </c>
      <c r="O475" s="59">
        <f>N475*S475+M475*(1-S475)</f>
        <v>0</v>
      </c>
      <c r="P475" s="57">
        <v>52</v>
      </c>
      <c r="Q475" s="58">
        <v>52</v>
      </c>
      <c r="R475" s="59">
        <f>Q475*S475+P475*(1-S475)</f>
        <v>52</v>
      </c>
      <c r="S475" s="60">
        <f t="shared" ref="S475" si="179">$S$4</f>
        <v>0.18131364922666365</v>
      </c>
    </row>
    <row r="476" spans="2:19">
      <c r="B476" s="156"/>
      <c r="C476" s="126"/>
      <c r="D476" s="128"/>
      <c r="E476" s="144"/>
      <c r="F476" s="51"/>
      <c r="G476" s="61" t="s">
        <v>34</v>
      </c>
      <c r="H476" s="62">
        <f t="shared" si="163"/>
        <v>24</v>
      </c>
      <c r="I476" s="63">
        <f t="shared" si="164"/>
        <v>0</v>
      </c>
      <c r="J476" s="64">
        <f t="shared" si="165"/>
        <v>24</v>
      </c>
      <c r="L476" s="56">
        <v>24</v>
      </c>
      <c r="M476" s="57">
        <v>0</v>
      </c>
      <c r="N476" s="58">
        <v>0</v>
      </c>
      <c r="O476" s="59">
        <f>N476*S476+M476*(1-S476)</f>
        <v>0</v>
      </c>
      <c r="P476" s="57">
        <v>24</v>
      </c>
      <c r="Q476" s="58">
        <v>24</v>
      </c>
      <c r="R476" s="59">
        <f>Q476*S476+P476*(1-S476)</f>
        <v>24</v>
      </c>
      <c r="S476" s="60">
        <f t="shared" ref="S476" si="180">$S$5</f>
        <v>0.54969711855326309</v>
      </c>
    </row>
    <row r="477" spans="2:19">
      <c r="B477" s="156"/>
      <c r="C477" s="126"/>
      <c r="D477" s="128"/>
      <c r="E477" s="144"/>
      <c r="F477" s="65"/>
      <c r="G477" s="66" t="s">
        <v>35</v>
      </c>
      <c r="H477" s="67">
        <f t="shared" si="163"/>
        <v>0</v>
      </c>
      <c r="I477" s="68">
        <f t="shared" si="164"/>
        <v>0</v>
      </c>
      <c r="J477" s="69">
        <f t="shared" si="165"/>
        <v>0</v>
      </c>
      <c r="L477" s="70">
        <v>0</v>
      </c>
      <c r="M477" s="71">
        <v>0</v>
      </c>
      <c r="N477" s="72">
        <v>0</v>
      </c>
      <c r="O477" s="73">
        <f>N477*S477+M477*(1-S477)</f>
        <v>0</v>
      </c>
      <c r="P477" s="71">
        <v>0</v>
      </c>
      <c r="Q477" s="72">
        <v>0</v>
      </c>
      <c r="R477" s="73">
        <f>Q477*S477+P477*(1-S477)</f>
        <v>0</v>
      </c>
      <c r="S477" s="74">
        <f t="shared" ref="S477" si="181">$S$6</f>
        <v>0.197883213060493</v>
      </c>
    </row>
    <row r="478" spans="2:19">
      <c r="B478" s="156"/>
      <c r="C478" s="126"/>
      <c r="D478" s="128"/>
      <c r="E478" s="144"/>
      <c r="F478" s="75" t="s">
        <v>36</v>
      </c>
      <c r="G478" s="76"/>
      <c r="H478" s="77">
        <f t="shared" si="163"/>
        <v>260</v>
      </c>
      <c r="I478" s="78">
        <f t="shared" si="164"/>
        <v>0</v>
      </c>
      <c r="J478" s="79">
        <f t="shared" si="165"/>
        <v>260</v>
      </c>
      <c r="L478" s="80">
        <v>260</v>
      </c>
      <c r="M478" s="81"/>
      <c r="N478" s="82"/>
      <c r="O478" s="83">
        <v>0</v>
      </c>
      <c r="P478" s="81"/>
      <c r="Q478" s="82"/>
      <c r="R478" s="83">
        <v>260</v>
      </c>
      <c r="S478" s="84"/>
    </row>
    <row r="479" spans="2:19">
      <c r="B479" s="156"/>
      <c r="C479" s="126"/>
      <c r="D479" s="128"/>
      <c r="E479" s="144"/>
      <c r="F479" s="75" t="s">
        <v>37</v>
      </c>
      <c r="G479" s="76"/>
      <c r="H479" s="77">
        <f t="shared" si="163"/>
        <v>412</v>
      </c>
      <c r="I479" s="78">
        <f t="shared" si="164"/>
        <v>68</v>
      </c>
      <c r="J479" s="79">
        <f t="shared" si="165"/>
        <v>344</v>
      </c>
      <c r="L479" s="85">
        <v>412</v>
      </c>
      <c r="M479" s="86"/>
      <c r="N479" s="87"/>
      <c r="O479" s="88">
        <v>68</v>
      </c>
      <c r="P479" s="86"/>
      <c r="Q479" s="87"/>
      <c r="R479" s="88">
        <v>344</v>
      </c>
      <c r="S479" s="89"/>
    </row>
    <row r="480" spans="2:19">
      <c r="B480" s="156"/>
      <c r="C480" s="126"/>
      <c r="D480" s="128"/>
      <c r="E480" s="144"/>
      <c r="F480" s="75" t="s">
        <v>38</v>
      </c>
      <c r="G480" s="76"/>
      <c r="H480" s="77">
        <f t="shared" si="163"/>
        <v>328</v>
      </c>
      <c r="I480" s="78">
        <f t="shared" si="164"/>
        <v>151</v>
      </c>
      <c r="J480" s="79">
        <f t="shared" si="165"/>
        <v>177</v>
      </c>
      <c r="L480" s="85">
        <v>328</v>
      </c>
      <c r="M480" s="86"/>
      <c r="N480" s="87"/>
      <c r="O480" s="88">
        <v>151</v>
      </c>
      <c r="P480" s="86"/>
      <c r="Q480" s="87"/>
      <c r="R480" s="88">
        <v>177</v>
      </c>
      <c r="S480" s="89"/>
    </row>
    <row r="481" spans="2:19">
      <c r="B481" s="156"/>
      <c r="C481" s="126"/>
      <c r="D481" s="128"/>
      <c r="E481" s="144"/>
      <c r="F481" s="75" t="s">
        <v>39</v>
      </c>
      <c r="G481" s="76"/>
      <c r="H481" s="77">
        <f t="shared" si="163"/>
        <v>74</v>
      </c>
      <c r="I481" s="78">
        <f t="shared" si="164"/>
        <v>18</v>
      </c>
      <c r="J481" s="79">
        <f t="shared" si="165"/>
        <v>57</v>
      </c>
      <c r="L481" s="85">
        <v>74</v>
      </c>
      <c r="M481" s="86"/>
      <c r="N481" s="87"/>
      <c r="O481" s="88">
        <v>18</v>
      </c>
      <c r="P481" s="86"/>
      <c r="Q481" s="87"/>
      <c r="R481" s="88">
        <v>57</v>
      </c>
      <c r="S481" s="89"/>
    </row>
    <row r="482" spans="2:19" ht="13.35" thickBot="1">
      <c r="B482" s="156"/>
      <c r="C482" s="126"/>
      <c r="D482" s="128"/>
      <c r="E482" s="145"/>
      <c r="F482" s="91" t="s">
        <v>40</v>
      </c>
      <c r="G482" s="92"/>
      <c r="H482" s="93">
        <f t="shared" si="163"/>
        <v>41</v>
      </c>
      <c r="I482" s="94">
        <f t="shared" si="164"/>
        <v>15</v>
      </c>
      <c r="J482" s="95">
        <f t="shared" si="165"/>
        <v>26</v>
      </c>
      <c r="L482" s="96">
        <v>41</v>
      </c>
      <c r="M482" s="97"/>
      <c r="N482" s="98"/>
      <c r="O482" s="99">
        <v>15</v>
      </c>
      <c r="P482" s="97"/>
      <c r="Q482" s="98"/>
      <c r="R482" s="99">
        <v>26</v>
      </c>
      <c r="S482" s="100"/>
    </row>
    <row r="483" spans="2:19">
      <c r="B483" s="156"/>
      <c r="C483" s="126"/>
      <c r="D483" s="128"/>
      <c r="E483" s="143" t="s">
        <v>64</v>
      </c>
      <c r="F483" s="103" t="s">
        <v>29</v>
      </c>
      <c r="G483" s="104"/>
      <c r="H483" s="105">
        <f t="shared" si="163"/>
        <v>69</v>
      </c>
      <c r="I483" s="106">
        <f t="shared" si="164"/>
        <v>40</v>
      </c>
      <c r="J483" s="107">
        <f t="shared" si="165"/>
        <v>29</v>
      </c>
      <c r="L483" s="32">
        <v>69</v>
      </c>
      <c r="M483" s="33"/>
      <c r="N483" s="34"/>
      <c r="O483" s="35">
        <f>SUM(O485:O493)</f>
        <v>40</v>
      </c>
      <c r="P483" s="33"/>
      <c r="Q483" s="34"/>
      <c r="R483" s="35">
        <f>SUM(R485:R493)</f>
        <v>29</v>
      </c>
      <c r="S483" s="37"/>
    </row>
    <row r="484" spans="2:19">
      <c r="B484" s="156"/>
      <c r="C484" s="126"/>
      <c r="D484" s="128"/>
      <c r="E484" s="144"/>
      <c r="F484" s="41" t="s">
        <v>30</v>
      </c>
      <c r="G484" s="42" t="s">
        <v>31</v>
      </c>
      <c r="H484" s="43">
        <f t="shared" si="163"/>
        <v>0</v>
      </c>
      <c r="I484" s="44">
        <f t="shared" si="164"/>
        <v>0</v>
      </c>
      <c r="J484" s="45">
        <f t="shared" si="165"/>
        <v>0</v>
      </c>
      <c r="L484" s="46">
        <v>0</v>
      </c>
      <c r="M484" s="47">
        <v>0</v>
      </c>
      <c r="N484" s="48">
        <v>0</v>
      </c>
      <c r="O484" s="49">
        <f>SUM(O485:O488)</f>
        <v>0</v>
      </c>
      <c r="P484" s="47">
        <v>0</v>
      </c>
      <c r="Q484" s="48">
        <v>0</v>
      </c>
      <c r="R484" s="49">
        <f>SUM(R485:R488)</f>
        <v>0</v>
      </c>
      <c r="S484" s="50"/>
    </row>
    <row r="485" spans="2:19">
      <c r="B485" s="156"/>
      <c r="C485" s="126"/>
      <c r="D485" s="128"/>
      <c r="E485" s="144"/>
      <c r="F485" s="51"/>
      <c r="G485" s="52" t="s">
        <v>32</v>
      </c>
      <c r="H485" s="53">
        <f t="shared" si="163"/>
        <v>0</v>
      </c>
      <c r="I485" s="54">
        <f t="shared" si="164"/>
        <v>0</v>
      </c>
      <c r="J485" s="55">
        <f t="shared" si="165"/>
        <v>0</v>
      </c>
      <c r="L485" s="56">
        <v>0</v>
      </c>
      <c r="M485" s="57">
        <v>0</v>
      </c>
      <c r="N485" s="58">
        <v>0</v>
      </c>
      <c r="O485" s="59">
        <f>N485*S485+M485*(1-S485)</f>
        <v>0</v>
      </c>
      <c r="P485" s="57">
        <v>0</v>
      </c>
      <c r="Q485" s="58">
        <v>0</v>
      </c>
      <c r="R485" s="59">
        <f>Q485*S485+P485*(1-S485)</f>
        <v>0</v>
      </c>
      <c r="S485" s="60">
        <f t="shared" ref="S485" si="182">$S$3</f>
        <v>0.12382254570710845</v>
      </c>
    </row>
    <row r="486" spans="2:19">
      <c r="B486" s="156"/>
      <c r="C486" s="126"/>
      <c r="D486" s="128"/>
      <c r="E486" s="144"/>
      <c r="F486" s="51"/>
      <c r="G486" s="61" t="s">
        <v>33</v>
      </c>
      <c r="H486" s="62">
        <f t="shared" si="163"/>
        <v>0</v>
      </c>
      <c r="I486" s="63">
        <f t="shared" si="164"/>
        <v>0</v>
      </c>
      <c r="J486" s="64">
        <f t="shared" si="165"/>
        <v>0</v>
      </c>
      <c r="L486" s="56">
        <v>0</v>
      </c>
      <c r="M486" s="57">
        <v>0</v>
      </c>
      <c r="N486" s="58">
        <v>0</v>
      </c>
      <c r="O486" s="59">
        <f>N486*S486+M486*(1-S486)</f>
        <v>0</v>
      </c>
      <c r="P486" s="57">
        <v>0</v>
      </c>
      <c r="Q486" s="58">
        <v>0</v>
      </c>
      <c r="R486" s="59">
        <f>Q486*S486+P486*(1-S486)</f>
        <v>0</v>
      </c>
      <c r="S486" s="60">
        <f t="shared" ref="S486" si="183">$S$4</f>
        <v>0.18131364922666365</v>
      </c>
    </row>
    <row r="487" spans="2:19">
      <c r="B487" s="156"/>
      <c r="C487" s="126"/>
      <c r="D487" s="128"/>
      <c r="E487" s="144"/>
      <c r="F487" s="51"/>
      <c r="G487" s="61" t="s">
        <v>34</v>
      </c>
      <c r="H487" s="62">
        <f t="shared" si="163"/>
        <v>0</v>
      </c>
      <c r="I487" s="63">
        <f t="shared" si="164"/>
        <v>0</v>
      </c>
      <c r="J487" s="64">
        <f t="shared" si="165"/>
        <v>0</v>
      </c>
      <c r="L487" s="56">
        <v>0</v>
      </c>
      <c r="M487" s="57">
        <v>0</v>
      </c>
      <c r="N487" s="58">
        <v>0</v>
      </c>
      <c r="O487" s="59">
        <f>N487*S487+M487*(1-S487)</f>
        <v>0</v>
      </c>
      <c r="P487" s="57">
        <v>0</v>
      </c>
      <c r="Q487" s="58">
        <v>0</v>
      </c>
      <c r="R487" s="59">
        <f>Q487*S487+P487*(1-S487)</f>
        <v>0</v>
      </c>
      <c r="S487" s="60">
        <f t="shared" ref="S487" si="184">$S$5</f>
        <v>0.54969711855326309</v>
      </c>
    </row>
    <row r="488" spans="2:19">
      <c r="B488" s="156"/>
      <c r="C488" s="126"/>
      <c r="D488" s="128"/>
      <c r="E488" s="144"/>
      <c r="F488" s="65"/>
      <c r="G488" s="66" t="s">
        <v>35</v>
      </c>
      <c r="H488" s="67">
        <f t="shared" si="163"/>
        <v>0</v>
      </c>
      <c r="I488" s="68">
        <f t="shared" si="164"/>
        <v>0</v>
      </c>
      <c r="J488" s="69">
        <f t="shared" si="165"/>
        <v>0</v>
      </c>
      <c r="L488" s="70">
        <v>0</v>
      </c>
      <c r="M488" s="71">
        <v>0</v>
      </c>
      <c r="N488" s="72">
        <v>0</v>
      </c>
      <c r="O488" s="73">
        <f>N488*S488+M488*(1-S488)</f>
        <v>0</v>
      </c>
      <c r="P488" s="71">
        <v>0</v>
      </c>
      <c r="Q488" s="72">
        <v>0</v>
      </c>
      <c r="R488" s="73">
        <f>Q488*S488+P488*(1-S488)</f>
        <v>0</v>
      </c>
      <c r="S488" s="74">
        <f t="shared" ref="S488" si="185">$S$6</f>
        <v>0.197883213060493</v>
      </c>
    </row>
    <row r="489" spans="2:19">
      <c r="B489" s="156"/>
      <c r="C489" s="126"/>
      <c r="D489" s="128"/>
      <c r="E489" s="144"/>
      <c r="F489" s="75" t="s">
        <v>36</v>
      </c>
      <c r="G489" s="76"/>
      <c r="H489" s="77">
        <f t="shared" si="163"/>
        <v>29</v>
      </c>
      <c r="I489" s="78">
        <f t="shared" si="164"/>
        <v>0</v>
      </c>
      <c r="J489" s="79">
        <f t="shared" si="165"/>
        <v>29</v>
      </c>
      <c r="L489" s="80">
        <v>29</v>
      </c>
      <c r="M489" s="81"/>
      <c r="N489" s="82"/>
      <c r="O489" s="83">
        <v>0</v>
      </c>
      <c r="P489" s="81"/>
      <c r="Q489" s="82"/>
      <c r="R489" s="83">
        <v>29</v>
      </c>
      <c r="S489" s="84"/>
    </row>
    <row r="490" spans="2:19">
      <c r="B490" s="156"/>
      <c r="C490" s="126"/>
      <c r="D490" s="128"/>
      <c r="E490" s="144"/>
      <c r="F490" s="75" t="s">
        <v>37</v>
      </c>
      <c r="G490" s="76"/>
      <c r="H490" s="77">
        <f t="shared" si="163"/>
        <v>11</v>
      </c>
      <c r="I490" s="78">
        <f t="shared" si="164"/>
        <v>11</v>
      </c>
      <c r="J490" s="79">
        <f t="shared" si="165"/>
        <v>0</v>
      </c>
      <c r="L490" s="85">
        <v>11</v>
      </c>
      <c r="M490" s="86"/>
      <c r="N490" s="87"/>
      <c r="O490" s="88">
        <v>11</v>
      </c>
      <c r="P490" s="86"/>
      <c r="Q490" s="87"/>
      <c r="R490" s="88">
        <v>0</v>
      </c>
      <c r="S490" s="89"/>
    </row>
    <row r="491" spans="2:19">
      <c r="B491" s="156"/>
      <c r="C491" s="126"/>
      <c r="D491" s="128"/>
      <c r="E491" s="144"/>
      <c r="F491" s="75" t="s">
        <v>38</v>
      </c>
      <c r="G491" s="76"/>
      <c r="H491" s="77">
        <f t="shared" si="163"/>
        <v>0</v>
      </c>
      <c r="I491" s="78">
        <f t="shared" si="164"/>
        <v>0</v>
      </c>
      <c r="J491" s="79">
        <f t="shared" si="165"/>
        <v>0</v>
      </c>
      <c r="L491" s="85">
        <v>0</v>
      </c>
      <c r="M491" s="86"/>
      <c r="N491" s="87"/>
      <c r="O491" s="88">
        <v>0</v>
      </c>
      <c r="P491" s="86"/>
      <c r="Q491" s="87"/>
      <c r="R491" s="88">
        <v>0</v>
      </c>
      <c r="S491" s="89"/>
    </row>
    <row r="492" spans="2:19">
      <c r="B492" s="156"/>
      <c r="C492" s="126"/>
      <c r="D492" s="128"/>
      <c r="E492" s="144"/>
      <c r="F492" s="75" t="s">
        <v>39</v>
      </c>
      <c r="G492" s="76"/>
      <c r="H492" s="77">
        <f t="shared" si="163"/>
        <v>29</v>
      </c>
      <c r="I492" s="78">
        <f t="shared" si="164"/>
        <v>29</v>
      </c>
      <c r="J492" s="79">
        <f t="shared" si="165"/>
        <v>0</v>
      </c>
      <c r="L492" s="85">
        <v>29</v>
      </c>
      <c r="M492" s="86"/>
      <c r="N492" s="87"/>
      <c r="O492" s="88">
        <v>29</v>
      </c>
      <c r="P492" s="86"/>
      <c r="Q492" s="87"/>
      <c r="R492" s="88">
        <v>0</v>
      </c>
      <c r="S492" s="89"/>
    </row>
    <row r="493" spans="2:19" ht="13.35" thickBot="1">
      <c r="B493" s="156"/>
      <c r="C493" s="126"/>
      <c r="D493" s="128"/>
      <c r="E493" s="145"/>
      <c r="F493" s="91" t="s">
        <v>40</v>
      </c>
      <c r="G493" s="92"/>
      <c r="H493" s="93">
        <f t="shared" si="163"/>
        <v>0</v>
      </c>
      <c r="I493" s="94">
        <f t="shared" si="164"/>
        <v>0</v>
      </c>
      <c r="J493" s="95">
        <f t="shared" si="165"/>
        <v>0</v>
      </c>
      <c r="L493" s="96">
        <v>0</v>
      </c>
      <c r="M493" s="97"/>
      <c r="N493" s="98"/>
      <c r="O493" s="99">
        <v>0</v>
      </c>
      <c r="P493" s="97"/>
      <c r="Q493" s="98"/>
      <c r="R493" s="99">
        <v>0</v>
      </c>
      <c r="S493" s="100"/>
    </row>
    <row r="494" spans="2:19">
      <c r="B494" s="156"/>
      <c r="C494" s="126"/>
      <c r="D494" s="128"/>
      <c r="E494" s="143" t="s">
        <v>65</v>
      </c>
      <c r="F494" s="103" t="s">
        <v>29</v>
      </c>
      <c r="G494" s="104"/>
      <c r="H494" s="105">
        <f t="shared" si="163"/>
        <v>21</v>
      </c>
      <c r="I494" s="106">
        <f t="shared" si="164"/>
        <v>0</v>
      </c>
      <c r="J494" s="107">
        <f t="shared" si="165"/>
        <v>21</v>
      </c>
      <c r="L494" s="32">
        <v>21</v>
      </c>
      <c r="M494" s="33"/>
      <c r="N494" s="34"/>
      <c r="O494" s="35">
        <f>SUM(O496:O504)</f>
        <v>0</v>
      </c>
      <c r="P494" s="33"/>
      <c r="Q494" s="34"/>
      <c r="R494" s="35">
        <f>SUM(R496:R504)</f>
        <v>21</v>
      </c>
      <c r="S494" s="37"/>
    </row>
    <row r="495" spans="2:19">
      <c r="B495" s="156"/>
      <c r="C495" s="126"/>
      <c r="D495" s="128"/>
      <c r="E495" s="144"/>
      <c r="F495" s="41" t="s">
        <v>30</v>
      </c>
      <c r="G495" s="42" t="s">
        <v>31</v>
      </c>
      <c r="H495" s="43">
        <f t="shared" si="163"/>
        <v>21</v>
      </c>
      <c r="I495" s="44">
        <f t="shared" si="164"/>
        <v>0</v>
      </c>
      <c r="J495" s="45">
        <f t="shared" si="165"/>
        <v>21</v>
      </c>
      <c r="L495" s="46">
        <v>21</v>
      </c>
      <c r="M495" s="47">
        <v>0</v>
      </c>
      <c r="N495" s="48">
        <v>0</v>
      </c>
      <c r="O495" s="49">
        <f>SUM(O496:O499)</f>
        <v>0</v>
      </c>
      <c r="P495" s="47">
        <v>21</v>
      </c>
      <c r="Q495" s="48">
        <v>21</v>
      </c>
      <c r="R495" s="49">
        <f>SUM(R496:R499)</f>
        <v>21</v>
      </c>
      <c r="S495" s="50"/>
    </row>
    <row r="496" spans="2:19">
      <c r="B496" s="156"/>
      <c r="C496" s="126"/>
      <c r="D496" s="128"/>
      <c r="E496" s="144"/>
      <c r="F496" s="51"/>
      <c r="G496" s="52" t="s">
        <v>32</v>
      </c>
      <c r="H496" s="53">
        <f t="shared" si="163"/>
        <v>0</v>
      </c>
      <c r="I496" s="54">
        <f t="shared" si="164"/>
        <v>0</v>
      </c>
      <c r="J496" s="55">
        <f t="shared" si="165"/>
        <v>0</v>
      </c>
      <c r="L496" s="56">
        <v>0</v>
      </c>
      <c r="M496" s="57">
        <v>0</v>
      </c>
      <c r="N496" s="58">
        <v>0</v>
      </c>
      <c r="O496" s="59">
        <f>N496*S496+M496*(1-S496)</f>
        <v>0</v>
      </c>
      <c r="P496" s="57">
        <v>0</v>
      </c>
      <c r="Q496" s="58">
        <v>0</v>
      </c>
      <c r="R496" s="59">
        <f>Q496*S496+P496*(1-S496)</f>
        <v>0</v>
      </c>
      <c r="S496" s="60">
        <f t="shared" ref="S496" si="186">$S$3</f>
        <v>0.12382254570710845</v>
      </c>
    </row>
    <row r="497" spans="2:19">
      <c r="B497" s="156"/>
      <c r="C497" s="126"/>
      <c r="D497" s="128"/>
      <c r="E497" s="144"/>
      <c r="F497" s="51"/>
      <c r="G497" s="61" t="s">
        <v>33</v>
      </c>
      <c r="H497" s="62">
        <f t="shared" si="163"/>
        <v>0</v>
      </c>
      <c r="I497" s="63">
        <f t="shared" si="164"/>
        <v>0</v>
      </c>
      <c r="J497" s="64">
        <f t="shared" si="165"/>
        <v>0</v>
      </c>
      <c r="L497" s="56">
        <v>0</v>
      </c>
      <c r="M497" s="57">
        <v>0</v>
      </c>
      <c r="N497" s="58">
        <v>0</v>
      </c>
      <c r="O497" s="59">
        <f>N497*S497+M497*(1-S497)</f>
        <v>0</v>
      </c>
      <c r="P497" s="57">
        <v>0</v>
      </c>
      <c r="Q497" s="58">
        <v>0</v>
      </c>
      <c r="R497" s="59">
        <f>Q497*S497+P497*(1-S497)</f>
        <v>0</v>
      </c>
      <c r="S497" s="60">
        <f t="shared" ref="S497" si="187">$S$4</f>
        <v>0.18131364922666365</v>
      </c>
    </row>
    <row r="498" spans="2:19">
      <c r="B498" s="156"/>
      <c r="C498" s="126"/>
      <c r="D498" s="128"/>
      <c r="E498" s="144"/>
      <c r="F498" s="51"/>
      <c r="G498" s="61" t="s">
        <v>34</v>
      </c>
      <c r="H498" s="62">
        <f t="shared" si="163"/>
        <v>0</v>
      </c>
      <c r="I498" s="63">
        <f t="shared" si="164"/>
        <v>0</v>
      </c>
      <c r="J498" s="64">
        <f t="shared" si="165"/>
        <v>0</v>
      </c>
      <c r="L498" s="56">
        <v>0</v>
      </c>
      <c r="M498" s="57">
        <v>0</v>
      </c>
      <c r="N498" s="58">
        <v>0</v>
      </c>
      <c r="O498" s="59">
        <f>N498*S498+M498*(1-S498)</f>
        <v>0</v>
      </c>
      <c r="P498" s="57">
        <v>0</v>
      </c>
      <c r="Q498" s="58">
        <v>0</v>
      </c>
      <c r="R498" s="59">
        <f>Q498*S498+P498*(1-S498)</f>
        <v>0</v>
      </c>
      <c r="S498" s="60">
        <f t="shared" ref="S498" si="188">$S$5</f>
        <v>0.54969711855326309</v>
      </c>
    </row>
    <row r="499" spans="2:19">
      <c r="B499" s="156"/>
      <c r="C499" s="126"/>
      <c r="D499" s="128"/>
      <c r="E499" s="144"/>
      <c r="F499" s="65"/>
      <c r="G499" s="66" t="s">
        <v>35</v>
      </c>
      <c r="H499" s="67">
        <f t="shared" ref="H499:H562" si="189">L499</f>
        <v>21</v>
      </c>
      <c r="I499" s="68">
        <f t="shared" ref="I499:I562" si="190">O499</f>
        <v>0</v>
      </c>
      <c r="J499" s="69">
        <f t="shared" ref="J499:J562" si="191">R499</f>
        <v>21</v>
      </c>
      <c r="L499" s="70">
        <v>21</v>
      </c>
      <c r="M499" s="71">
        <v>0</v>
      </c>
      <c r="N499" s="72">
        <v>0</v>
      </c>
      <c r="O499" s="73">
        <f>N499*S499+M499*(1-S499)</f>
        <v>0</v>
      </c>
      <c r="P499" s="71">
        <v>21</v>
      </c>
      <c r="Q499" s="72">
        <v>21</v>
      </c>
      <c r="R499" s="73">
        <f>Q499*S499+P499*(1-S499)</f>
        <v>21</v>
      </c>
      <c r="S499" s="74">
        <f t="shared" ref="S499" si="192">$S$6</f>
        <v>0.197883213060493</v>
      </c>
    </row>
    <row r="500" spans="2:19">
      <c r="B500" s="156"/>
      <c r="C500" s="126"/>
      <c r="D500" s="128"/>
      <c r="E500" s="144"/>
      <c r="F500" s="75" t="s">
        <v>36</v>
      </c>
      <c r="G500" s="76"/>
      <c r="H500" s="77">
        <f t="shared" si="189"/>
        <v>0</v>
      </c>
      <c r="I500" s="78">
        <f t="shared" si="190"/>
        <v>0</v>
      </c>
      <c r="J500" s="79">
        <f t="shared" si="191"/>
        <v>0</v>
      </c>
      <c r="L500" s="80">
        <v>0</v>
      </c>
      <c r="M500" s="81"/>
      <c r="N500" s="82"/>
      <c r="O500" s="83">
        <v>0</v>
      </c>
      <c r="P500" s="81"/>
      <c r="Q500" s="82"/>
      <c r="R500" s="83">
        <v>0</v>
      </c>
      <c r="S500" s="84"/>
    </row>
    <row r="501" spans="2:19">
      <c r="B501" s="156"/>
      <c r="C501" s="126"/>
      <c r="D501" s="128"/>
      <c r="E501" s="144"/>
      <c r="F501" s="75" t="s">
        <v>37</v>
      </c>
      <c r="G501" s="76"/>
      <c r="H501" s="77">
        <f t="shared" si="189"/>
        <v>0</v>
      </c>
      <c r="I501" s="78">
        <f t="shared" si="190"/>
        <v>0</v>
      </c>
      <c r="J501" s="79">
        <f t="shared" si="191"/>
        <v>0</v>
      </c>
      <c r="L501" s="85">
        <v>0</v>
      </c>
      <c r="M501" s="86"/>
      <c r="N501" s="87"/>
      <c r="O501" s="88">
        <v>0</v>
      </c>
      <c r="P501" s="86"/>
      <c r="Q501" s="87"/>
      <c r="R501" s="88">
        <v>0</v>
      </c>
      <c r="S501" s="89"/>
    </row>
    <row r="502" spans="2:19">
      <c r="B502" s="156"/>
      <c r="C502" s="126"/>
      <c r="D502" s="128"/>
      <c r="E502" s="144"/>
      <c r="F502" s="75" t="s">
        <v>38</v>
      </c>
      <c r="G502" s="76"/>
      <c r="H502" s="77">
        <f t="shared" si="189"/>
        <v>0</v>
      </c>
      <c r="I502" s="78">
        <f t="shared" si="190"/>
        <v>0</v>
      </c>
      <c r="J502" s="79">
        <f t="shared" si="191"/>
        <v>0</v>
      </c>
      <c r="L502" s="85">
        <v>0</v>
      </c>
      <c r="M502" s="86"/>
      <c r="N502" s="87"/>
      <c r="O502" s="88">
        <v>0</v>
      </c>
      <c r="P502" s="86"/>
      <c r="Q502" s="87"/>
      <c r="R502" s="88">
        <v>0</v>
      </c>
      <c r="S502" s="89"/>
    </row>
    <row r="503" spans="2:19">
      <c r="B503" s="156"/>
      <c r="C503" s="126"/>
      <c r="D503" s="128"/>
      <c r="E503" s="144"/>
      <c r="F503" s="75" t="s">
        <v>39</v>
      </c>
      <c r="G503" s="76"/>
      <c r="H503" s="77">
        <f t="shared" si="189"/>
        <v>0</v>
      </c>
      <c r="I503" s="78">
        <f t="shared" si="190"/>
        <v>0</v>
      </c>
      <c r="J503" s="79">
        <f t="shared" si="191"/>
        <v>0</v>
      </c>
      <c r="L503" s="85">
        <v>0</v>
      </c>
      <c r="M503" s="86"/>
      <c r="N503" s="87"/>
      <c r="O503" s="88">
        <v>0</v>
      </c>
      <c r="P503" s="86"/>
      <c r="Q503" s="87"/>
      <c r="R503" s="88">
        <v>0</v>
      </c>
      <c r="S503" s="89"/>
    </row>
    <row r="504" spans="2:19" ht="13.35" thickBot="1">
      <c r="B504" s="156"/>
      <c r="C504" s="126"/>
      <c r="D504" s="128"/>
      <c r="E504" s="145"/>
      <c r="F504" s="91" t="s">
        <v>40</v>
      </c>
      <c r="G504" s="92"/>
      <c r="H504" s="93">
        <f t="shared" si="189"/>
        <v>0</v>
      </c>
      <c r="I504" s="94">
        <f t="shared" si="190"/>
        <v>0</v>
      </c>
      <c r="J504" s="95">
        <f t="shared" si="191"/>
        <v>0</v>
      </c>
      <c r="L504" s="96">
        <v>0</v>
      </c>
      <c r="M504" s="97"/>
      <c r="N504" s="98"/>
      <c r="O504" s="99">
        <v>0</v>
      </c>
      <c r="P504" s="97"/>
      <c r="Q504" s="98"/>
      <c r="R504" s="99">
        <v>0</v>
      </c>
      <c r="S504" s="100"/>
    </row>
    <row r="505" spans="2:19">
      <c r="B505" s="156"/>
      <c r="C505" s="126"/>
      <c r="D505" s="128"/>
      <c r="E505" s="143" t="s">
        <v>66</v>
      </c>
      <c r="F505" s="103" t="s">
        <v>29</v>
      </c>
      <c r="G505" s="104"/>
      <c r="H505" s="105">
        <f t="shared" si="189"/>
        <v>0</v>
      </c>
      <c r="I505" s="106">
        <f t="shared" si="190"/>
        <v>0</v>
      </c>
      <c r="J505" s="107">
        <f t="shared" si="191"/>
        <v>0</v>
      </c>
      <c r="L505" s="32">
        <v>0</v>
      </c>
      <c r="M505" s="33"/>
      <c r="N505" s="34"/>
      <c r="O505" s="35">
        <f>SUM(O507:O515)</f>
        <v>0</v>
      </c>
      <c r="P505" s="33"/>
      <c r="Q505" s="34"/>
      <c r="R505" s="35">
        <f>SUM(R507:R515)</f>
        <v>0</v>
      </c>
      <c r="S505" s="37"/>
    </row>
    <row r="506" spans="2:19">
      <c r="B506" s="156"/>
      <c r="C506" s="126"/>
      <c r="D506" s="128"/>
      <c r="E506" s="144"/>
      <c r="F506" s="41" t="s">
        <v>30</v>
      </c>
      <c r="G506" s="42" t="s">
        <v>31</v>
      </c>
      <c r="H506" s="43">
        <f t="shared" si="189"/>
        <v>0</v>
      </c>
      <c r="I506" s="44">
        <f t="shared" si="190"/>
        <v>0</v>
      </c>
      <c r="J506" s="45">
        <f t="shared" si="191"/>
        <v>0</v>
      </c>
      <c r="L506" s="46">
        <v>0</v>
      </c>
      <c r="M506" s="47">
        <v>0</v>
      </c>
      <c r="N506" s="48">
        <v>0</v>
      </c>
      <c r="O506" s="49">
        <f>SUM(O507:O510)</f>
        <v>0</v>
      </c>
      <c r="P506" s="47">
        <v>0</v>
      </c>
      <c r="Q506" s="48">
        <v>0</v>
      </c>
      <c r="R506" s="49">
        <f>SUM(R507:R510)</f>
        <v>0</v>
      </c>
      <c r="S506" s="50"/>
    </row>
    <row r="507" spans="2:19">
      <c r="B507" s="156"/>
      <c r="C507" s="126"/>
      <c r="D507" s="128"/>
      <c r="E507" s="144"/>
      <c r="F507" s="51"/>
      <c r="G507" s="52" t="s">
        <v>32</v>
      </c>
      <c r="H507" s="53">
        <f t="shared" si="189"/>
        <v>0</v>
      </c>
      <c r="I507" s="54">
        <f t="shared" si="190"/>
        <v>0</v>
      </c>
      <c r="J507" s="55">
        <f t="shared" si="191"/>
        <v>0</v>
      </c>
      <c r="L507" s="56">
        <v>0</v>
      </c>
      <c r="M507" s="57">
        <v>0</v>
      </c>
      <c r="N507" s="58">
        <v>0</v>
      </c>
      <c r="O507" s="59">
        <f>N507*S507+M507*(1-S507)</f>
        <v>0</v>
      </c>
      <c r="P507" s="57">
        <v>0</v>
      </c>
      <c r="Q507" s="58">
        <v>0</v>
      </c>
      <c r="R507" s="59">
        <f>Q507*S507+P507*(1-S507)</f>
        <v>0</v>
      </c>
      <c r="S507" s="60">
        <f t="shared" ref="S507" si="193">$S$3</f>
        <v>0.12382254570710845</v>
      </c>
    </row>
    <row r="508" spans="2:19">
      <c r="B508" s="156"/>
      <c r="C508" s="126"/>
      <c r="D508" s="128"/>
      <c r="E508" s="144"/>
      <c r="F508" s="51"/>
      <c r="G508" s="61" t="s">
        <v>33</v>
      </c>
      <c r="H508" s="62">
        <f t="shared" si="189"/>
        <v>0</v>
      </c>
      <c r="I508" s="63">
        <f t="shared" si="190"/>
        <v>0</v>
      </c>
      <c r="J508" s="64">
        <f t="shared" si="191"/>
        <v>0</v>
      </c>
      <c r="L508" s="56">
        <v>0</v>
      </c>
      <c r="M508" s="57">
        <v>0</v>
      </c>
      <c r="N508" s="58">
        <v>0</v>
      </c>
      <c r="O508" s="59">
        <f>N508*S508+M508*(1-S508)</f>
        <v>0</v>
      </c>
      <c r="P508" s="57">
        <v>0</v>
      </c>
      <c r="Q508" s="58">
        <v>0</v>
      </c>
      <c r="R508" s="59">
        <f>Q508*S508+P508*(1-S508)</f>
        <v>0</v>
      </c>
      <c r="S508" s="60">
        <f t="shared" ref="S508" si="194">$S$4</f>
        <v>0.18131364922666365</v>
      </c>
    </row>
    <row r="509" spans="2:19">
      <c r="B509" s="156"/>
      <c r="C509" s="126"/>
      <c r="D509" s="128"/>
      <c r="E509" s="144"/>
      <c r="F509" s="51"/>
      <c r="G509" s="61" t="s">
        <v>34</v>
      </c>
      <c r="H509" s="62">
        <f t="shared" si="189"/>
        <v>0</v>
      </c>
      <c r="I509" s="63">
        <f t="shared" si="190"/>
        <v>0</v>
      </c>
      <c r="J509" s="64">
        <f t="shared" si="191"/>
        <v>0</v>
      </c>
      <c r="L509" s="56">
        <v>0</v>
      </c>
      <c r="M509" s="57">
        <v>0</v>
      </c>
      <c r="N509" s="58">
        <v>0</v>
      </c>
      <c r="O509" s="59">
        <f>N509*S509+M509*(1-S509)</f>
        <v>0</v>
      </c>
      <c r="P509" s="57">
        <v>0</v>
      </c>
      <c r="Q509" s="58">
        <v>0</v>
      </c>
      <c r="R509" s="59">
        <f>Q509*S509+P509*(1-S509)</f>
        <v>0</v>
      </c>
      <c r="S509" s="60">
        <f t="shared" ref="S509" si="195">$S$5</f>
        <v>0.54969711855326309</v>
      </c>
    </row>
    <row r="510" spans="2:19">
      <c r="B510" s="156"/>
      <c r="C510" s="126"/>
      <c r="D510" s="128"/>
      <c r="E510" s="144"/>
      <c r="F510" s="65"/>
      <c r="G510" s="66" t="s">
        <v>35</v>
      </c>
      <c r="H510" s="67">
        <f t="shared" si="189"/>
        <v>0</v>
      </c>
      <c r="I510" s="68">
        <f t="shared" si="190"/>
        <v>0</v>
      </c>
      <c r="J510" s="69">
        <f t="shared" si="191"/>
        <v>0</v>
      </c>
      <c r="L510" s="70">
        <v>0</v>
      </c>
      <c r="M510" s="71">
        <v>0</v>
      </c>
      <c r="N510" s="72">
        <v>0</v>
      </c>
      <c r="O510" s="73">
        <f>N510*S510+M510*(1-S510)</f>
        <v>0</v>
      </c>
      <c r="P510" s="71">
        <v>0</v>
      </c>
      <c r="Q510" s="72">
        <v>0</v>
      </c>
      <c r="R510" s="73">
        <f>Q510*S510+P510*(1-S510)</f>
        <v>0</v>
      </c>
      <c r="S510" s="74">
        <f t="shared" ref="S510" si="196">$S$6</f>
        <v>0.197883213060493</v>
      </c>
    </row>
    <row r="511" spans="2:19">
      <c r="B511" s="156"/>
      <c r="C511" s="126"/>
      <c r="D511" s="128"/>
      <c r="E511" s="144"/>
      <c r="F511" s="75" t="s">
        <v>36</v>
      </c>
      <c r="G511" s="76"/>
      <c r="H511" s="77">
        <f t="shared" si="189"/>
        <v>0</v>
      </c>
      <c r="I511" s="78">
        <f t="shared" si="190"/>
        <v>0</v>
      </c>
      <c r="J511" s="79">
        <f t="shared" si="191"/>
        <v>0</v>
      </c>
      <c r="L511" s="80">
        <v>0</v>
      </c>
      <c r="M511" s="81"/>
      <c r="N511" s="82"/>
      <c r="O511" s="83">
        <v>0</v>
      </c>
      <c r="P511" s="81"/>
      <c r="Q511" s="82"/>
      <c r="R511" s="83">
        <v>0</v>
      </c>
      <c r="S511" s="84"/>
    </row>
    <row r="512" spans="2:19">
      <c r="B512" s="156"/>
      <c r="C512" s="126"/>
      <c r="D512" s="128"/>
      <c r="E512" s="144"/>
      <c r="F512" s="75" t="s">
        <v>37</v>
      </c>
      <c r="G512" s="76"/>
      <c r="H512" s="77">
        <f t="shared" si="189"/>
        <v>0</v>
      </c>
      <c r="I512" s="78">
        <f t="shared" si="190"/>
        <v>0</v>
      </c>
      <c r="J512" s="79">
        <f t="shared" si="191"/>
        <v>0</v>
      </c>
      <c r="L512" s="85">
        <v>0</v>
      </c>
      <c r="M512" s="86"/>
      <c r="N512" s="87"/>
      <c r="O512" s="88">
        <v>0</v>
      </c>
      <c r="P512" s="86"/>
      <c r="Q512" s="87"/>
      <c r="R512" s="88">
        <v>0</v>
      </c>
      <c r="S512" s="89"/>
    </row>
    <row r="513" spans="2:19">
      <c r="B513" s="156"/>
      <c r="C513" s="126"/>
      <c r="D513" s="128"/>
      <c r="E513" s="144"/>
      <c r="F513" s="75" t="s">
        <v>38</v>
      </c>
      <c r="G513" s="76"/>
      <c r="H513" s="77">
        <f t="shared" si="189"/>
        <v>0</v>
      </c>
      <c r="I513" s="78">
        <f t="shared" si="190"/>
        <v>0</v>
      </c>
      <c r="J513" s="79">
        <f t="shared" si="191"/>
        <v>0</v>
      </c>
      <c r="L513" s="85">
        <v>0</v>
      </c>
      <c r="M513" s="86"/>
      <c r="N513" s="87"/>
      <c r="O513" s="88">
        <v>0</v>
      </c>
      <c r="P513" s="86"/>
      <c r="Q513" s="87"/>
      <c r="R513" s="88">
        <v>0</v>
      </c>
      <c r="S513" s="89"/>
    </row>
    <row r="514" spans="2:19">
      <c r="B514" s="156"/>
      <c r="C514" s="126"/>
      <c r="D514" s="128"/>
      <c r="E514" s="144"/>
      <c r="F514" s="75" t="s">
        <v>39</v>
      </c>
      <c r="G514" s="76"/>
      <c r="H514" s="77">
        <f t="shared" si="189"/>
        <v>0</v>
      </c>
      <c r="I514" s="78">
        <f t="shared" si="190"/>
        <v>0</v>
      </c>
      <c r="J514" s="79">
        <f t="shared" si="191"/>
        <v>0</v>
      </c>
      <c r="L514" s="85">
        <v>0</v>
      </c>
      <c r="M514" s="86"/>
      <c r="N514" s="87"/>
      <c r="O514" s="88">
        <v>0</v>
      </c>
      <c r="P514" s="86"/>
      <c r="Q514" s="87"/>
      <c r="R514" s="88">
        <v>0</v>
      </c>
      <c r="S514" s="89"/>
    </row>
    <row r="515" spans="2:19" ht="13.35" thickBot="1">
      <c r="B515" s="156"/>
      <c r="C515" s="126"/>
      <c r="D515" s="128"/>
      <c r="E515" s="145"/>
      <c r="F515" s="91" t="s">
        <v>40</v>
      </c>
      <c r="G515" s="92"/>
      <c r="H515" s="93">
        <f t="shared" si="189"/>
        <v>0</v>
      </c>
      <c r="I515" s="94">
        <f t="shared" si="190"/>
        <v>0</v>
      </c>
      <c r="J515" s="95">
        <f t="shared" si="191"/>
        <v>0</v>
      </c>
      <c r="L515" s="96">
        <v>0</v>
      </c>
      <c r="M515" s="97"/>
      <c r="N515" s="98"/>
      <c r="O515" s="99">
        <v>0</v>
      </c>
      <c r="P515" s="97"/>
      <c r="Q515" s="98"/>
      <c r="R515" s="99">
        <v>0</v>
      </c>
      <c r="S515" s="100"/>
    </row>
    <row r="516" spans="2:19">
      <c r="B516" s="156"/>
      <c r="C516" s="126"/>
      <c r="D516" s="128"/>
      <c r="E516" s="143" t="s">
        <v>67</v>
      </c>
      <c r="F516" s="103" t="s">
        <v>29</v>
      </c>
      <c r="G516" s="104"/>
      <c r="H516" s="105">
        <f t="shared" si="189"/>
        <v>0</v>
      </c>
      <c r="I516" s="106">
        <f t="shared" si="190"/>
        <v>0</v>
      </c>
      <c r="J516" s="107">
        <f t="shared" si="191"/>
        <v>0</v>
      </c>
      <c r="L516" s="32">
        <v>0</v>
      </c>
      <c r="M516" s="33"/>
      <c r="N516" s="34"/>
      <c r="O516" s="35">
        <f>SUM(O518:O526)</f>
        <v>0</v>
      </c>
      <c r="P516" s="33"/>
      <c r="Q516" s="34"/>
      <c r="R516" s="35">
        <f>SUM(R518:R526)</f>
        <v>0</v>
      </c>
      <c r="S516" s="37"/>
    </row>
    <row r="517" spans="2:19">
      <c r="B517" s="156"/>
      <c r="C517" s="126"/>
      <c r="D517" s="128"/>
      <c r="E517" s="144"/>
      <c r="F517" s="41" t="s">
        <v>30</v>
      </c>
      <c r="G517" s="42" t="s">
        <v>31</v>
      </c>
      <c r="H517" s="43">
        <f t="shared" si="189"/>
        <v>0</v>
      </c>
      <c r="I517" s="44">
        <f t="shared" si="190"/>
        <v>0</v>
      </c>
      <c r="J517" s="45">
        <f t="shared" si="191"/>
        <v>0</v>
      </c>
      <c r="L517" s="46">
        <v>0</v>
      </c>
      <c r="M517" s="47">
        <v>0</v>
      </c>
      <c r="N517" s="48">
        <v>0</v>
      </c>
      <c r="O517" s="49">
        <f>SUM(O518:O521)</f>
        <v>0</v>
      </c>
      <c r="P517" s="47">
        <v>0</v>
      </c>
      <c r="Q517" s="48">
        <v>0</v>
      </c>
      <c r="R517" s="49">
        <f>SUM(R518:R521)</f>
        <v>0</v>
      </c>
      <c r="S517" s="50"/>
    </row>
    <row r="518" spans="2:19">
      <c r="B518" s="156"/>
      <c r="C518" s="126"/>
      <c r="D518" s="128"/>
      <c r="E518" s="144"/>
      <c r="F518" s="51"/>
      <c r="G518" s="52" t="s">
        <v>32</v>
      </c>
      <c r="H518" s="53">
        <f t="shared" si="189"/>
        <v>0</v>
      </c>
      <c r="I518" s="54">
        <f t="shared" si="190"/>
        <v>0</v>
      </c>
      <c r="J518" s="55">
        <f t="shared" si="191"/>
        <v>0</v>
      </c>
      <c r="L518" s="56">
        <v>0</v>
      </c>
      <c r="M518" s="57">
        <v>0</v>
      </c>
      <c r="N518" s="58">
        <v>0</v>
      </c>
      <c r="O518" s="59">
        <f>N518*S518+M518*(1-S518)</f>
        <v>0</v>
      </c>
      <c r="P518" s="57">
        <v>0</v>
      </c>
      <c r="Q518" s="58">
        <v>0</v>
      </c>
      <c r="R518" s="59">
        <f>Q518*S518+P518*(1-S518)</f>
        <v>0</v>
      </c>
      <c r="S518" s="60">
        <f t="shared" ref="S518" si="197">$S$3</f>
        <v>0.12382254570710845</v>
      </c>
    </row>
    <row r="519" spans="2:19">
      <c r="B519" s="156"/>
      <c r="C519" s="126"/>
      <c r="D519" s="128"/>
      <c r="E519" s="144"/>
      <c r="F519" s="51"/>
      <c r="G519" s="61" t="s">
        <v>33</v>
      </c>
      <c r="H519" s="62">
        <f t="shared" si="189"/>
        <v>0</v>
      </c>
      <c r="I519" s="63">
        <f t="shared" si="190"/>
        <v>0</v>
      </c>
      <c r="J519" s="64">
        <f t="shared" si="191"/>
        <v>0</v>
      </c>
      <c r="L519" s="56">
        <v>0</v>
      </c>
      <c r="M519" s="57">
        <v>0</v>
      </c>
      <c r="N519" s="58">
        <v>0</v>
      </c>
      <c r="O519" s="59">
        <f>N519*S519+M519*(1-S519)</f>
        <v>0</v>
      </c>
      <c r="P519" s="57">
        <v>0</v>
      </c>
      <c r="Q519" s="58">
        <v>0</v>
      </c>
      <c r="R519" s="59">
        <f>Q519*S519+P519*(1-S519)</f>
        <v>0</v>
      </c>
      <c r="S519" s="60">
        <f t="shared" ref="S519" si="198">$S$4</f>
        <v>0.18131364922666365</v>
      </c>
    </row>
    <row r="520" spans="2:19">
      <c r="B520" s="156"/>
      <c r="C520" s="126"/>
      <c r="D520" s="128"/>
      <c r="E520" s="144"/>
      <c r="F520" s="51"/>
      <c r="G520" s="61" t="s">
        <v>34</v>
      </c>
      <c r="H520" s="62">
        <f t="shared" si="189"/>
        <v>0</v>
      </c>
      <c r="I520" s="63">
        <f t="shared" si="190"/>
        <v>0</v>
      </c>
      <c r="J520" s="64">
        <f t="shared" si="191"/>
        <v>0</v>
      </c>
      <c r="L520" s="56">
        <v>0</v>
      </c>
      <c r="M520" s="57">
        <v>0</v>
      </c>
      <c r="N520" s="58">
        <v>0</v>
      </c>
      <c r="O520" s="59">
        <f>N520*S520+M520*(1-S520)</f>
        <v>0</v>
      </c>
      <c r="P520" s="57">
        <v>0</v>
      </c>
      <c r="Q520" s="58">
        <v>0</v>
      </c>
      <c r="R520" s="59">
        <f>Q520*S520+P520*(1-S520)</f>
        <v>0</v>
      </c>
      <c r="S520" s="60">
        <f t="shared" ref="S520" si="199">$S$5</f>
        <v>0.54969711855326309</v>
      </c>
    </row>
    <row r="521" spans="2:19">
      <c r="B521" s="156"/>
      <c r="C521" s="126"/>
      <c r="D521" s="128"/>
      <c r="E521" s="144"/>
      <c r="F521" s="65"/>
      <c r="G521" s="66" t="s">
        <v>35</v>
      </c>
      <c r="H521" s="67">
        <f t="shared" si="189"/>
        <v>0</v>
      </c>
      <c r="I521" s="68">
        <f t="shared" si="190"/>
        <v>0</v>
      </c>
      <c r="J521" s="69">
        <f t="shared" si="191"/>
        <v>0</v>
      </c>
      <c r="L521" s="70">
        <v>0</v>
      </c>
      <c r="M521" s="71">
        <v>0</v>
      </c>
      <c r="N521" s="72">
        <v>0</v>
      </c>
      <c r="O521" s="73">
        <f>N521*S521+M521*(1-S521)</f>
        <v>0</v>
      </c>
      <c r="P521" s="71">
        <v>0</v>
      </c>
      <c r="Q521" s="72">
        <v>0</v>
      </c>
      <c r="R521" s="73">
        <f>Q521*S521+P521*(1-S521)</f>
        <v>0</v>
      </c>
      <c r="S521" s="74">
        <f t="shared" ref="S521" si="200">$S$6</f>
        <v>0.197883213060493</v>
      </c>
    </row>
    <row r="522" spans="2:19">
      <c r="B522" s="156"/>
      <c r="C522" s="126"/>
      <c r="D522" s="128"/>
      <c r="E522" s="144"/>
      <c r="F522" s="75" t="s">
        <v>36</v>
      </c>
      <c r="G522" s="76"/>
      <c r="H522" s="77">
        <f t="shared" si="189"/>
        <v>0</v>
      </c>
      <c r="I522" s="78">
        <f t="shared" si="190"/>
        <v>0</v>
      </c>
      <c r="J522" s="79">
        <f t="shared" si="191"/>
        <v>0</v>
      </c>
      <c r="L522" s="80">
        <v>0</v>
      </c>
      <c r="M522" s="81"/>
      <c r="N522" s="82"/>
      <c r="O522" s="83">
        <v>0</v>
      </c>
      <c r="P522" s="81"/>
      <c r="Q522" s="82"/>
      <c r="R522" s="83">
        <v>0</v>
      </c>
      <c r="S522" s="84"/>
    </row>
    <row r="523" spans="2:19">
      <c r="B523" s="156"/>
      <c r="C523" s="126"/>
      <c r="D523" s="128"/>
      <c r="E523" s="144"/>
      <c r="F523" s="75" t="s">
        <v>37</v>
      </c>
      <c r="G523" s="76"/>
      <c r="H523" s="77">
        <f t="shared" si="189"/>
        <v>0</v>
      </c>
      <c r="I523" s="78">
        <f t="shared" si="190"/>
        <v>0</v>
      </c>
      <c r="J523" s="79">
        <f t="shared" si="191"/>
        <v>0</v>
      </c>
      <c r="L523" s="85">
        <v>0</v>
      </c>
      <c r="M523" s="86"/>
      <c r="N523" s="87"/>
      <c r="O523" s="88">
        <v>0</v>
      </c>
      <c r="P523" s="86"/>
      <c r="Q523" s="87"/>
      <c r="R523" s="88">
        <v>0</v>
      </c>
      <c r="S523" s="89"/>
    </row>
    <row r="524" spans="2:19">
      <c r="B524" s="156"/>
      <c r="C524" s="126"/>
      <c r="D524" s="128"/>
      <c r="E524" s="144"/>
      <c r="F524" s="75" t="s">
        <v>38</v>
      </c>
      <c r="G524" s="76"/>
      <c r="H524" s="77">
        <f t="shared" si="189"/>
        <v>0</v>
      </c>
      <c r="I524" s="78">
        <f t="shared" si="190"/>
        <v>0</v>
      </c>
      <c r="J524" s="79">
        <f t="shared" si="191"/>
        <v>0</v>
      </c>
      <c r="L524" s="85">
        <v>0</v>
      </c>
      <c r="M524" s="86"/>
      <c r="N524" s="87"/>
      <c r="O524" s="88">
        <v>0</v>
      </c>
      <c r="P524" s="86"/>
      <c r="Q524" s="87"/>
      <c r="R524" s="88">
        <v>0</v>
      </c>
      <c r="S524" s="89"/>
    </row>
    <row r="525" spans="2:19">
      <c r="B525" s="156"/>
      <c r="C525" s="126"/>
      <c r="D525" s="128"/>
      <c r="E525" s="144"/>
      <c r="F525" s="75" t="s">
        <v>39</v>
      </c>
      <c r="G525" s="76"/>
      <c r="H525" s="77">
        <f t="shared" si="189"/>
        <v>0</v>
      </c>
      <c r="I525" s="78">
        <f t="shared" si="190"/>
        <v>0</v>
      </c>
      <c r="J525" s="79">
        <f t="shared" si="191"/>
        <v>0</v>
      </c>
      <c r="L525" s="85">
        <v>0</v>
      </c>
      <c r="M525" s="86"/>
      <c r="N525" s="87"/>
      <c r="O525" s="88">
        <v>0</v>
      </c>
      <c r="P525" s="86"/>
      <c r="Q525" s="87"/>
      <c r="R525" s="88">
        <v>0</v>
      </c>
      <c r="S525" s="89"/>
    </row>
    <row r="526" spans="2:19" ht="13.35" thickBot="1">
      <c r="B526" s="156"/>
      <c r="C526" s="126"/>
      <c r="D526" s="128"/>
      <c r="E526" s="145"/>
      <c r="F526" s="91" t="s">
        <v>40</v>
      </c>
      <c r="G526" s="92"/>
      <c r="H526" s="93">
        <f t="shared" si="189"/>
        <v>0</v>
      </c>
      <c r="I526" s="94">
        <f t="shared" si="190"/>
        <v>0</v>
      </c>
      <c r="J526" s="95">
        <f t="shared" si="191"/>
        <v>0</v>
      </c>
      <c r="L526" s="96">
        <v>0</v>
      </c>
      <c r="M526" s="97"/>
      <c r="N526" s="98"/>
      <c r="O526" s="99">
        <v>0</v>
      </c>
      <c r="P526" s="97"/>
      <c r="Q526" s="98"/>
      <c r="R526" s="99">
        <v>0</v>
      </c>
      <c r="S526" s="100"/>
    </row>
    <row r="527" spans="2:19">
      <c r="B527" s="156"/>
      <c r="C527" s="126"/>
      <c r="D527" s="128"/>
      <c r="E527" s="143" t="s">
        <v>54</v>
      </c>
      <c r="F527" s="103" t="s">
        <v>29</v>
      </c>
      <c r="G527" s="104"/>
      <c r="H527" s="105">
        <f t="shared" si="189"/>
        <v>3292</v>
      </c>
      <c r="I527" s="106">
        <f t="shared" si="190"/>
        <v>142.90474458772218</v>
      </c>
      <c r="J527" s="107">
        <f t="shared" si="191"/>
        <v>3149.0952554122778</v>
      </c>
      <c r="L527" s="32">
        <v>3292</v>
      </c>
      <c r="M527" s="33"/>
      <c r="N527" s="34"/>
      <c r="O527" s="35">
        <f>SUM(O529:O537)</f>
        <v>142.90474458772218</v>
      </c>
      <c r="P527" s="33"/>
      <c r="Q527" s="34"/>
      <c r="R527" s="35">
        <f>SUM(R529:R537)</f>
        <v>3149.0952554122778</v>
      </c>
      <c r="S527" s="37"/>
    </row>
    <row r="528" spans="2:19">
      <c r="B528" s="156"/>
      <c r="C528" s="126"/>
      <c r="D528" s="128"/>
      <c r="E528" s="144"/>
      <c r="F528" s="41" t="s">
        <v>30</v>
      </c>
      <c r="G528" s="42" t="s">
        <v>31</v>
      </c>
      <c r="H528" s="43">
        <f t="shared" si="189"/>
        <v>1767</v>
      </c>
      <c r="I528" s="44">
        <f t="shared" si="190"/>
        <v>8.9047445877221847</v>
      </c>
      <c r="J528" s="45">
        <f t="shared" si="191"/>
        <v>1758.0952554122778</v>
      </c>
      <c r="L528" s="46">
        <v>1767</v>
      </c>
      <c r="M528" s="47">
        <v>0</v>
      </c>
      <c r="N528" s="48">
        <v>45</v>
      </c>
      <c r="O528" s="49">
        <f>SUM(O529:O532)</f>
        <v>8.9047445877221847</v>
      </c>
      <c r="P528" s="47">
        <v>1767</v>
      </c>
      <c r="Q528" s="48">
        <v>1722</v>
      </c>
      <c r="R528" s="49">
        <f>SUM(R529:R532)</f>
        <v>1758.0952554122778</v>
      </c>
      <c r="S528" s="50"/>
    </row>
    <row r="529" spans="2:19">
      <c r="B529" s="156"/>
      <c r="C529" s="126"/>
      <c r="D529" s="128"/>
      <c r="E529" s="144"/>
      <c r="F529" s="51"/>
      <c r="G529" s="52" t="s">
        <v>32</v>
      </c>
      <c r="H529" s="53">
        <f t="shared" si="189"/>
        <v>0</v>
      </c>
      <c r="I529" s="54">
        <f t="shared" si="190"/>
        <v>0</v>
      </c>
      <c r="J529" s="55">
        <f t="shared" si="191"/>
        <v>0</v>
      </c>
      <c r="L529" s="56">
        <v>0</v>
      </c>
      <c r="M529" s="57">
        <v>0</v>
      </c>
      <c r="N529" s="58">
        <v>0</v>
      </c>
      <c r="O529" s="59">
        <f>N529*S529+M529*(1-S529)</f>
        <v>0</v>
      </c>
      <c r="P529" s="57">
        <v>0</v>
      </c>
      <c r="Q529" s="58">
        <v>0</v>
      </c>
      <c r="R529" s="59">
        <f>Q529*S529+P529*(1-S529)</f>
        <v>0</v>
      </c>
      <c r="S529" s="60">
        <f t="shared" ref="S529" si="201">$S$3</f>
        <v>0.12382254570710845</v>
      </c>
    </row>
    <row r="530" spans="2:19">
      <c r="B530" s="156"/>
      <c r="C530" s="126"/>
      <c r="D530" s="128"/>
      <c r="E530" s="144"/>
      <c r="F530" s="51"/>
      <c r="G530" s="61" t="s">
        <v>33</v>
      </c>
      <c r="H530" s="62">
        <f t="shared" si="189"/>
        <v>0</v>
      </c>
      <c r="I530" s="63">
        <f t="shared" si="190"/>
        <v>0</v>
      </c>
      <c r="J530" s="64">
        <f t="shared" si="191"/>
        <v>0</v>
      </c>
      <c r="L530" s="56">
        <v>0</v>
      </c>
      <c r="M530" s="57">
        <v>0</v>
      </c>
      <c r="N530" s="58">
        <v>0</v>
      </c>
      <c r="O530" s="59">
        <f>N530*S530+M530*(1-S530)</f>
        <v>0</v>
      </c>
      <c r="P530" s="57">
        <v>0</v>
      </c>
      <c r="Q530" s="58">
        <v>0</v>
      </c>
      <c r="R530" s="59">
        <f>Q530*S530+P530*(1-S530)</f>
        <v>0</v>
      </c>
      <c r="S530" s="60">
        <f t="shared" ref="S530" si="202">$S$4</f>
        <v>0.18131364922666365</v>
      </c>
    </row>
    <row r="531" spans="2:19">
      <c r="B531" s="156"/>
      <c r="C531" s="126"/>
      <c r="D531" s="128"/>
      <c r="E531" s="144"/>
      <c r="F531" s="51"/>
      <c r="G531" s="61" t="s">
        <v>34</v>
      </c>
      <c r="H531" s="62">
        <f t="shared" si="189"/>
        <v>0</v>
      </c>
      <c r="I531" s="63">
        <f t="shared" si="190"/>
        <v>0</v>
      </c>
      <c r="J531" s="64">
        <f t="shared" si="191"/>
        <v>0</v>
      </c>
      <c r="L531" s="56">
        <v>0</v>
      </c>
      <c r="M531" s="57">
        <v>0</v>
      </c>
      <c r="N531" s="58">
        <v>0</v>
      </c>
      <c r="O531" s="59">
        <f>N531*S531+M531*(1-S531)</f>
        <v>0</v>
      </c>
      <c r="P531" s="57">
        <v>0</v>
      </c>
      <c r="Q531" s="58">
        <v>0</v>
      </c>
      <c r="R531" s="59">
        <f>Q531*S531+P531*(1-S531)</f>
        <v>0</v>
      </c>
      <c r="S531" s="60">
        <f t="shared" ref="S531" si="203">$S$5</f>
        <v>0.54969711855326309</v>
      </c>
    </row>
    <row r="532" spans="2:19">
      <c r="B532" s="156"/>
      <c r="C532" s="126"/>
      <c r="D532" s="128"/>
      <c r="E532" s="144"/>
      <c r="F532" s="65"/>
      <c r="G532" s="66" t="s">
        <v>35</v>
      </c>
      <c r="H532" s="67">
        <f t="shared" si="189"/>
        <v>1767</v>
      </c>
      <c r="I532" s="68">
        <f t="shared" si="190"/>
        <v>8.9047445877221847</v>
      </c>
      <c r="J532" s="69">
        <f t="shared" si="191"/>
        <v>1758.0952554122778</v>
      </c>
      <c r="L532" s="70">
        <v>1767</v>
      </c>
      <c r="M532" s="71">
        <v>0</v>
      </c>
      <c r="N532" s="72">
        <v>45</v>
      </c>
      <c r="O532" s="73">
        <f>N532*S532+M532*(1-S532)</f>
        <v>8.9047445877221847</v>
      </c>
      <c r="P532" s="71">
        <v>1767</v>
      </c>
      <c r="Q532" s="72">
        <v>1722</v>
      </c>
      <c r="R532" s="73">
        <f>Q532*S532+P532*(1-S532)</f>
        <v>1758.0952554122778</v>
      </c>
      <c r="S532" s="74">
        <f t="shared" ref="S532" si="204">$S$6</f>
        <v>0.197883213060493</v>
      </c>
    </row>
    <row r="533" spans="2:19">
      <c r="B533" s="156"/>
      <c r="C533" s="126"/>
      <c r="D533" s="128"/>
      <c r="E533" s="144"/>
      <c r="F533" s="75" t="s">
        <v>36</v>
      </c>
      <c r="G533" s="76"/>
      <c r="H533" s="77">
        <f t="shared" si="189"/>
        <v>995</v>
      </c>
      <c r="I533" s="78">
        <f t="shared" si="190"/>
        <v>15</v>
      </c>
      <c r="J533" s="79">
        <f t="shared" si="191"/>
        <v>980</v>
      </c>
      <c r="L533" s="80">
        <v>995</v>
      </c>
      <c r="M533" s="81"/>
      <c r="N533" s="82"/>
      <c r="O533" s="83">
        <v>15</v>
      </c>
      <c r="P533" s="81"/>
      <c r="Q533" s="82"/>
      <c r="R533" s="83">
        <v>980</v>
      </c>
      <c r="S533" s="84"/>
    </row>
    <row r="534" spans="2:19">
      <c r="B534" s="156"/>
      <c r="C534" s="126"/>
      <c r="D534" s="128"/>
      <c r="E534" s="144"/>
      <c r="F534" s="75" t="s">
        <v>37</v>
      </c>
      <c r="G534" s="76"/>
      <c r="H534" s="77">
        <f t="shared" si="189"/>
        <v>405</v>
      </c>
      <c r="I534" s="78">
        <f t="shared" si="190"/>
        <v>104</v>
      </c>
      <c r="J534" s="79">
        <f t="shared" si="191"/>
        <v>301</v>
      </c>
      <c r="L534" s="85">
        <v>405</v>
      </c>
      <c r="M534" s="86"/>
      <c r="N534" s="87"/>
      <c r="O534" s="88">
        <v>104</v>
      </c>
      <c r="P534" s="86"/>
      <c r="Q534" s="87"/>
      <c r="R534" s="88">
        <v>301</v>
      </c>
      <c r="S534" s="89"/>
    </row>
    <row r="535" spans="2:19">
      <c r="B535" s="156"/>
      <c r="C535" s="126"/>
      <c r="D535" s="128"/>
      <c r="E535" s="144"/>
      <c r="F535" s="75" t="s">
        <v>38</v>
      </c>
      <c r="G535" s="76"/>
      <c r="H535" s="77">
        <f t="shared" si="189"/>
        <v>125</v>
      </c>
      <c r="I535" s="78">
        <f t="shared" si="190"/>
        <v>15</v>
      </c>
      <c r="J535" s="79">
        <f t="shared" si="191"/>
        <v>110</v>
      </c>
      <c r="L535" s="85">
        <v>125</v>
      </c>
      <c r="M535" s="86"/>
      <c r="N535" s="87"/>
      <c r="O535" s="88">
        <v>15</v>
      </c>
      <c r="P535" s="86"/>
      <c r="Q535" s="87"/>
      <c r="R535" s="88">
        <v>110</v>
      </c>
      <c r="S535" s="89"/>
    </row>
    <row r="536" spans="2:19">
      <c r="B536" s="156"/>
      <c r="C536" s="126"/>
      <c r="D536" s="128"/>
      <c r="E536" s="144"/>
      <c r="F536" s="75" t="s">
        <v>39</v>
      </c>
      <c r="G536" s="76"/>
      <c r="H536" s="77">
        <f t="shared" si="189"/>
        <v>0</v>
      </c>
      <c r="I536" s="78">
        <f t="shared" si="190"/>
        <v>0</v>
      </c>
      <c r="J536" s="79">
        <f t="shared" si="191"/>
        <v>0</v>
      </c>
      <c r="L536" s="85">
        <v>0</v>
      </c>
      <c r="M536" s="86"/>
      <c r="N536" s="87"/>
      <c r="O536" s="88">
        <v>0</v>
      </c>
      <c r="P536" s="86"/>
      <c r="Q536" s="87"/>
      <c r="R536" s="88">
        <v>0</v>
      </c>
      <c r="S536" s="89"/>
    </row>
    <row r="537" spans="2:19" ht="13.35" thickBot="1">
      <c r="B537" s="156"/>
      <c r="C537" s="126"/>
      <c r="D537" s="128"/>
      <c r="E537" s="145"/>
      <c r="F537" s="91" t="s">
        <v>40</v>
      </c>
      <c r="G537" s="92"/>
      <c r="H537" s="93">
        <f t="shared" si="189"/>
        <v>0</v>
      </c>
      <c r="I537" s="94">
        <f t="shared" si="190"/>
        <v>0</v>
      </c>
      <c r="J537" s="95">
        <f t="shared" si="191"/>
        <v>0</v>
      </c>
      <c r="L537" s="96">
        <v>0</v>
      </c>
      <c r="M537" s="97"/>
      <c r="N537" s="98"/>
      <c r="O537" s="99">
        <v>0</v>
      </c>
      <c r="P537" s="97"/>
      <c r="Q537" s="98"/>
      <c r="R537" s="99">
        <v>0</v>
      </c>
      <c r="S537" s="100"/>
    </row>
    <row r="538" spans="2:19" ht="13.35" thickTop="1">
      <c r="B538" s="156"/>
      <c r="C538" s="130"/>
      <c r="D538" s="158" t="s">
        <v>58</v>
      </c>
      <c r="E538" s="140" t="s">
        <v>28</v>
      </c>
      <c r="F538" s="121" t="s">
        <v>29</v>
      </c>
      <c r="G538" s="122"/>
      <c r="H538" s="123">
        <f t="shared" si="189"/>
        <v>82525</v>
      </c>
      <c r="I538" s="124">
        <f t="shared" si="190"/>
        <v>5093.7336477087665</v>
      </c>
      <c r="J538" s="125">
        <f t="shared" si="191"/>
        <v>77429.592832626979</v>
      </c>
      <c r="L538" s="32">
        <v>82525</v>
      </c>
      <c r="M538" s="33"/>
      <c r="N538" s="34"/>
      <c r="O538" s="35">
        <f>SUM(O540:O548)</f>
        <v>5093.7336477087665</v>
      </c>
      <c r="P538" s="33"/>
      <c r="Q538" s="34"/>
      <c r="R538" s="35">
        <f>SUM(R540:R548)</f>
        <v>77429.592832626979</v>
      </c>
      <c r="S538" s="37"/>
    </row>
    <row r="539" spans="2:19">
      <c r="B539" s="156"/>
      <c r="C539" s="39"/>
      <c r="D539" s="159"/>
      <c r="E539" s="141"/>
      <c r="F539" s="41" t="s">
        <v>30</v>
      </c>
      <c r="G539" s="42" t="s">
        <v>31</v>
      </c>
      <c r="H539" s="43">
        <f t="shared" si="189"/>
        <v>36708</v>
      </c>
      <c r="I539" s="44">
        <f t="shared" si="190"/>
        <v>427.73364770876606</v>
      </c>
      <c r="J539" s="45">
        <f t="shared" si="191"/>
        <v>36279.592832626971</v>
      </c>
      <c r="L539" s="46">
        <v>36708</v>
      </c>
      <c r="M539" s="47">
        <v>0</v>
      </c>
      <c r="N539" s="48">
        <v>1090</v>
      </c>
      <c r="O539" s="49">
        <f>SUM(O540:O543)</f>
        <v>427.73364770876606</v>
      </c>
      <c r="P539" s="47">
        <v>36708</v>
      </c>
      <c r="Q539" s="48">
        <v>35618</v>
      </c>
      <c r="R539" s="49">
        <f>SUM(R540:R543)</f>
        <v>36279.592832626971</v>
      </c>
      <c r="S539" s="50"/>
    </row>
    <row r="540" spans="2:19">
      <c r="B540" s="156"/>
      <c r="C540" s="39"/>
      <c r="D540" s="159"/>
      <c r="E540" s="141"/>
      <c r="F540" s="51"/>
      <c r="G540" s="52" t="s">
        <v>32</v>
      </c>
      <c r="H540" s="53">
        <f t="shared" si="189"/>
        <v>590</v>
      </c>
      <c r="I540" s="54">
        <f t="shared" si="190"/>
        <v>2.1049832770208434</v>
      </c>
      <c r="J540" s="55">
        <f t="shared" si="191"/>
        <v>587.77119417727204</v>
      </c>
      <c r="L540" s="56">
        <v>590</v>
      </c>
      <c r="M540" s="57">
        <v>0</v>
      </c>
      <c r="N540" s="58">
        <v>17</v>
      </c>
      <c r="O540" s="59">
        <f>N540*S540+M540*(1-S540)</f>
        <v>2.1049832770208434</v>
      </c>
      <c r="P540" s="57">
        <v>590</v>
      </c>
      <c r="Q540" s="58">
        <v>572</v>
      </c>
      <c r="R540" s="59">
        <f>Q540*S540+P540*(1-S540)</f>
        <v>587.77119417727204</v>
      </c>
      <c r="S540" s="60">
        <f t="shared" ref="S540" si="205">$S$3</f>
        <v>0.12382254570710845</v>
      </c>
    </row>
    <row r="541" spans="2:19">
      <c r="B541" s="156"/>
      <c r="C541" s="39"/>
      <c r="D541" s="127"/>
      <c r="E541" s="141"/>
      <c r="F541" s="51"/>
      <c r="G541" s="61" t="s">
        <v>33</v>
      </c>
      <c r="H541" s="62">
        <f t="shared" si="189"/>
        <v>11051</v>
      </c>
      <c r="I541" s="63">
        <f t="shared" si="190"/>
        <v>46.778921500479221</v>
      </c>
      <c r="J541" s="64">
        <f t="shared" si="191"/>
        <v>11004.22107849952</v>
      </c>
      <c r="L541" s="56">
        <v>11051</v>
      </c>
      <c r="M541" s="57">
        <v>0</v>
      </c>
      <c r="N541" s="58">
        <v>258</v>
      </c>
      <c r="O541" s="59">
        <f>N541*S541+M541*(1-S541)</f>
        <v>46.778921500479221</v>
      </c>
      <c r="P541" s="57">
        <v>11051</v>
      </c>
      <c r="Q541" s="58">
        <v>10793</v>
      </c>
      <c r="R541" s="59">
        <f>Q541*S541+P541*(1-S541)</f>
        <v>11004.22107849952</v>
      </c>
      <c r="S541" s="60">
        <f t="shared" ref="S541" si="206">$S$4</f>
        <v>0.18131364922666365</v>
      </c>
    </row>
    <row r="542" spans="2:19">
      <c r="B542" s="156"/>
      <c r="C542" s="39"/>
      <c r="D542" s="127"/>
      <c r="E542" s="141"/>
      <c r="F542" s="51"/>
      <c r="G542" s="61" t="s">
        <v>34</v>
      </c>
      <c r="H542" s="62">
        <f t="shared" si="189"/>
        <v>19329</v>
      </c>
      <c r="I542" s="63">
        <f t="shared" si="190"/>
        <v>340.26251638446985</v>
      </c>
      <c r="J542" s="64">
        <f t="shared" si="191"/>
        <v>18988.187786496979</v>
      </c>
      <c r="L542" s="56">
        <v>19329</v>
      </c>
      <c r="M542" s="57">
        <v>0</v>
      </c>
      <c r="N542" s="58">
        <v>619</v>
      </c>
      <c r="O542" s="59">
        <f>N542*S542+M542*(1-S542)</f>
        <v>340.26251638446985</v>
      </c>
      <c r="P542" s="57">
        <v>19329</v>
      </c>
      <c r="Q542" s="58">
        <v>18709</v>
      </c>
      <c r="R542" s="59">
        <f>Q542*S542+P542*(1-S542)</f>
        <v>18988.187786496979</v>
      </c>
      <c r="S542" s="60">
        <f t="shared" ref="S542" si="207">$S$5</f>
        <v>0.54969711855326309</v>
      </c>
    </row>
    <row r="543" spans="2:19">
      <c r="B543" s="156"/>
      <c r="C543" s="39"/>
      <c r="D543" s="127"/>
      <c r="E543" s="141"/>
      <c r="F543" s="65"/>
      <c r="G543" s="66" t="s">
        <v>35</v>
      </c>
      <c r="H543" s="67">
        <f t="shared" si="189"/>
        <v>5738</v>
      </c>
      <c r="I543" s="68">
        <f t="shared" si="190"/>
        <v>38.587226546796138</v>
      </c>
      <c r="J543" s="69">
        <f t="shared" si="191"/>
        <v>5699.412773453204</v>
      </c>
      <c r="L543" s="70">
        <v>5738</v>
      </c>
      <c r="M543" s="71">
        <v>0</v>
      </c>
      <c r="N543" s="72">
        <v>195</v>
      </c>
      <c r="O543" s="73">
        <f>N543*S543+M543*(1-S543)</f>
        <v>38.587226546796138</v>
      </c>
      <c r="P543" s="71">
        <v>5738</v>
      </c>
      <c r="Q543" s="72">
        <v>5543</v>
      </c>
      <c r="R543" s="73">
        <f>Q543*S543+P543*(1-S543)</f>
        <v>5699.412773453204</v>
      </c>
      <c r="S543" s="74">
        <f t="shared" ref="S543" si="208">$S$6</f>
        <v>0.197883213060493</v>
      </c>
    </row>
    <row r="544" spans="2:19">
      <c r="B544" s="156"/>
      <c r="C544" s="39"/>
      <c r="D544" s="127"/>
      <c r="E544" s="141"/>
      <c r="F544" s="75" t="s">
        <v>36</v>
      </c>
      <c r="G544" s="76"/>
      <c r="H544" s="77">
        <f t="shared" si="189"/>
        <v>25370</v>
      </c>
      <c r="I544" s="78">
        <f t="shared" si="190"/>
        <v>440</v>
      </c>
      <c r="J544" s="79">
        <f t="shared" si="191"/>
        <v>24930</v>
      </c>
      <c r="L544" s="80">
        <v>25370</v>
      </c>
      <c r="M544" s="81"/>
      <c r="N544" s="82"/>
      <c r="O544" s="83">
        <v>440</v>
      </c>
      <c r="P544" s="81"/>
      <c r="Q544" s="82"/>
      <c r="R544" s="83">
        <v>24930</v>
      </c>
      <c r="S544" s="84"/>
    </row>
    <row r="545" spans="2:19">
      <c r="B545" s="156"/>
      <c r="C545" s="39"/>
      <c r="D545" s="127"/>
      <c r="E545" s="141"/>
      <c r="F545" s="75" t="s">
        <v>37</v>
      </c>
      <c r="G545" s="76"/>
      <c r="H545" s="77">
        <f t="shared" si="189"/>
        <v>11766</v>
      </c>
      <c r="I545" s="78">
        <f t="shared" si="190"/>
        <v>1027</v>
      </c>
      <c r="J545" s="79">
        <f t="shared" si="191"/>
        <v>10738</v>
      </c>
      <c r="L545" s="85">
        <v>11766</v>
      </c>
      <c r="M545" s="86"/>
      <c r="N545" s="87"/>
      <c r="O545" s="88">
        <v>1027</v>
      </c>
      <c r="P545" s="86"/>
      <c r="Q545" s="87"/>
      <c r="R545" s="88">
        <v>10738</v>
      </c>
      <c r="S545" s="89"/>
    </row>
    <row r="546" spans="2:19">
      <c r="B546" s="156"/>
      <c r="C546" s="39"/>
      <c r="D546" s="127"/>
      <c r="E546" s="141"/>
      <c r="F546" s="75" t="s">
        <v>38</v>
      </c>
      <c r="G546" s="76"/>
      <c r="H546" s="77">
        <f t="shared" si="189"/>
        <v>6734</v>
      </c>
      <c r="I546" s="78">
        <f t="shared" si="190"/>
        <v>2320</v>
      </c>
      <c r="J546" s="79">
        <f t="shared" si="191"/>
        <v>4414</v>
      </c>
      <c r="L546" s="85">
        <v>6734</v>
      </c>
      <c r="M546" s="86"/>
      <c r="N546" s="87"/>
      <c r="O546" s="88">
        <v>2320</v>
      </c>
      <c r="P546" s="86"/>
      <c r="Q546" s="87"/>
      <c r="R546" s="88">
        <v>4414</v>
      </c>
      <c r="S546" s="89"/>
    </row>
    <row r="547" spans="2:19">
      <c r="B547" s="156"/>
      <c r="C547" s="39"/>
      <c r="D547" s="127"/>
      <c r="E547" s="141"/>
      <c r="F547" s="75" t="s">
        <v>39</v>
      </c>
      <c r="G547" s="76"/>
      <c r="H547" s="77">
        <f t="shared" si="189"/>
        <v>1736</v>
      </c>
      <c r="I547" s="78">
        <f t="shared" si="190"/>
        <v>791</v>
      </c>
      <c r="J547" s="79">
        <f t="shared" si="191"/>
        <v>945</v>
      </c>
      <c r="L547" s="85">
        <v>1736</v>
      </c>
      <c r="M547" s="86"/>
      <c r="N547" s="87"/>
      <c r="O547" s="88">
        <v>791</v>
      </c>
      <c r="P547" s="86"/>
      <c r="Q547" s="87"/>
      <c r="R547" s="88">
        <v>945</v>
      </c>
      <c r="S547" s="89"/>
    </row>
    <row r="548" spans="2:19" ht="13.35" thickBot="1">
      <c r="B548" s="156"/>
      <c r="C548" s="39"/>
      <c r="D548" s="127"/>
      <c r="E548" s="142"/>
      <c r="F548" s="91" t="s">
        <v>40</v>
      </c>
      <c r="G548" s="92"/>
      <c r="H548" s="93">
        <f t="shared" si="189"/>
        <v>212</v>
      </c>
      <c r="I548" s="94">
        <f t="shared" si="190"/>
        <v>88</v>
      </c>
      <c r="J548" s="95">
        <f t="shared" si="191"/>
        <v>123</v>
      </c>
      <c r="L548" s="96">
        <v>212</v>
      </c>
      <c r="M548" s="97"/>
      <c r="N548" s="98"/>
      <c r="O548" s="99">
        <v>88</v>
      </c>
      <c r="P548" s="97"/>
      <c r="Q548" s="98"/>
      <c r="R548" s="99">
        <v>123</v>
      </c>
      <c r="S548" s="100"/>
    </row>
    <row r="549" spans="2:19">
      <c r="B549" s="156"/>
      <c r="C549" s="39"/>
      <c r="D549" s="128"/>
      <c r="E549" s="143" t="s">
        <v>41</v>
      </c>
      <c r="F549" s="103" t="s">
        <v>29</v>
      </c>
      <c r="G549" s="104"/>
      <c r="H549" s="105">
        <f t="shared" si="189"/>
        <v>4198</v>
      </c>
      <c r="I549" s="106">
        <f t="shared" si="190"/>
        <v>64.83576457200337</v>
      </c>
      <c r="J549" s="107">
        <f t="shared" si="191"/>
        <v>4132.1642354279966</v>
      </c>
      <c r="L549" s="32">
        <v>4198</v>
      </c>
      <c r="M549" s="33"/>
      <c r="N549" s="34"/>
      <c r="O549" s="35">
        <f>SUM(O551:O559)</f>
        <v>64.83576457200337</v>
      </c>
      <c r="P549" s="33"/>
      <c r="Q549" s="34"/>
      <c r="R549" s="35">
        <f>SUM(R551:R559)</f>
        <v>4132.1642354279966</v>
      </c>
      <c r="S549" s="37"/>
    </row>
    <row r="550" spans="2:19">
      <c r="B550" s="156"/>
      <c r="C550" s="39"/>
      <c r="D550" s="128"/>
      <c r="E550" s="144"/>
      <c r="F550" s="41" t="s">
        <v>30</v>
      </c>
      <c r="G550" s="42" t="s">
        <v>31</v>
      </c>
      <c r="H550" s="43">
        <f t="shared" si="189"/>
        <v>3241</v>
      </c>
      <c r="I550" s="44">
        <f t="shared" si="190"/>
        <v>25.835764572003367</v>
      </c>
      <c r="J550" s="45">
        <f t="shared" si="191"/>
        <v>3214.1642354279966</v>
      </c>
      <c r="L550" s="46">
        <v>3241</v>
      </c>
      <c r="M550" s="47">
        <v>0</v>
      </c>
      <c r="N550" s="48">
        <v>47</v>
      </c>
      <c r="O550" s="49">
        <f>SUM(O551:O554)</f>
        <v>25.835764572003367</v>
      </c>
      <c r="P550" s="47">
        <v>3241</v>
      </c>
      <c r="Q550" s="48">
        <v>3194</v>
      </c>
      <c r="R550" s="49">
        <f>SUM(R551:R554)</f>
        <v>3214.1642354279966</v>
      </c>
      <c r="S550" s="50"/>
    </row>
    <row r="551" spans="2:19">
      <c r="B551" s="156"/>
      <c r="C551" s="39"/>
      <c r="D551" s="128"/>
      <c r="E551" s="144"/>
      <c r="F551" s="51"/>
      <c r="G551" s="52" t="s">
        <v>32</v>
      </c>
      <c r="H551" s="53">
        <f t="shared" si="189"/>
        <v>78</v>
      </c>
      <c r="I551" s="54">
        <f t="shared" si="190"/>
        <v>0</v>
      </c>
      <c r="J551" s="55">
        <f t="shared" si="191"/>
        <v>78</v>
      </c>
      <c r="L551" s="56">
        <v>78</v>
      </c>
      <c r="M551" s="57">
        <v>0</v>
      </c>
      <c r="N551" s="58">
        <v>0</v>
      </c>
      <c r="O551" s="59">
        <f>N551*S551+M551*(1-S551)</f>
        <v>0</v>
      </c>
      <c r="P551" s="57">
        <v>78</v>
      </c>
      <c r="Q551" s="58">
        <v>78</v>
      </c>
      <c r="R551" s="59">
        <f>Q551*S551+P551*(1-S551)</f>
        <v>78</v>
      </c>
      <c r="S551" s="60">
        <f t="shared" ref="S551" si="209">$S$3</f>
        <v>0.12382254570710845</v>
      </c>
    </row>
    <row r="552" spans="2:19">
      <c r="B552" s="156"/>
      <c r="C552" s="39"/>
      <c r="D552" s="128"/>
      <c r="E552" s="144"/>
      <c r="F552" s="51"/>
      <c r="G552" s="61" t="s">
        <v>33</v>
      </c>
      <c r="H552" s="62">
        <f t="shared" si="189"/>
        <v>806</v>
      </c>
      <c r="I552" s="63">
        <f t="shared" si="190"/>
        <v>0</v>
      </c>
      <c r="J552" s="64">
        <f t="shared" si="191"/>
        <v>806</v>
      </c>
      <c r="L552" s="56">
        <v>806</v>
      </c>
      <c r="M552" s="57">
        <v>0</v>
      </c>
      <c r="N552" s="58">
        <v>0</v>
      </c>
      <c r="O552" s="59">
        <f>N552*S552+M552*(1-S552)</f>
        <v>0</v>
      </c>
      <c r="P552" s="57">
        <v>806</v>
      </c>
      <c r="Q552" s="58">
        <v>806</v>
      </c>
      <c r="R552" s="59">
        <f>Q552*S552+P552*(1-S552)</f>
        <v>806</v>
      </c>
      <c r="S552" s="60">
        <f t="shared" ref="S552" si="210">$S$4</f>
        <v>0.18131364922666365</v>
      </c>
    </row>
    <row r="553" spans="2:19">
      <c r="B553" s="156"/>
      <c r="C553" s="39"/>
      <c r="D553" s="128"/>
      <c r="E553" s="144"/>
      <c r="F553" s="51"/>
      <c r="G553" s="61" t="s">
        <v>34</v>
      </c>
      <c r="H553" s="62">
        <f t="shared" si="189"/>
        <v>2318</v>
      </c>
      <c r="I553" s="63">
        <f t="shared" si="190"/>
        <v>25.835764572003367</v>
      </c>
      <c r="J553" s="64">
        <f t="shared" si="191"/>
        <v>2292.1642354279966</v>
      </c>
      <c r="L553" s="56">
        <v>2318</v>
      </c>
      <c r="M553" s="57">
        <v>0</v>
      </c>
      <c r="N553" s="58">
        <v>47</v>
      </c>
      <c r="O553" s="59">
        <f>N553*S553+M553*(1-S553)</f>
        <v>25.835764572003367</v>
      </c>
      <c r="P553" s="57">
        <v>2318</v>
      </c>
      <c r="Q553" s="58">
        <v>2271</v>
      </c>
      <c r="R553" s="59">
        <f>Q553*S553+P553*(1-S553)</f>
        <v>2292.1642354279966</v>
      </c>
      <c r="S553" s="60">
        <f t="shared" ref="S553" si="211">$S$5</f>
        <v>0.54969711855326309</v>
      </c>
    </row>
    <row r="554" spans="2:19">
      <c r="B554" s="156"/>
      <c r="C554" s="39"/>
      <c r="D554" s="128"/>
      <c r="E554" s="144"/>
      <c r="F554" s="65"/>
      <c r="G554" s="66" t="s">
        <v>35</v>
      </c>
      <c r="H554" s="67">
        <f t="shared" si="189"/>
        <v>38</v>
      </c>
      <c r="I554" s="68">
        <f t="shared" si="190"/>
        <v>0</v>
      </c>
      <c r="J554" s="69">
        <f t="shared" si="191"/>
        <v>38</v>
      </c>
      <c r="L554" s="70">
        <v>38</v>
      </c>
      <c r="M554" s="71">
        <v>0</v>
      </c>
      <c r="N554" s="72">
        <v>0</v>
      </c>
      <c r="O554" s="73">
        <f>N554*S554+M554*(1-S554)</f>
        <v>0</v>
      </c>
      <c r="P554" s="71">
        <v>38</v>
      </c>
      <c r="Q554" s="72">
        <v>38</v>
      </c>
      <c r="R554" s="73">
        <f>Q554*S554+P554*(1-S554)</f>
        <v>38</v>
      </c>
      <c r="S554" s="74">
        <f t="shared" ref="S554" si="212">$S$6</f>
        <v>0.197883213060493</v>
      </c>
    </row>
    <row r="555" spans="2:19">
      <c r="B555" s="156"/>
      <c r="C555" s="39"/>
      <c r="D555" s="128"/>
      <c r="E555" s="144"/>
      <c r="F555" s="75" t="s">
        <v>36</v>
      </c>
      <c r="G555" s="76"/>
      <c r="H555" s="77">
        <f t="shared" si="189"/>
        <v>735</v>
      </c>
      <c r="I555" s="78">
        <f t="shared" si="190"/>
        <v>9</v>
      </c>
      <c r="J555" s="79">
        <f t="shared" si="191"/>
        <v>726</v>
      </c>
      <c r="L555" s="80">
        <v>735</v>
      </c>
      <c r="M555" s="81"/>
      <c r="N555" s="82"/>
      <c r="O555" s="83">
        <v>9</v>
      </c>
      <c r="P555" s="81"/>
      <c r="Q555" s="82"/>
      <c r="R555" s="83">
        <v>726</v>
      </c>
      <c r="S555" s="84"/>
    </row>
    <row r="556" spans="2:19">
      <c r="B556" s="156"/>
      <c r="C556" s="39"/>
      <c r="D556" s="128"/>
      <c r="E556" s="144"/>
      <c r="F556" s="75" t="s">
        <v>37</v>
      </c>
      <c r="G556" s="76"/>
      <c r="H556" s="77">
        <f t="shared" si="189"/>
        <v>179</v>
      </c>
      <c r="I556" s="78">
        <f t="shared" si="190"/>
        <v>30</v>
      </c>
      <c r="J556" s="79">
        <f t="shared" si="191"/>
        <v>149</v>
      </c>
      <c r="L556" s="85">
        <v>179</v>
      </c>
      <c r="M556" s="86"/>
      <c r="N556" s="87"/>
      <c r="O556" s="88">
        <v>30</v>
      </c>
      <c r="P556" s="86"/>
      <c r="Q556" s="87"/>
      <c r="R556" s="88">
        <v>149</v>
      </c>
      <c r="S556" s="89"/>
    </row>
    <row r="557" spans="2:19">
      <c r="B557" s="156"/>
      <c r="C557" s="39"/>
      <c r="D557" s="128"/>
      <c r="E557" s="144"/>
      <c r="F557" s="75" t="s">
        <v>38</v>
      </c>
      <c r="G557" s="76"/>
      <c r="H557" s="77">
        <f t="shared" si="189"/>
        <v>43</v>
      </c>
      <c r="I557" s="78">
        <f t="shared" si="190"/>
        <v>0</v>
      </c>
      <c r="J557" s="79">
        <f t="shared" si="191"/>
        <v>43</v>
      </c>
      <c r="L557" s="85">
        <v>43</v>
      </c>
      <c r="M557" s="86"/>
      <c r="N557" s="87"/>
      <c r="O557" s="88">
        <v>0</v>
      </c>
      <c r="P557" s="86"/>
      <c r="Q557" s="87"/>
      <c r="R557" s="88">
        <v>43</v>
      </c>
      <c r="S557" s="89"/>
    </row>
    <row r="558" spans="2:19">
      <c r="B558" s="156"/>
      <c r="C558" s="39"/>
      <c r="D558" s="128"/>
      <c r="E558" s="144"/>
      <c r="F558" s="75" t="s">
        <v>39</v>
      </c>
      <c r="G558" s="76"/>
      <c r="H558" s="77">
        <f t="shared" si="189"/>
        <v>0</v>
      </c>
      <c r="I558" s="78">
        <f t="shared" si="190"/>
        <v>0</v>
      </c>
      <c r="J558" s="79">
        <f t="shared" si="191"/>
        <v>0</v>
      </c>
      <c r="L558" s="85">
        <v>0</v>
      </c>
      <c r="M558" s="86"/>
      <c r="N558" s="87"/>
      <c r="O558" s="88">
        <v>0</v>
      </c>
      <c r="P558" s="86"/>
      <c r="Q558" s="87"/>
      <c r="R558" s="88">
        <v>0</v>
      </c>
      <c r="S558" s="89"/>
    </row>
    <row r="559" spans="2:19" ht="13.35" thickBot="1">
      <c r="B559" s="156"/>
      <c r="C559" s="39"/>
      <c r="D559" s="128"/>
      <c r="E559" s="145"/>
      <c r="F559" s="91" t="s">
        <v>40</v>
      </c>
      <c r="G559" s="92"/>
      <c r="H559" s="93">
        <f t="shared" si="189"/>
        <v>0</v>
      </c>
      <c r="I559" s="94">
        <f t="shared" si="190"/>
        <v>0</v>
      </c>
      <c r="J559" s="95">
        <f t="shared" si="191"/>
        <v>0</v>
      </c>
      <c r="L559" s="96">
        <v>0</v>
      </c>
      <c r="M559" s="97"/>
      <c r="N559" s="98"/>
      <c r="O559" s="99">
        <v>0</v>
      </c>
      <c r="P559" s="97"/>
      <c r="Q559" s="98"/>
      <c r="R559" s="99">
        <v>0</v>
      </c>
      <c r="S559" s="100"/>
    </row>
    <row r="560" spans="2:19">
      <c r="B560" s="156"/>
      <c r="C560" s="39"/>
      <c r="D560" s="128"/>
      <c r="E560" s="143" t="s">
        <v>42</v>
      </c>
      <c r="F560" s="103" t="s">
        <v>29</v>
      </c>
      <c r="G560" s="104"/>
      <c r="H560" s="105">
        <f t="shared" si="189"/>
        <v>15172</v>
      </c>
      <c r="I560" s="106">
        <f t="shared" si="190"/>
        <v>464.93155210753662</v>
      </c>
      <c r="J560" s="107">
        <f t="shared" si="191"/>
        <v>14707.249761541692</v>
      </c>
      <c r="L560" s="32">
        <v>15172</v>
      </c>
      <c r="M560" s="33"/>
      <c r="N560" s="34"/>
      <c r="O560" s="35">
        <f>SUM(O562:O570)</f>
        <v>464.93155210753662</v>
      </c>
      <c r="P560" s="33"/>
      <c r="Q560" s="34"/>
      <c r="R560" s="35">
        <f>SUM(R562:R570)</f>
        <v>14707.249761541692</v>
      </c>
      <c r="S560" s="37"/>
    </row>
    <row r="561" spans="2:19">
      <c r="B561" s="156"/>
      <c r="C561" s="39"/>
      <c r="D561" s="128"/>
      <c r="E561" s="144"/>
      <c r="F561" s="41" t="s">
        <v>30</v>
      </c>
      <c r="G561" s="42" t="s">
        <v>31</v>
      </c>
      <c r="H561" s="43">
        <f t="shared" si="189"/>
        <v>10370</v>
      </c>
      <c r="I561" s="44">
        <f t="shared" si="190"/>
        <v>106.93155210753663</v>
      </c>
      <c r="J561" s="45">
        <f t="shared" si="191"/>
        <v>10262.249761541692</v>
      </c>
      <c r="L561" s="46">
        <v>10370</v>
      </c>
      <c r="M561" s="47">
        <v>0</v>
      </c>
      <c r="N561" s="48">
        <v>255</v>
      </c>
      <c r="O561" s="49">
        <f>SUM(O562:O565)</f>
        <v>106.93155210753663</v>
      </c>
      <c r="P561" s="47">
        <v>10370</v>
      </c>
      <c r="Q561" s="48">
        <v>10115</v>
      </c>
      <c r="R561" s="49">
        <f>SUM(R562:R565)</f>
        <v>10262.249761541692</v>
      </c>
      <c r="S561" s="50"/>
    </row>
    <row r="562" spans="2:19">
      <c r="B562" s="156"/>
      <c r="C562" s="39"/>
      <c r="D562" s="128"/>
      <c r="E562" s="144"/>
      <c r="F562" s="51"/>
      <c r="G562" s="52" t="s">
        <v>32</v>
      </c>
      <c r="H562" s="53">
        <f t="shared" si="189"/>
        <v>87</v>
      </c>
      <c r="I562" s="54">
        <f t="shared" si="190"/>
        <v>0</v>
      </c>
      <c r="J562" s="55">
        <f t="shared" si="191"/>
        <v>87</v>
      </c>
      <c r="L562" s="56">
        <v>87</v>
      </c>
      <c r="M562" s="57">
        <v>0</v>
      </c>
      <c r="N562" s="58">
        <v>0</v>
      </c>
      <c r="O562" s="59">
        <f>N562*S562+M562*(1-S562)</f>
        <v>0</v>
      </c>
      <c r="P562" s="57">
        <v>87</v>
      </c>
      <c r="Q562" s="58">
        <v>87</v>
      </c>
      <c r="R562" s="59">
        <f>Q562*S562+P562*(1-S562)</f>
        <v>87</v>
      </c>
      <c r="S562" s="60">
        <f t="shared" ref="S562" si="213">$S$3</f>
        <v>0.12382254570710845</v>
      </c>
    </row>
    <row r="563" spans="2:19">
      <c r="B563" s="156"/>
      <c r="C563" s="39"/>
      <c r="D563" s="128"/>
      <c r="E563" s="144"/>
      <c r="F563" s="51"/>
      <c r="G563" s="61" t="s">
        <v>33</v>
      </c>
      <c r="H563" s="62">
        <f t="shared" ref="H563:H626" si="214">L563</f>
        <v>1339</v>
      </c>
      <c r="I563" s="63">
        <f t="shared" ref="I563:I626" si="215">O563</f>
        <v>13.41721004277311</v>
      </c>
      <c r="J563" s="64">
        <f t="shared" ref="J563:J626" si="216">R563</f>
        <v>1325.7641036064535</v>
      </c>
      <c r="L563" s="56">
        <v>1339</v>
      </c>
      <c r="M563" s="57">
        <v>0</v>
      </c>
      <c r="N563" s="58">
        <v>74</v>
      </c>
      <c r="O563" s="59">
        <f>N563*S563+M563*(1-S563)</f>
        <v>13.41721004277311</v>
      </c>
      <c r="P563" s="57">
        <v>1339</v>
      </c>
      <c r="Q563" s="58">
        <v>1266</v>
      </c>
      <c r="R563" s="59">
        <f>Q563*S563+P563*(1-S563)</f>
        <v>1325.7641036064535</v>
      </c>
      <c r="S563" s="60">
        <f t="shared" ref="S563" si="217">$S$4</f>
        <v>0.18131364922666365</v>
      </c>
    </row>
    <row r="564" spans="2:19">
      <c r="B564" s="156"/>
      <c r="C564" s="39"/>
      <c r="D564" s="128"/>
      <c r="E564" s="144"/>
      <c r="F564" s="51"/>
      <c r="G564" s="61" t="s">
        <v>34</v>
      </c>
      <c r="H564" s="62">
        <f t="shared" si="214"/>
        <v>8669</v>
      </c>
      <c r="I564" s="63">
        <f t="shared" si="215"/>
        <v>90.150327442735147</v>
      </c>
      <c r="J564" s="64">
        <f t="shared" si="216"/>
        <v>8578.8496725572659</v>
      </c>
      <c r="L564" s="56">
        <v>8669</v>
      </c>
      <c r="M564" s="57">
        <v>0</v>
      </c>
      <c r="N564" s="58">
        <v>164</v>
      </c>
      <c r="O564" s="59">
        <f>N564*S564+M564*(1-S564)</f>
        <v>90.150327442735147</v>
      </c>
      <c r="P564" s="57">
        <v>8669</v>
      </c>
      <c r="Q564" s="58">
        <v>8505</v>
      </c>
      <c r="R564" s="59">
        <f>Q564*S564+P564*(1-S564)</f>
        <v>8578.8496725572659</v>
      </c>
      <c r="S564" s="60">
        <f t="shared" ref="S564" si="218">$S$5</f>
        <v>0.54969711855326309</v>
      </c>
    </row>
    <row r="565" spans="2:19">
      <c r="B565" s="156"/>
      <c r="C565" s="39"/>
      <c r="D565" s="128"/>
      <c r="E565" s="144"/>
      <c r="F565" s="65"/>
      <c r="G565" s="66" t="s">
        <v>35</v>
      </c>
      <c r="H565" s="67">
        <f t="shared" si="214"/>
        <v>274</v>
      </c>
      <c r="I565" s="68">
        <f t="shared" si="215"/>
        <v>3.3640146220283809</v>
      </c>
      <c r="J565" s="69">
        <f t="shared" si="216"/>
        <v>270.63598537797162</v>
      </c>
      <c r="L565" s="70">
        <v>274</v>
      </c>
      <c r="M565" s="71">
        <v>0</v>
      </c>
      <c r="N565" s="72">
        <v>17</v>
      </c>
      <c r="O565" s="73">
        <f>N565*S565+M565*(1-S565)</f>
        <v>3.3640146220283809</v>
      </c>
      <c r="P565" s="71">
        <v>274</v>
      </c>
      <c r="Q565" s="72">
        <v>257</v>
      </c>
      <c r="R565" s="73">
        <f>Q565*S565+P565*(1-S565)</f>
        <v>270.63598537797162</v>
      </c>
      <c r="S565" s="74">
        <f t="shared" ref="S565" si="219">$S$6</f>
        <v>0.197883213060493</v>
      </c>
    </row>
    <row r="566" spans="2:19">
      <c r="B566" s="156"/>
      <c r="C566" s="39"/>
      <c r="D566" s="128"/>
      <c r="E566" s="144"/>
      <c r="F566" s="75" t="s">
        <v>36</v>
      </c>
      <c r="G566" s="76"/>
      <c r="H566" s="77">
        <f t="shared" si="214"/>
        <v>3672</v>
      </c>
      <c r="I566" s="78">
        <f t="shared" si="215"/>
        <v>144</v>
      </c>
      <c r="J566" s="79">
        <f t="shared" si="216"/>
        <v>3528</v>
      </c>
      <c r="L566" s="80">
        <v>3672</v>
      </c>
      <c r="M566" s="81"/>
      <c r="N566" s="82"/>
      <c r="O566" s="83">
        <v>144</v>
      </c>
      <c r="P566" s="81"/>
      <c r="Q566" s="82"/>
      <c r="R566" s="83">
        <v>3528</v>
      </c>
      <c r="S566" s="84"/>
    </row>
    <row r="567" spans="2:19">
      <c r="B567" s="156"/>
      <c r="C567" s="39"/>
      <c r="D567" s="128"/>
      <c r="E567" s="144"/>
      <c r="F567" s="75" t="s">
        <v>37</v>
      </c>
      <c r="G567" s="76"/>
      <c r="H567" s="77">
        <f t="shared" si="214"/>
        <v>910</v>
      </c>
      <c r="I567" s="78">
        <f t="shared" si="215"/>
        <v>129</v>
      </c>
      <c r="J567" s="79">
        <f t="shared" si="216"/>
        <v>781</v>
      </c>
      <c r="L567" s="85">
        <v>910</v>
      </c>
      <c r="M567" s="86"/>
      <c r="N567" s="87"/>
      <c r="O567" s="88">
        <v>129</v>
      </c>
      <c r="P567" s="86"/>
      <c r="Q567" s="87"/>
      <c r="R567" s="88">
        <v>781</v>
      </c>
      <c r="S567" s="89"/>
    </row>
    <row r="568" spans="2:19">
      <c r="B568" s="156"/>
      <c r="C568" s="39"/>
      <c r="D568" s="128"/>
      <c r="E568" s="144"/>
      <c r="F568" s="75" t="s">
        <v>38</v>
      </c>
      <c r="G568" s="76"/>
      <c r="H568" s="77">
        <f t="shared" si="214"/>
        <v>179</v>
      </c>
      <c r="I568" s="78">
        <f t="shared" si="215"/>
        <v>55</v>
      </c>
      <c r="J568" s="79">
        <f t="shared" si="216"/>
        <v>125</v>
      </c>
      <c r="L568" s="85">
        <v>179</v>
      </c>
      <c r="M568" s="86"/>
      <c r="N568" s="87"/>
      <c r="O568" s="88">
        <v>55</v>
      </c>
      <c r="P568" s="86"/>
      <c r="Q568" s="87"/>
      <c r="R568" s="88">
        <v>125</v>
      </c>
      <c r="S568" s="89"/>
    </row>
    <row r="569" spans="2:19">
      <c r="B569" s="156"/>
      <c r="C569" s="39"/>
      <c r="D569" s="128"/>
      <c r="E569" s="144"/>
      <c r="F569" s="75" t="s">
        <v>39</v>
      </c>
      <c r="G569" s="76"/>
      <c r="H569" s="77">
        <f t="shared" si="214"/>
        <v>28</v>
      </c>
      <c r="I569" s="78">
        <f t="shared" si="215"/>
        <v>17</v>
      </c>
      <c r="J569" s="79">
        <f t="shared" si="216"/>
        <v>11</v>
      </c>
      <c r="L569" s="85">
        <v>28</v>
      </c>
      <c r="M569" s="86"/>
      <c r="N569" s="87"/>
      <c r="O569" s="88">
        <v>17</v>
      </c>
      <c r="P569" s="86"/>
      <c r="Q569" s="87"/>
      <c r="R569" s="88">
        <v>11</v>
      </c>
      <c r="S569" s="89"/>
    </row>
    <row r="570" spans="2:19" ht="13.35" thickBot="1">
      <c r="B570" s="156"/>
      <c r="C570" s="39"/>
      <c r="D570" s="128"/>
      <c r="E570" s="145"/>
      <c r="F570" s="91" t="s">
        <v>40</v>
      </c>
      <c r="G570" s="92"/>
      <c r="H570" s="93">
        <f t="shared" si="214"/>
        <v>13</v>
      </c>
      <c r="I570" s="94">
        <f t="shared" si="215"/>
        <v>13</v>
      </c>
      <c r="J570" s="95">
        <f t="shared" si="216"/>
        <v>0</v>
      </c>
      <c r="L570" s="96">
        <v>13</v>
      </c>
      <c r="M570" s="97"/>
      <c r="N570" s="98"/>
      <c r="O570" s="99">
        <v>13</v>
      </c>
      <c r="P570" s="97"/>
      <c r="Q570" s="98"/>
      <c r="R570" s="99">
        <v>0</v>
      </c>
      <c r="S570" s="100"/>
    </row>
    <row r="571" spans="2:19">
      <c r="B571" s="156"/>
      <c r="C571" s="39"/>
      <c r="D571" s="128"/>
      <c r="E571" s="143" t="s">
        <v>43</v>
      </c>
      <c r="F571" s="103" t="s">
        <v>29</v>
      </c>
      <c r="G571" s="104"/>
      <c r="H571" s="105">
        <f t="shared" si="214"/>
        <v>17583</v>
      </c>
      <c r="I571" s="106">
        <f t="shared" si="215"/>
        <v>995.27896322187155</v>
      </c>
      <c r="J571" s="107">
        <f t="shared" si="216"/>
        <v>16588.72103677813</v>
      </c>
      <c r="L571" s="32">
        <v>17583</v>
      </c>
      <c r="M571" s="33"/>
      <c r="N571" s="34"/>
      <c r="O571" s="35">
        <f>SUM(O573:O581)</f>
        <v>995.27896322187155</v>
      </c>
      <c r="P571" s="33"/>
      <c r="Q571" s="34"/>
      <c r="R571" s="35">
        <f>SUM(R573:R581)</f>
        <v>16588.72103677813</v>
      </c>
      <c r="S571" s="37"/>
    </row>
    <row r="572" spans="2:19">
      <c r="B572" s="156"/>
      <c r="C572" s="39"/>
      <c r="D572" s="128"/>
      <c r="E572" s="144"/>
      <c r="F572" s="41" t="s">
        <v>30</v>
      </c>
      <c r="G572" s="42" t="s">
        <v>31</v>
      </c>
      <c r="H572" s="43">
        <f t="shared" si="214"/>
        <v>8152</v>
      </c>
      <c r="I572" s="44">
        <f t="shared" si="215"/>
        <v>179.27896322187155</v>
      </c>
      <c r="J572" s="45">
        <f t="shared" si="216"/>
        <v>7972.7210367781281</v>
      </c>
      <c r="L572" s="46">
        <v>8152</v>
      </c>
      <c r="M572" s="47">
        <v>0</v>
      </c>
      <c r="N572" s="48">
        <v>363</v>
      </c>
      <c r="O572" s="49">
        <f>SUM(O573:O576)</f>
        <v>179.27896322187155</v>
      </c>
      <c r="P572" s="47">
        <v>8152</v>
      </c>
      <c r="Q572" s="48">
        <v>7788</v>
      </c>
      <c r="R572" s="49">
        <f>SUM(R573:R576)</f>
        <v>7972.7210367781281</v>
      </c>
      <c r="S572" s="50"/>
    </row>
    <row r="573" spans="2:19">
      <c r="B573" s="156"/>
      <c r="C573" s="39"/>
      <c r="D573" s="128"/>
      <c r="E573" s="144"/>
      <c r="F573" s="51"/>
      <c r="G573" s="52" t="s">
        <v>32</v>
      </c>
      <c r="H573" s="53">
        <f t="shared" si="214"/>
        <v>103</v>
      </c>
      <c r="I573" s="54">
        <f t="shared" si="215"/>
        <v>0</v>
      </c>
      <c r="J573" s="55">
        <f t="shared" si="216"/>
        <v>103</v>
      </c>
      <c r="L573" s="56">
        <v>103</v>
      </c>
      <c r="M573" s="57">
        <v>0</v>
      </c>
      <c r="N573" s="58">
        <v>0</v>
      </c>
      <c r="O573" s="59">
        <f>N573*S573+M573*(1-S573)</f>
        <v>0</v>
      </c>
      <c r="P573" s="57">
        <v>103</v>
      </c>
      <c r="Q573" s="58">
        <v>103</v>
      </c>
      <c r="R573" s="59">
        <f>Q573*S573+P573*(1-S573)</f>
        <v>103</v>
      </c>
      <c r="S573" s="60">
        <f t="shared" ref="S573" si="220">$S$3</f>
        <v>0.12382254570710845</v>
      </c>
    </row>
    <row r="574" spans="2:19">
      <c r="B574" s="156"/>
      <c r="C574" s="39"/>
      <c r="D574" s="128"/>
      <c r="E574" s="144"/>
      <c r="F574" s="51"/>
      <c r="G574" s="61" t="s">
        <v>33</v>
      </c>
      <c r="H574" s="62">
        <f t="shared" si="214"/>
        <v>2435</v>
      </c>
      <c r="I574" s="63">
        <f t="shared" si="215"/>
        <v>9.9722507074665003</v>
      </c>
      <c r="J574" s="64">
        <f t="shared" si="216"/>
        <v>2425.0277492925334</v>
      </c>
      <c r="L574" s="56">
        <v>2435</v>
      </c>
      <c r="M574" s="57">
        <v>0</v>
      </c>
      <c r="N574" s="58">
        <v>55</v>
      </c>
      <c r="O574" s="59">
        <f>N574*S574+M574*(1-S574)</f>
        <v>9.9722507074665003</v>
      </c>
      <c r="P574" s="57">
        <v>2435</v>
      </c>
      <c r="Q574" s="58">
        <v>2380</v>
      </c>
      <c r="R574" s="59">
        <f>Q574*S574+P574*(1-S574)</f>
        <v>2425.0277492925334</v>
      </c>
      <c r="S574" s="60">
        <f t="shared" ref="S574" si="221">$S$4</f>
        <v>0.18131364922666365</v>
      </c>
    </row>
    <row r="575" spans="2:19">
      <c r="B575" s="156"/>
      <c r="C575" s="39"/>
      <c r="D575" s="128"/>
      <c r="E575" s="144"/>
      <c r="F575" s="51"/>
      <c r="G575" s="61" t="s">
        <v>34</v>
      </c>
      <c r="H575" s="62">
        <f t="shared" si="214"/>
        <v>5531</v>
      </c>
      <c r="I575" s="63">
        <f t="shared" si="215"/>
        <v>169.30671251440504</v>
      </c>
      <c r="J575" s="64">
        <f t="shared" si="216"/>
        <v>5361.6932874855947</v>
      </c>
      <c r="L575" s="56">
        <v>5531</v>
      </c>
      <c r="M575" s="57">
        <v>0</v>
      </c>
      <c r="N575" s="58">
        <v>308</v>
      </c>
      <c r="O575" s="59">
        <f>N575*S575+M575*(1-S575)</f>
        <v>169.30671251440504</v>
      </c>
      <c r="P575" s="57">
        <v>5531</v>
      </c>
      <c r="Q575" s="58">
        <v>5223</v>
      </c>
      <c r="R575" s="59">
        <f>Q575*S575+P575*(1-S575)</f>
        <v>5361.6932874855947</v>
      </c>
      <c r="S575" s="60">
        <f t="shared" ref="S575" si="222">$S$5</f>
        <v>0.54969711855326309</v>
      </c>
    </row>
    <row r="576" spans="2:19">
      <c r="B576" s="156"/>
      <c r="C576" s="39"/>
      <c r="D576" s="128"/>
      <c r="E576" s="144"/>
      <c r="F576" s="65"/>
      <c r="G576" s="66" t="s">
        <v>35</v>
      </c>
      <c r="H576" s="67">
        <f t="shared" si="214"/>
        <v>83</v>
      </c>
      <c r="I576" s="68">
        <f t="shared" si="215"/>
        <v>0</v>
      </c>
      <c r="J576" s="69">
        <f t="shared" si="216"/>
        <v>83</v>
      </c>
      <c r="L576" s="70">
        <v>83</v>
      </c>
      <c r="M576" s="71">
        <v>0</v>
      </c>
      <c r="N576" s="72">
        <v>0</v>
      </c>
      <c r="O576" s="73">
        <f>N576*S576+M576*(1-S576)</f>
        <v>0</v>
      </c>
      <c r="P576" s="71">
        <v>83</v>
      </c>
      <c r="Q576" s="72">
        <v>83</v>
      </c>
      <c r="R576" s="73">
        <f>Q576*S576+P576*(1-S576)</f>
        <v>83</v>
      </c>
      <c r="S576" s="74">
        <f t="shared" ref="S576" si="223">$S$6</f>
        <v>0.197883213060493</v>
      </c>
    </row>
    <row r="577" spans="2:19">
      <c r="B577" s="156"/>
      <c r="C577" s="39"/>
      <c r="D577" s="128"/>
      <c r="E577" s="144"/>
      <c r="F577" s="75" t="s">
        <v>36</v>
      </c>
      <c r="G577" s="76"/>
      <c r="H577" s="77">
        <f t="shared" si="214"/>
        <v>6784</v>
      </c>
      <c r="I577" s="78">
        <f t="shared" si="215"/>
        <v>101</v>
      </c>
      <c r="J577" s="79">
        <f t="shared" si="216"/>
        <v>6684</v>
      </c>
      <c r="L577" s="80">
        <v>6784</v>
      </c>
      <c r="M577" s="81"/>
      <c r="N577" s="82"/>
      <c r="O577" s="83">
        <v>101</v>
      </c>
      <c r="P577" s="81"/>
      <c r="Q577" s="82"/>
      <c r="R577" s="83">
        <v>6684</v>
      </c>
      <c r="S577" s="84"/>
    </row>
    <row r="578" spans="2:19">
      <c r="B578" s="156"/>
      <c r="C578" s="39"/>
      <c r="D578" s="128"/>
      <c r="E578" s="144"/>
      <c r="F578" s="75" t="s">
        <v>37</v>
      </c>
      <c r="G578" s="76"/>
      <c r="H578" s="77">
        <f t="shared" si="214"/>
        <v>1793</v>
      </c>
      <c r="I578" s="78">
        <f t="shared" si="215"/>
        <v>249</v>
      </c>
      <c r="J578" s="79">
        <f t="shared" si="216"/>
        <v>1544</v>
      </c>
      <c r="L578" s="85">
        <v>1793</v>
      </c>
      <c r="M578" s="86"/>
      <c r="N578" s="87"/>
      <c r="O578" s="88">
        <v>249</v>
      </c>
      <c r="P578" s="86"/>
      <c r="Q578" s="87"/>
      <c r="R578" s="88">
        <v>1544</v>
      </c>
      <c r="S578" s="89"/>
    </row>
    <row r="579" spans="2:19">
      <c r="B579" s="156"/>
      <c r="C579" s="39"/>
      <c r="D579" s="128"/>
      <c r="E579" s="144"/>
      <c r="F579" s="75" t="s">
        <v>38</v>
      </c>
      <c r="G579" s="76"/>
      <c r="H579" s="77">
        <f t="shared" si="214"/>
        <v>632</v>
      </c>
      <c r="I579" s="78">
        <f t="shared" si="215"/>
        <v>340</v>
      </c>
      <c r="J579" s="79">
        <f t="shared" si="216"/>
        <v>292</v>
      </c>
      <c r="L579" s="85">
        <v>632</v>
      </c>
      <c r="M579" s="86"/>
      <c r="N579" s="87"/>
      <c r="O579" s="88">
        <v>340</v>
      </c>
      <c r="P579" s="86"/>
      <c r="Q579" s="87"/>
      <c r="R579" s="88">
        <v>292</v>
      </c>
      <c r="S579" s="89"/>
    </row>
    <row r="580" spans="2:19">
      <c r="B580" s="156"/>
      <c r="C580" s="39"/>
      <c r="D580" s="128"/>
      <c r="E580" s="144"/>
      <c r="F580" s="75" t="s">
        <v>39</v>
      </c>
      <c r="G580" s="76"/>
      <c r="H580" s="77">
        <f t="shared" si="214"/>
        <v>222</v>
      </c>
      <c r="I580" s="78">
        <f t="shared" si="215"/>
        <v>126</v>
      </c>
      <c r="J580" s="79">
        <f t="shared" si="216"/>
        <v>96</v>
      </c>
      <c r="L580" s="85">
        <v>222</v>
      </c>
      <c r="M580" s="86"/>
      <c r="N580" s="87"/>
      <c r="O580" s="88">
        <v>126</v>
      </c>
      <c r="P580" s="86"/>
      <c r="Q580" s="87"/>
      <c r="R580" s="88">
        <v>96</v>
      </c>
      <c r="S580" s="89"/>
    </row>
    <row r="581" spans="2:19" ht="13.35" thickBot="1">
      <c r="B581" s="156"/>
      <c r="C581" s="39"/>
      <c r="D581" s="128"/>
      <c r="E581" s="145"/>
      <c r="F581" s="91" t="s">
        <v>40</v>
      </c>
      <c r="G581" s="92"/>
      <c r="H581" s="93">
        <f t="shared" si="214"/>
        <v>0</v>
      </c>
      <c r="I581" s="94">
        <f t="shared" si="215"/>
        <v>0</v>
      </c>
      <c r="J581" s="95">
        <f t="shared" si="216"/>
        <v>0</v>
      </c>
      <c r="L581" s="96">
        <v>0</v>
      </c>
      <c r="M581" s="97"/>
      <c r="N581" s="98"/>
      <c r="O581" s="99">
        <v>0</v>
      </c>
      <c r="P581" s="97"/>
      <c r="Q581" s="98"/>
      <c r="R581" s="99">
        <v>0</v>
      </c>
      <c r="S581" s="100"/>
    </row>
    <row r="582" spans="2:19">
      <c r="B582" s="156"/>
      <c r="C582" s="39"/>
      <c r="D582" s="128"/>
      <c r="E582" s="143" t="s">
        <v>44</v>
      </c>
      <c r="F582" s="103" t="s">
        <v>29</v>
      </c>
      <c r="G582" s="104"/>
      <c r="H582" s="105">
        <f t="shared" si="214"/>
        <v>12657</v>
      </c>
      <c r="I582" s="106">
        <f t="shared" si="215"/>
        <v>980.41671663271529</v>
      </c>
      <c r="J582" s="107">
        <f t="shared" si="216"/>
        <v>11675.132980485838</v>
      </c>
      <c r="L582" s="32">
        <v>12657</v>
      </c>
      <c r="M582" s="33"/>
      <c r="N582" s="34"/>
      <c r="O582" s="35">
        <f>SUM(O584:O592)</f>
        <v>980.41671663271529</v>
      </c>
      <c r="P582" s="33"/>
      <c r="Q582" s="34"/>
      <c r="R582" s="35">
        <f>SUM(R584:R592)</f>
        <v>11675.132980485838</v>
      </c>
      <c r="S582" s="37"/>
    </row>
    <row r="583" spans="2:19">
      <c r="B583" s="156"/>
      <c r="C583" s="39"/>
      <c r="D583" s="128"/>
      <c r="E583" s="144"/>
      <c r="F583" s="41" t="s">
        <v>30</v>
      </c>
      <c r="G583" s="42" t="s">
        <v>31</v>
      </c>
      <c r="H583" s="43">
        <f t="shared" si="214"/>
        <v>3946</v>
      </c>
      <c r="I583" s="44">
        <f t="shared" si="215"/>
        <v>70.416716632715307</v>
      </c>
      <c r="J583" s="45">
        <f t="shared" si="216"/>
        <v>3875.1329804858383</v>
      </c>
      <c r="L583" s="46">
        <v>3946</v>
      </c>
      <c r="M583" s="47">
        <v>0</v>
      </c>
      <c r="N583" s="48">
        <v>187</v>
      </c>
      <c r="O583" s="49">
        <f>SUM(O584:O587)</f>
        <v>70.416716632715307</v>
      </c>
      <c r="P583" s="47">
        <v>3946</v>
      </c>
      <c r="Q583" s="48">
        <v>3759</v>
      </c>
      <c r="R583" s="49">
        <f>SUM(R584:R587)</f>
        <v>3875.1329804858383</v>
      </c>
      <c r="S583" s="50"/>
    </row>
    <row r="584" spans="2:19">
      <c r="B584" s="156"/>
      <c r="C584" s="39"/>
      <c r="D584" s="128"/>
      <c r="E584" s="144"/>
      <c r="F584" s="51"/>
      <c r="G584" s="52" t="s">
        <v>32</v>
      </c>
      <c r="H584" s="53">
        <f t="shared" si="214"/>
        <v>292</v>
      </c>
      <c r="I584" s="54">
        <f t="shared" si="215"/>
        <v>2.1049832770208434</v>
      </c>
      <c r="J584" s="55">
        <f t="shared" si="216"/>
        <v>289.89501672297916</v>
      </c>
      <c r="L584" s="56">
        <v>292</v>
      </c>
      <c r="M584" s="57">
        <v>0</v>
      </c>
      <c r="N584" s="58">
        <v>17</v>
      </c>
      <c r="O584" s="59">
        <f>N584*S584+M584*(1-S584)</f>
        <v>2.1049832770208434</v>
      </c>
      <c r="P584" s="57">
        <v>292</v>
      </c>
      <c r="Q584" s="58">
        <v>275</v>
      </c>
      <c r="R584" s="59">
        <f>Q584*S584+P584*(1-S584)</f>
        <v>289.89501672297916</v>
      </c>
      <c r="S584" s="60">
        <f t="shared" ref="S584" si="224">$S$3</f>
        <v>0.12382254570710845</v>
      </c>
    </row>
    <row r="585" spans="2:19">
      <c r="B585" s="156"/>
      <c r="C585" s="39"/>
      <c r="D585" s="128"/>
      <c r="E585" s="144"/>
      <c r="F585" s="51"/>
      <c r="G585" s="61" t="s">
        <v>33</v>
      </c>
      <c r="H585" s="62">
        <f t="shared" si="214"/>
        <v>1827</v>
      </c>
      <c r="I585" s="63">
        <f t="shared" si="215"/>
        <v>9.4283097597865098</v>
      </c>
      <c r="J585" s="64">
        <f t="shared" si="216"/>
        <v>1817.5716902402137</v>
      </c>
      <c r="L585" s="56">
        <v>1827</v>
      </c>
      <c r="M585" s="57">
        <v>0</v>
      </c>
      <c r="N585" s="58">
        <v>52</v>
      </c>
      <c r="O585" s="59">
        <f>N585*S585+M585*(1-S585)</f>
        <v>9.4283097597865098</v>
      </c>
      <c r="P585" s="57">
        <v>1827</v>
      </c>
      <c r="Q585" s="58">
        <v>1775</v>
      </c>
      <c r="R585" s="59">
        <f>Q585*S585+P585*(1-S585)</f>
        <v>1817.5716902402137</v>
      </c>
      <c r="S585" s="60">
        <f t="shared" ref="S585" si="225">$S$4</f>
        <v>0.18131364922666365</v>
      </c>
    </row>
    <row r="586" spans="2:19">
      <c r="B586" s="156"/>
      <c r="C586" s="39"/>
      <c r="D586" s="128"/>
      <c r="E586" s="144"/>
      <c r="F586" s="51"/>
      <c r="G586" s="61" t="s">
        <v>34</v>
      </c>
      <c r="H586" s="62">
        <f t="shared" si="214"/>
        <v>1796</v>
      </c>
      <c r="I586" s="63">
        <f t="shared" si="215"/>
        <v>55.519408973879571</v>
      </c>
      <c r="J586" s="64">
        <f t="shared" si="216"/>
        <v>1741.0302881446737</v>
      </c>
      <c r="L586" s="56">
        <v>1796</v>
      </c>
      <c r="M586" s="57">
        <v>0</v>
      </c>
      <c r="N586" s="58">
        <v>101</v>
      </c>
      <c r="O586" s="59">
        <f>N586*S586+M586*(1-S586)</f>
        <v>55.519408973879571</v>
      </c>
      <c r="P586" s="57">
        <v>1796</v>
      </c>
      <c r="Q586" s="58">
        <v>1696</v>
      </c>
      <c r="R586" s="59">
        <f>Q586*S586+P586*(1-S586)</f>
        <v>1741.0302881446737</v>
      </c>
      <c r="S586" s="60">
        <f t="shared" ref="S586" si="226">$S$5</f>
        <v>0.54969711855326309</v>
      </c>
    </row>
    <row r="587" spans="2:19">
      <c r="B587" s="156"/>
      <c r="C587" s="39"/>
      <c r="D587" s="128"/>
      <c r="E587" s="144"/>
      <c r="F587" s="65"/>
      <c r="G587" s="66" t="s">
        <v>35</v>
      </c>
      <c r="H587" s="67">
        <f t="shared" si="214"/>
        <v>30</v>
      </c>
      <c r="I587" s="68">
        <f t="shared" si="215"/>
        <v>3.3640146220283809</v>
      </c>
      <c r="J587" s="69">
        <f t="shared" si="216"/>
        <v>26.635985377971618</v>
      </c>
      <c r="L587" s="70">
        <v>30</v>
      </c>
      <c r="M587" s="71">
        <v>0</v>
      </c>
      <c r="N587" s="72">
        <v>17</v>
      </c>
      <c r="O587" s="73">
        <f>N587*S587+M587*(1-S587)</f>
        <v>3.3640146220283809</v>
      </c>
      <c r="P587" s="71">
        <v>30</v>
      </c>
      <c r="Q587" s="72">
        <v>13</v>
      </c>
      <c r="R587" s="73">
        <f>Q587*S587+P587*(1-S587)</f>
        <v>26.635985377971618</v>
      </c>
      <c r="S587" s="74">
        <f t="shared" ref="S587" si="227">$S$6</f>
        <v>0.197883213060493</v>
      </c>
    </row>
    <row r="588" spans="2:19">
      <c r="B588" s="156"/>
      <c r="C588" s="39"/>
      <c r="D588" s="128"/>
      <c r="E588" s="144"/>
      <c r="F588" s="75" t="s">
        <v>36</v>
      </c>
      <c r="G588" s="76"/>
      <c r="H588" s="77">
        <f t="shared" si="214"/>
        <v>5256</v>
      </c>
      <c r="I588" s="78">
        <f t="shared" si="215"/>
        <v>79</v>
      </c>
      <c r="J588" s="79">
        <f t="shared" si="216"/>
        <v>5176</v>
      </c>
      <c r="L588" s="80">
        <v>5256</v>
      </c>
      <c r="M588" s="81"/>
      <c r="N588" s="82"/>
      <c r="O588" s="83">
        <v>79</v>
      </c>
      <c r="P588" s="81"/>
      <c r="Q588" s="82"/>
      <c r="R588" s="83">
        <v>5176</v>
      </c>
      <c r="S588" s="84"/>
    </row>
    <row r="589" spans="2:19">
      <c r="B589" s="156"/>
      <c r="C589" s="39"/>
      <c r="D589" s="128"/>
      <c r="E589" s="144"/>
      <c r="F589" s="75" t="s">
        <v>37</v>
      </c>
      <c r="G589" s="76"/>
      <c r="H589" s="77">
        <f t="shared" si="214"/>
        <v>2048</v>
      </c>
      <c r="I589" s="78">
        <f t="shared" si="215"/>
        <v>263</v>
      </c>
      <c r="J589" s="79">
        <f t="shared" si="216"/>
        <v>1784</v>
      </c>
      <c r="L589" s="85">
        <v>2048</v>
      </c>
      <c r="M589" s="86"/>
      <c r="N589" s="87"/>
      <c r="O589" s="88">
        <v>263</v>
      </c>
      <c r="P589" s="86"/>
      <c r="Q589" s="87"/>
      <c r="R589" s="88">
        <v>1784</v>
      </c>
      <c r="S589" s="89"/>
    </row>
    <row r="590" spans="2:19">
      <c r="B590" s="156"/>
      <c r="C590" s="39"/>
      <c r="D590" s="128"/>
      <c r="E590" s="144"/>
      <c r="F590" s="75" t="s">
        <v>38</v>
      </c>
      <c r="G590" s="76"/>
      <c r="H590" s="77">
        <f t="shared" si="214"/>
        <v>1073</v>
      </c>
      <c r="I590" s="78">
        <f t="shared" si="215"/>
        <v>377</v>
      </c>
      <c r="J590" s="79">
        <f t="shared" si="216"/>
        <v>697</v>
      </c>
      <c r="L590" s="85">
        <v>1073</v>
      </c>
      <c r="M590" s="86"/>
      <c r="N590" s="87"/>
      <c r="O590" s="88">
        <v>377</v>
      </c>
      <c r="P590" s="86"/>
      <c r="Q590" s="87"/>
      <c r="R590" s="88">
        <v>697</v>
      </c>
      <c r="S590" s="89"/>
    </row>
    <row r="591" spans="2:19">
      <c r="B591" s="156"/>
      <c r="C591" s="39"/>
      <c r="D591" s="128"/>
      <c r="E591" s="144"/>
      <c r="F591" s="75" t="s">
        <v>39</v>
      </c>
      <c r="G591" s="76"/>
      <c r="H591" s="77">
        <f t="shared" si="214"/>
        <v>298</v>
      </c>
      <c r="I591" s="78">
        <f t="shared" si="215"/>
        <v>163</v>
      </c>
      <c r="J591" s="79">
        <f t="shared" si="216"/>
        <v>135</v>
      </c>
      <c r="L591" s="85">
        <v>298</v>
      </c>
      <c r="M591" s="86"/>
      <c r="N591" s="87"/>
      <c r="O591" s="88">
        <v>163</v>
      </c>
      <c r="P591" s="86"/>
      <c r="Q591" s="87"/>
      <c r="R591" s="88">
        <v>135</v>
      </c>
      <c r="S591" s="89"/>
    </row>
    <row r="592" spans="2:19" ht="13.35" thickBot="1">
      <c r="B592" s="156"/>
      <c r="C592" s="39"/>
      <c r="D592" s="128"/>
      <c r="E592" s="145"/>
      <c r="F592" s="91" t="s">
        <v>40</v>
      </c>
      <c r="G592" s="92"/>
      <c r="H592" s="93">
        <f t="shared" si="214"/>
        <v>36</v>
      </c>
      <c r="I592" s="94">
        <f t="shared" si="215"/>
        <v>28</v>
      </c>
      <c r="J592" s="95">
        <f t="shared" si="216"/>
        <v>8</v>
      </c>
      <c r="L592" s="96">
        <v>36</v>
      </c>
      <c r="M592" s="97"/>
      <c r="N592" s="98"/>
      <c r="O592" s="99">
        <v>28</v>
      </c>
      <c r="P592" s="97"/>
      <c r="Q592" s="98"/>
      <c r="R592" s="99">
        <v>8</v>
      </c>
      <c r="S592" s="100"/>
    </row>
    <row r="593" spans="2:19">
      <c r="B593" s="156"/>
      <c r="C593" s="39"/>
      <c r="D593" s="128"/>
      <c r="E593" s="143" t="s">
        <v>45</v>
      </c>
      <c r="F593" s="103" t="s">
        <v>29</v>
      </c>
      <c r="G593" s="104"/>
      <c r="H593" s="105">
        <f t="shared" si="214"/>
        <v>8813</v>
      </c>
      <c r="I593" s="106">
        <f t="shared" si="215"/>
        <v>646.96115099045312</v>
      </c>
      <c r="J593" s="107">
        <f t="shared" si="216"/>
        <v>8165.8575353603201</v>
      </c>
      <c r="L593" s="32">
        <v>8813</v>
      </c>
      <c r="M593" s="33"/>
      <c r="N593" s="34"/>
      <c r="O593" s="35">
        <f>SUM(O595:O603)</f>
        <v>646.96115099045312</v>
      </c>
      <c r="P593" s="33"/>
      <c r="Q593" s="34"/>
      <c r="R593" s="35">
        <f>SUM(R595:R603)</f>
        <v>8165.8575353603201</v>
      </c>
      <c r="S593" s="37"/>
    </row>
    <row r="594" spans="2:19">
      <c r="B594" s="156"/>
      <c r="C594" s="39"/>
      <c r="D594" s="128"/>
      <c r="E594" s="144"/>
      <c r="F594" s="41" t="s">
        <v>30</v>
      </c>
      <c r="G594" s="42" t="s">
        <v>31</v>
      </c>
      <c r="H594" s="43">
        <f t="shared" si="214"/>
        <v>2508</v>
      </c>
      <c r="I594" s="44">
        <f t="shared" si="215"/>
        <v>13.961150990453101</v>
      </c>
      <c r="J594" s="45">
        <f t="shared" si="216"/>
        <v>2493.8575353603201</v>
      </c>
      <c r="L594" s="46">
        <v>2508</v>
      </c>
      <c r="M594" s="47">
        <v>0</v>
      </c>
      <c r="N594" s="48">
        <v>77</v>
      </c>
      <c r="O594" s="49">
        <f>SUM(O595:O598)</f>
        <v>13.961150990453101</v>
      </c>
      <c r="P594" s="47">
        <v>2508</v>
      </c>
      <c r="Q594" s="48">
        <v>2430</v>
      </c>
      <c r="R594" s="49">
        <f>SUM(R595:R598)</f>
        <v>2493.8575353603201</v>
      </c>
      <c r="S594" s="50"/>
    </row>
    <row r="595" spans="2:19">
      <c r="B595" s="156"/>
      <c r="C595" s="39"/>
      <c r="D595" s="128"/>
      <c r="E595" s="144"/>
      <c r="F595" s="51"/>
      <c r="G595" s="52" t="s">
        <v>32</v>
      </c>
      <c r="H595" s="53">
        <f t="shared" si="214"/>
        <v>29</v>
      </c>
      <c r="I595" s="54">
        <f t="shared" si="215"/>
        <v>0</v>
      </c>
      <c r="J595" s="55">
        <f t="shared" si="216"/>
        <v>29</v>
      </c>
      <c r="L595" s="56">
        <v>29</v>
      </c>
      <c r="M595" s="57">
        <v>0</v>
      </c>
      <c r="N595" s="58">
        <v>0</v>
      </c>
      <c r="O595" s="59">
        <f>N595*S595+M595*(1-S595)</f>
        <v>0</v>
      </c>
      <c r="P595" s="57">
        <v>29</v>
      </c>
      <c r="Q595" s="58">
        <v>29</v>
      </c>
      <c r="R595" s="59">
        <f>Q595*S595+P595*(1-S595)</f>
        <v>29</v>
      </c>
      <c r="S595" s="60">
        <f t="shared" ref="S595" si="228">$S$3</f>
        <v>0.12382254570710845</v>
      </c>
    </row>
    <row r="596" spans="2:19">
      <c r="B596" s="156"/>
      <c r="C596" s="39"/>
      <c r="D596" s="128"/>
      <c r="E596" s="144"/>
      <c r="F596" s="51"/>
      <c r="G596" s="61" t="s">
        <v>33</v>
      </c>
      <c r="H596" s="62">
        <f t="shared" si="214"/>
        <v>1891</v>
      </c>
      <c r="I596" s="63">
        <f t="shared" si="215"/>
        <v>13.961150990453101</v>
      </c>
      <c r="J596" s="64">
        <f t="shared" si="216"/>
        <v>1876.8575353603203</v>
      </c>
      <c r="L596" s="56">
        <v>1891</v>
      </c>
      <c r="M596" s="57">
        <v>0</v>
      </c>
      <c r="N596" s="58">
        <v>77</v>
      </c>
      <c r="O596" s="59">
        <f>N596*S596+M596*(1-S596)</f>
        <v>13.961150990453101</v>
      </c>
      <c r="P596" s="57">
        <v>1891</v>
      </c>
      <c r="Q596" s="58">
        <v>1813</v>
      </c>
      <c r="R596" s="59">
        <f>Q596*S596+P596*(1-S596)</f>
        <v>1876.8575353603203</v>
      </c>
      <c r="S596" s="60">
        <f t="shared" ref="S596" si="229">$S$4</f>
        <v>0.18131364922666365</v>
      </c>
    </row>
    <row r="597" spans="2:19">
      <c r="B597" s="156"/>
      <c r="C597" s="39"/>
      <c r="D597" s="128"/>
      <c r="E597" s="144"/>
      <c r="F597" s="51"/>
      <c r="G597" s="61" t="s">
        <v>34</v>
      </c>
      <c r="H597" s="62">
        <f t="shared" si="214"/>
        <v>588</v>
      </c>
      <c r="I597" s="63">
        <f t="shared" si="215"/>
        <v>0</v>
      </c>
      <c r="J597" s="64">
        <f t="shared" si="216"/>
        <v>588</v>
      </c>
      <c r="L597" s="56">
        <v>588</v>
      </c>
      <c r="M597" s="57">
        <v>0</v>
      </c>
      <c r="N597" s="58">
        <v>0</v>
      </c>
      <c r="O597" s="59">
        <f>N597*S597+M597*(1-S597)</f>
        <v>0</v>
      </c>
      <c r="P597" s="57">
        <v>588</v>
      </c>
      <c r="Q597" s="58">
        <v>588</v>
      </c>
      <c r="R597" s="59">
        <f>Q597*S597+P597*(1-S597)</f>
        <v>588</v>
      </c>
      <c r="S597" s="60">
        <f t="shared" ref="S597" si="230">$S$5</f>
        <v>0.54969711855326309</v>
      </c>
    </row>
    <row r="598" spans="2:19">
      <c r="B598" s="156"/>
      <c r="C598" s="39"/>
      <c r="D598" s="128"/>
      <c r="E598" s="144"/>
      <c r="F598" s="65"/>
      <c r="G598" s="66" t="s">
        <v>35</v>
      </c>
      <c r="H598" s="67">
        <f t="shared" si="214"/>
        <v>0</v>
      </c>
      <c r="I598" s="68">
        <f t="shared" si="215"/>
        <v>0</v>
      </c>
      <c r="J598" s="69">
        <f t="shared" si="216"/>
        <v>0</v>
      </c>
      <c r="L598" s="70">
        <v>0</v>
      </c>
      <c r="M598" s="71">
        <v>0</v>
      </c>
      <c r="N598" s="72">
        <v>0</v>
      </c>
      <c r="O598" s="73">
        <f>N598*S598+M598*(1-S598)</f>
        <v>0</v>
      </c>
      <c r="P598" s="71">
        <v>0</v>
      </c>
      <c r="Q598" s="72">
        <v>0</v>
      </c>
      <c r="R598" s="73">
        <f>Q598*S598+P598*(1-S598)</f>
        <v>0</v>
      </c>
      <c r="S598" s="74">
        <f t="shared" ref="S598" si="231">$S$6</f>
        <v>0.197883213060493</v>
      </c>
    </row>
    <row r="599" spans="2:19">
      <c r="B599" s="156"/>
      <c r="C599" s="39"/>
      <c r="D599" s="128"/>
      <c r="E599" s="144"/>
      <c r="F599" s="75" t="s">
        <v>36</v>
      </c>
      <c r="G599" s="76"/>
      <c r="H599" s="77">
        <f t="shared" si="214"/>
        <v>2942</v>
      </c>
      <c r="I599" s="78">
        <f t="shared" si="215"/>
        <v>9</v>
      </c>
      <c r="J599" s="79">
        <f t="shared" si="216"/>
        <v>2933</v>
      </c>
      <c r="L599" s="80">
        <v>2942</v>
      </c>
      <c r="M599" s="81"/>
      <c r="N599" s="82"/>
      <c r="O599" s="83">
        <v>9</v>
      </c>
      <c r="P599" s="81"/>
      <c r="Q599" s="82"/>
      <c r="R599" s="83">
        <v>2933</v>
      </c>
      <c r="S599" s="84"/>
    </row>
    <row r="600" spans="2:19">
      <c r="B600" s="156"/>
      <c r="C600" s="39"/>
      <c r="D600" s="128"/>
      <c r="E600" s="144"/>
      <c r="F600" s="75" t="s">
        <v>37</v>
      </c>
      <c r="G600" s="76"/>
      <c r="H600" s="77">
        <f t="shared" si="214"/>
        <v>2086</v>
      </c>
      <c r="I600" s="78">
        <f t="shared" si="215"/>
        <v>147</v>
      </c>
      <c r="J600" s="79">
        <f t="shared" si="216"/>
        <v>1939</v>
      </c>
      <c r="L600" s="85">
        <v>2086</v>
      </c>
      <c r="M600" s="86"/>
      <c r="N600" s="87"/>
      <c r="O600" s="88">
        <v>147</v>
      </c>
      <c r="P600" s="86"/>
      <c r="Q600" s="87"/>
      <c r="R600" s="88">
        <v>1939</v>
      </c>
      <c r="S600" s="89"/>
    </row>
    <row r="601" spans="2:19">
      <c r="B601" s="156"/>
      <c r="C601" s="39"/>
      <c r="D601" s="128"/>
      <c r="E601" s="144"/>
      <c r="F601" s="75" t="s">
        <v>38</v>
      </c>
      <c r="G601" s="76"/>
      <c r="H601" s="77">
        <f t="shared" si="214"/>
        <v>1034</v>
      </c>
      <c r="I601" s="78">
        <f t="shared" si="215"/>
        <v>423</v>
      </c>
      <c r="J601" s="79">
        <f t="shared" si="216"/>
        <v>611</v>
      </c>
      <c r="L601" s="85">
        <v>1034</v>
      </c>
      <c r="M601" s="86"/>
      <c r="N601" s="87"/>
      <c r="O601" s="88">
        <v>423</v>
      </c>
      <c r="P601" s="86"/>
      <c r="Q601" s="87"/>
      <c r="R601" s="88">
        <v>611</v>
      </c>
      <c r="S601" s="89"/>
    </row>
    <row r="602" spans="2:19">
      <c r="B602" s="156"/>
      <c r="C602" s="39"/>
      <c r="D602" s="128"/>
      <c r="E602" s="144"/>
      <c r="F602" s="75" t="s">
        <v>39</v>
      </c>
      <c r="G602" s="76"/>
      <c r="H602" s="77">
        <f t="shared" si="214"/>
        <v>184</v>
      </c>
      <c r="I602" s="78">
        <f t="shared" si="215"/>
        <v>39</v>
      </c>
      <c r="J602" s="79">
        <f t="shared" si="216"/>
        <v>145</v>
      </c>
      <c r="L602" s="85">
        <v>184</v>
      </c>
      <c r="M602" s="86"/>
      <c r="N602" s="87"/>
      <c r="O602" s="88">
        <v>39</v>
      </c>
      <c r="P602" s="86"/>
      <c r="Q602" s="87"/>
      <c r="R602" s="88">
        <v>145</v>
      </c>
      <c r="S602" s="89"/>
    </row>
    <row r="603" spans="2:19" ht="13.35" thickBot="1">
      <c r="B603" s="156"/>
      <c r="C603" s="39"/>
      <c r="D603" s="128"/>
      <c r="E603" s="145"/>
      <c r="F603" s="91" t="s">
        <v>40</v>
      </c>
      <c r="G603" s="92"/>
      <c r="H603" s="93">
        <f t="shared" si="214"/>
        <v>58</v>
      </c>
      <c r="I603" s="94">
        <f t="shared" si="215"/>
        <v>15</v>
      </c>
      <c r="J603" s="95">
        <f t="shared" si="216"/>
        <v>44</v>
      </c>
      <c r="L603" s="96">
        <v>58</v>
      </c>
      <c r="M603" s="97"/>
      <c r="N603" s="98"/>
      <c r="O603" s="99">
        <v>15</v>
      </c>
      <c r="P603" s="97"/>
      <c r="Q603" s="98"/>
      <c r="R603" s="99">
        <v>44</v>
      </c>
      <c r="S603" s="100"/>
    </row>
    <row r="604" spans="2:19">
      <c r="B604" s="156"/>
      <c r="C604" s="39"/>
      <c r="D604" s="128"/>
      <c r="E604" s="143" t="s">
        <v>63</v>
      </c>
      <c r="F604" s="103" t="s">
        <v>29</v>
      </c>
      <c r="G604" s="104"/>
      <c r="H604" s="105">
        <f t="shared" si="214"/>
        <v>8766</v>
      </c>
      <c r="I604" s="106">
        <f t="shared" si="215"/>
        <v>1020</v>
      </c>
      <c r="J604" s="107">
        <f t="shared" si="216"/>
        <v>7747</v>
      </c>
      <c r="L604" s="32">
        <v>8766</v>
      </c>
      <c r="M604" s="33"/>
      <c r="N604" s="34"/>
      <c r="O604" s="35">
        <f>SUM(O606:O614)</f>
        <v>1020</v>
      </c>
      <c r="P604" s="33"/>
      <c r="Q604" s="34"/>
      <c r="R604" s="35">
        <f>SUM(R606:R614)</f>
        <v>7747</v>
      </c>
      <c r="S604" s="37"/>
    </row>
    <row r="605" spans="2:19">
      <c r="B605" s="156"/>
      <c r="C605" s="39"/>
      <c r="D605" s="128"/>
      <c r="E605" s="144"/>
      <c r="F605" s="41" t="s">
        <v>30</v>
      </c>
      <c r="G605" s="42" t="s">
        <v>31</v>
      </c>
      <c r="H605" s="43">
        <f t="shared" si="214"/>
        <v>2085</v>
      </c>
      <c r="I605" s="44">
        <f t="shared" si="215"/>
        <v>0</v>
      </c>
      <c r="J605" s="45">
        <f t="shared" si="216"/>
        <v>2085</v>
      </c>
      <c r="L605" s="46">
        <v>2085</v>
      </c>
      <c r="M605" s="47">
        <v>0</v>
      </c>
      <c r="N605" s="48">
        <v>0</v>
      </c>
      <c r="O605" s="49">
        <f>SUM(O606:O609)</f>
        <v>0</v>
      </c>
      <c r="P605" s="47">
        <v>2085</v>
      </c>
      <c r="Q605" s="48">
        <v>2085</v>
      </c>
      <c r="R605" s="49">
        <f>SUM(R606:R609)</f>
        <v>2085</v>
      </c>
      <c r="S605" s="50"/>
    </row>
    <row r="606" spans="2:19">
      <c r="B606" s="156"/>
      <c r="C606" s="39"/>
      <c r="D606" s="128"/>
      <c r="E606" s="144"/>
      <c r="F606" s="51"/>
      <c r="G606" s="52" t="s">
        <v>32</v>
      </c>
      <c r="H606" s="53">
        <f t="shared" si="214"/>
        <v>0</v>
      </c>
      <c r="I606" s="54">
        <f t="shared" si="215"/>
        <v>0</v>
      </c>
      <c r="J606" s="55">
        <f t="shared" si="216"/>
        <v>0</v>
      </c>
      <c r="L606" s="56">
        <v>0</v>
      </c>
      <c r="M606" s="57">
        <v>0</v>
      </c>
      <c r="N606" s="58">
        <v>0</v>
      </c>
      <c r="O606" s="59">
        <f>N606*S606+M606*(1-S606)</f>
        <v>0</v>
      </c>
      <c r="P606" s="57">
        <v>0</v>
      </c>
      <c r="Q606" s="58">
        <v>0</v>
      </c>
      <c r="R606" s="59">
        <f>Q606*S606+P606*(1-S606)</f>
        <v>0</v>
      </c>
      <c r="S606" s="60">
        <f t="shared" ref="S606" si="232">$S$3</f>
        <v>0.12382254570710845</v>
      </c>
    </row>
    <row r="607" spans="2:19">
      <c r="B607" s="156"/>
      <c r="C607" s="39"/>
      <c r="D607" s="128"/>
      <c r="E607" s="144"/>
      <c r="F607" s="51"/>
      <c r="G607" s="61" t="s">
        <v>33</v>
      </c>
      <c r="H607" s="62">
        <f t="shared" si="214"/>
        <v>1849</v>
      </c>
      <c r="I607" s="63">
        <f t="shared" si="215"/>
        <v>0</v>
      </c>
      <c r="J607" s="64">
        <f t="shared" si="216"/>
        <v>1849.0000000000002</v>
      </c>
      <c r="L607" s="56">
        <v>1849</v>
      </c>
      <c r="M607" s="57">
        <v>0</v>
      </c>
      <c r="N607" s="58">
        <v>0</v>
      </c>
      <c r="O607" s="59">
        <f>N607*S607+M607*(1-S607)</f>
        <v>0</v>
      </c>
      <c r="P607" s="57">
        <v>1849</v>
      </c>
      <c r="Q607" s="58">
        <v>1849</v>
      </c>
      <c r="R607" s="59">
        <f>Q607*S607+P607*(1-S607)</f>
        <v>1849.0000000000002</v>
      </c>
      <c r="S607" s="60">
        <f t="shared" ref="S607" si="233">$S$4</f>
        <v>0.18131364922666365</v>
      </c>
    </row>
    <row r="608" spans="2:19">
      <c r="B608" s="156"/>
      <c r="C608" s="39"/>
      <c r="D608" s="128"/>
      <c r="E608" s="144"/>
      <c r="F608" s="51"/>
      <c r="G608" s="61" t="s">
        <v>34</v>
      </c>
      <c r="H608" s="62">
        <f t="shared" si="214"/>
        <v>211</v>
      </c>
      <c r="I608" s="63">
        <f t="shared" si="215"/>
        <v>0</v>
      </c>
      <c r="J608" s="64">
        <f t="shared" si="216"/>
        <v>211</v>
      </c>
      <c r="L608" s="56">
        <v>211</v>
      </c>
      <c r="M608" s="57">
        <v>0</v>
      </c>
      <c r="N608" s="58">
        <v>0</v>
      </c>
      <c r="O608" s="59">
        <f>N608*S608+M608*(1-S608)</f>
        <v>0</v>
      </c>
      <c r="P608" s="57">
        <v>211</v>
      </c>
      <c r="Q608" s="58">
        <v>211</v>
      </c>
      <c r="R608" s="59">
        <f>Q608*S608+P608*(1-S608)</f>
        <v>211</v>
      </c>
      <c r="S608" s="60">
        <f t="shared" ref="S608" si="234">$S$5</f>
        <v>0.54969711855326309</v>
      </c>
    </row>
    <row r="609" spans="2:19">
      <c r="B609" s="156"/>
      <c r="C609" s="39"/>
      <c r="D609" s="128"/>
      <c r="E609" s="144"/>
      <c r="F609" s="65"/>
      <c r="G609" s="66" t="s">
        <v>35</v>
      </c>
      <c r="H609" s="67">
        <f t="shared" si="214"/>
        <v>25</v>
      </c>
      <c r="I609" s="68">
        <f t="shared" si="215"/>
        <v>0</v>
      </c>
      <c r="J609" s="69">
        <f t="shared" si="216"/>
        <v>24.999999999999996</v>
      </c>
      <c r="L609" s="70">
        <v>25</v>
      </c>
      <c r="M609" s="71">
        <v>0</v>
      </c>
      <c r="N609" s="72">
        <v>0</v>
      </c>
      <c r="O609" s="73">
        <f>N609*S609+M609*(1-S609)</f>
        <v>0</v>
      </c>
      <c r="P609" s="71">
        <v>25</v>
      </c>
      <c r="Q609" s="72">
        <v>25</v>
      </c>
      <c r="R609" s="73">
        <f>Q609*S609+P609*(1-S609)</f>
        <v>24.999999999999996</v>
      </c>
      <c r="S609" s="74">
        <f t="shared" ref="S609" si="235">$S$6</f>
        <v>0.197883213060493</v>
      </c>
    </row>
    <row r="610" spans="2:19">
      <c r="B610" s="156"/>
      <c r="C610" s="39"/>
      <c r="D610" s="128"/>
      <c r="E610" s="144"/>
      <c r="F610" s="75" t="s">
        <v>36</v>
      </c>
      <c r="G610" s="76"/>
      <c r="H610" s="77">
        <f t="shared" si="214"/>
        <v>1993</v>
      </c>
      <c r="I610" s="78">
        <f t="shared" si="215"/>
        <v>34</v>
      </c>
      <c r="J610" s="79">
        <f t="shared" si="216"/>
        <v>1960</v>
      </c>
      <c r="L610" s="80">
        <v>1993</v>
      </c>
      <c r="M610" s="81"/>
      <c r="N610" s="82"/>
      <c r="O610" s="83">
        <v>34</v>
      </c>
      <c r="P610" s="81"/>
      <c r="Q610" s="82"/>
      <c r="R610" s="83">
        <v>1960</v>
      </c>
      <c r="S610" s="84"/>
    </row>
    <row r="611" spans="2:19">
      <c r="B611" s="156"/>
      <c r="C611" s="39"/>
      <c r="D611" s="128"/>
      <c r="E611" s="144"/>
      <c r="F611" s="75" t="s">
        <v>37</v>
      </c>
      <c r="G611" s="76"/>
      <c r="H611" s="77">
        <f t="shared" si="214"/>
        <v>2428</v>
      </c>
      <c r="I611" s="78">
        <f t="shared" si="215"/>
        <v>110</v>
      </c>
      <c r="J611" s="79">
        <f t="shared" si="216"/>
        <v>2318</v>
      </c>
      <c r="L611" s="85">
        <v>2428</v>
      </c>
      <c r="M611" s="86"/>
      <c r="N611" s="87"/>
      <c r="O611" s="88">
        <v>110</v>
      </c>
      <c r="P611" s="86"/>
      <c r="Q611" s="87"/>
      <c r="R611" s="88">
        <v>2318</v>
      </c>
      <c r="S611" s="89"/>
    </row>
    <row r="612" spans="2:19">
      <c r="B612" s="156"/>
      <c r="C612" s="39"/>
      <c r="D612" s="128"/>
      <c r="E612" s="144"/>
      <c r="F612" s="75" t="s">
        <v>38</v>
      </c>
      <c r="G612" s="76"/>
      <c r="H612" s="77">
        <f t="shared" si="214"/>
        <v>1735</v>
      </c>
      <c r="I612" s="78">
        <f t="shared" si="215"/>
        <v>620</v>
      </c>
      <c r="J612" s="79">
        <f t="shared" si="216"/>
        <v>1115</v>
      </c>
      <c r="L612" s="85">
        <v>1735</v>
      </c>
      <c r="M612" s="86"/>
      <c r="N612" s="87"/>
      <c r="O612" s="88">
        <v>620</v>
      </c>
      <c r="P612" s="86"/>
      <c r="Q612" s="87"/>
      <c r="R612" s="88">
        <v>1115</v>
      </c>
      <c r="S612" s="89"/>
    </row>
    <row r="613" spans="2:19">
      <c r="B613" s="156"/>
      <c r="C613" s="39"/>
      <c r="D613" s="128"/>
      <c r="E613" s="144"/>
      <c r="F613" s="75" t="s">
        <v>39</v>
      </c>
      <c r="G613" s="76"/>
      <c r="H613" s="77">
        <f t="shared" si="214"/>
        <v>474</v>
      </c>
      <c r="I613" s="78">
        <f t="shared" si="215"/>
        <v>223</v>
      </c>
      <c r="J613" s="79">
        <f t="shared" si="216"/>
        <v>251</v>
      </c>
      <c r="L613" s="85">
        <v>474</v>
      </c>
      <c r="M613" s="86"/>
      <c r="N613" s="87"/>
      <c r="O613" s="88">
        <v>223</v>
      </c>
      <c r="P613" s="86"/>
      <c r="Q613" s="87"/>
      <c r="R613" s="88">
        <v>251</v>
      </c>
      <c r="S613" s="89"/>
    </row>
    <row r="614" spans="2:19" ht="13.35" thickBot="1">
      <c r="B614" s="156"/>
      <c r="C614" s="39"/>
      <c r="D614" s="128"/>
      <c r="E614" s="145"/>
      <c r="F614" s="91" t="s">
        <v>40</v>
      </c>
      <c r="G614" s="92"/>
      <c r="H614" s="93">
        <f t="shared" si="214"/>
        <v>51</v>
      </c>
      <c r="I614" s="94">
        <f t="shared" si="215"/>
        <v>33</v>
      </c>
      <c r="J614" s="95">
        <f t="shared" si="216"/>
        <v>18</v>
      </c>
      <c r="L614" s="96">
        <v>51</v>
      </c>
      <c r="M614" s="97"/>
      <c r="N614" s="98"/>
      <c r="O614" s="99">
        <v>33</v>
      </c>
      <c r="P614" s="97"/>
      <c r="Q614" s="98"/>
      <c r="R614" s="99">
        <v>18</v>
      </c>
      <c r="S614" s="100"/>
    </row>
    <row r="615" spans="2:19">
      <c r="B615" s="156"/>
      <c r="C615" s="39"/>
      <c r="D615" s="128"/>
      <c r="E615" s="143" t="s">
        <v>64</v>
      </c>
      <c r="F615" s="103" t="s">
        <v>29</v>
      </c>
      <c r="G615" s="104"/>
      <c r="H615" s="105">
        <f t="shared" si="214"/>
        <v>4996</v>
      </c>
      <c r="I615" s="106">
        <f t="shared" si="215"/>
        <v>414</v>
      </c>
      <c r="J615" s="107">
        <f t="shared" si="216"/>
        <v>4583</v>
      </c>
      <c r="L615" s="32">
        <v>4996</v>
      </c>
      <c r="M615" s="33"/>
      <c r="N615" s="34"/>
      <c r="O615" s="35">
        <f>SUM(O617:O625)</f>
        <v>414</v>
      </c>
      <c r="P615" s="33"/>
      <c r="Q615" s="34"/>
      <c r="R615" s="35">
        <f>SUM(R617:R625)</f>
        <v>4583</v>
      </c>
      <c r="S615" s="37"/>
    </row>
    <row r="616" spans="2:19">
      <c r="B616" s="156"/>
      <c r="C616" s="39"/>
      <c r="D616" s="128"/>
      <c r="E616" s="144"/>
      <c r="F616" s="41" t="s">
        <v>30</v>
      </c>
      <c r="G616" s="42" t="s">
        <v>31</v>
      </c>
      <c r="H616" s="43">
        <f t="shared" si="214"/>
        <v>907</v>
      </c>
      <c r="I616" s="44">
        <f t="shared" si="215"/>
        <v>0</v>
      </c>
      <c r="J616" s="45">
        <f t="shared" si="216"/>
        <v>908</v>
      </c>
      <c r="L616" s="46">
        <v>907</v>
      </c>
      <c r="M616" s="47">
        <v>0</v>
      </c>
      <c r="N616" s="48">
        <v>0</v>
      </c>
      <c r="O616" s="49">
        <f>SUM(O617:O620)</f>
        <v>0</v>
      </c>
      <c r="P616" s="47">
        <v>907</v>
      </c>
      <c r="Q616" s="48">
        <v>907</v>
      </c>
      <c r="R616" s="49">
        <f>SUM(R617:R620)</f>
        <v>908</v>
      </c>
      <c r="S616" s="50"/>
    </row>
    <row r="617" spans="2:19">
      <c r="B617" s="156"/>
      <c r="C617" s="39"/>
      <c r="D617" s="128"/>
      <c r="E617" s="144"/>
      <c r="F617" s="51"/>
      <c r="G617" s="52" t="s">
        <v>32</v>
      </c>
      <c r="H617" s="53">
        <f t="shared" si="214"/>
        <v>0</v>
      </c>
      <c r="I617" s="54">
        <f t="shared" si="215"/>
        <v>0</v>
      </c>
      <c r="J617" s="55">
        <f t="shared" si="216"/>
        <v>0</v>
      </c>
      <c r="L617" s="56">
        <v>0</v>
      </c>
      <c r="M617" s="57">
        <v>0</v>
      </c>
      <c r="N617" s="58">
        <v>0</v>
      </c>
      <c r="O617" s="59">
        <f>N617*S617+M617*(1-S617)</f>
        <v>0</v>
      </c>
      <c r="P617" s="57">
        <v>0</v>
      </c>
      <c r="Q617" s="58">
        <v>0</v>
      </c>
      <c r="R617" s="59">
        <f>Q617*S617+P617*(1-S617)</f>
        <v>0</v>
      </c>
      <c r="S617" s="60">
        <f t="shared" ref="S617" si="236">$S$3</f>
        <v>0.12382254570710845</v>
      </c>
    </row>
    <row r="618" spans="2:19">
      <c r="B618" s="156"/>
      <c r="C618" s="39"/>
      <c r="D618" s="128"/>
      <c r="E618" s="144"/>
      <c r="F618" s="51"/>
      <c r="G618" s="61" t="s">
        <v>33</v>
      </c>
      <c r="H618" s="62">
        <f t="shared" si="214"/>
        <v>789</v>
      </c>
      <c r="I618" s="63">
        <f t="shared" si="215"/>
        <v>0</v>
      </c>
      <c r="J618" s="64">
        <f t="shared" si="216"/>
        <v>789</v>
      </c>
      <c r="L618" s="56">
        <v>789</v>
      </c>
      <c r="M618" s="57">
        <v>0</v>
      </c>
      <c r="N618" s="58">
        <v>0</v>
      </c>
      <c r="O618" s="59">
        <f>N618*S618+M618*(1-S618)</f>
        <v>0</v>
      </c>
      <c r="P618" s="57">
        <v>789</v>
      </c>
      <c r="Q618" s="58">
        <v>789</v>
      </c>
      <c r="R618" s="59">
        <f>Q618*S618+P618*(1-S618)</f>
        <v>789</v>
      </c>
      <c r="S618" s="60">
        <f t="shared" ref="S618" si="237">$S$4</f>
        <v>0.18131364922666365</v>
      </c>
    </row>
    <row r="619" spans="2:19">
      <c r="B619" s="156"/>
      <c r="C619" s="39"/>
      <c r="D619" s="128"/>
      <c r="E619" s="144"/>
      <c r="F619" s="51"/>
      <c r="G619" s="61" t="s">
        <v>34</v>
      </c>
      <c r="H619" s="62">
        <f t="shared" si="214"/>
        <v>119</v>
      </c>
      <c r="I619" s="63">
        <f t="shared" si="215"/>
        <v>0</v>
      </c>
      <c r="J619" s="64">
        <f t="shared" si="216"/>
        <v>119</v>
      </c>
      <c r="L619" s="56">
        <v>119</v>
      </c>
      <c r="M619" s="57">
        <v>0</v>
      </c>
      <c r="N619" s="58">
        <v>0</v>
      </c>
      <c r="O619" s="59">
        <f>N619*S619+M619*(1-S619)</f>
        <v>0</v>
      </c>
      <c r="P619" s="57">
        <v>119</v>
      </c>
      <c r="Q619" s="58">
        <v>119</v>
      </c>
      <c r="R619" s="59">
        <f>Q619*S619+P619*(1-S619)</f>
        <v>119</v>
      </c>
      <c r="S619" s="60">
        <f t="shared" ref="S619" si="238">$S$5</f>
        <v>0.54969711855326309</v>
      </c>
    </row>
    <row r="620" spans="2:19">
      <c r="B620" s="156"/>
      <c r="C620" s="39"/>
      <c r="D620" s="128"/>
      <c r="E620" s="144"/>
      <c r="F620" s="65"/>
      <c r="G620" s="66" t="s">
        <v>35</v>
      </c>
      <c r="H620" s="67">
        <f t="shared" si="214"/>
        <v>0</v>
      </c>
      <c r="I620" s="68">
        <f t="shared" si="215"/>
        <v>0</v>
      </c>
      <c r="J620" s="69">
        <f t="shared" si="216"/>
        <v>0</v>
      </c>
      <c r="L620" s="70">
        <v>0</v>
      </c>
      <c r="M620" s="71">
        <v>0</v>
      </c>
      <c r="N620" s="72">
        <v>0</v>
      </c>
      <c r="O620" s="73">
        <f>N620*S620+M620*(1-S620)</f>
        <v>0</v>
      </c>
      <c r="P620" s="71">
        <v>0</v>
      </c>
      <c r="Q620" s="72">
        <v>0</v>
      </c>
      <c r="R620" s="73">
        <f>Q620*S620+P620*(1-S620)</f>
        <v>0</v>
      </c>
      <c r="S620" s="74">
        <f t="shared" ref="S620" si="239">$S$6</f>
        <v>0.197883213060493</v>
      </c>
    </row>
    <row r="621" spans="2:19">
      <c r="B621" s="156"/>
      <c r="C621" s="39"/>
      <c r="D621" s="128"/>
      <c r="E621" s="144"/>
      <c r="F621" s="75" t="s">
        <v>36</v>
      </c>
      <c r="G621" s="76"/>
      <c r="H621" s="77">
        <f t="shared" si="214"/>
        <v>1507</v>
      </c>
      <c r="I621" s="78">
        <f t="shared" si="215"/>
        <v>0</v>
      </c>
      <c r="J621" s="79">
        <f t="shared" si="216"/>
        <v>1507</v>
      </c>
      <c r="L621" s="80">
        <v>1507</v>
      </c>
      <c r="M621" s="81"/>
      <c r="N621" s="82"/>
      <c r="O621" s="83">
        <v>0</v>
      </c>
      <c r="P621" s="81"/>
      <c r="Q621" s="82"/>
      <c r="R621" s="83">
        <v>1507</v>
      </c>
      <c r="S621" s="84"/>
    </row>
    <row r="622" spans="2:19">
      <c r="B622" s="156"/>
      <c r="C622" s="39"/>
      <c r="D622" s="128"/>
      <c r="E622" s="144"/>
      <c r="F622" s="75" t="s">
        <v>37</v>
      </c>
      <c r="G622" s="76"/>
      <c r="H622" s="77">
        <f t="shared" si="214"/>
        <v>991</v>
      </c>
      <c r="I622" s="78">
        <f t="shared" si="215"/>
        <v>16</v>
      </c>
      <c r="J622" s="79">
        <f t="shared" si="216"/>
        <v>975</v>
      </c>
      <c r="L622" s="85">
        <v>991</v>
      </c>
      <c r="M622" s="86"/>
      <c r="N622" s="87"/>
      <c r="O622" s="88">
        <v>16</v>
      </c>
      <c r="P622" s="86"/>
      <c r="Q622" s="87"/>
      <c r="R622" s="88">
        <v>975</v>
      </c>
      <c r="S622" s="89"/>
    </row>
    <row r="623" spans="2:19">
      <c r="B623" s="156"/>
      <c r="C623" s="39"/>
      <c r="D623" s="128"/>
      <c r="E623" s="144"/>
      <c r="F623" s="75" t="s">
        <v>38</v>
      </c>
      <c r="G623" s="76"/>
      <c r="H623" s="77">
        <f t="shared" si="214"/>
        <v>1218</v>
      </c>
      <c r="I623" s="78">
        <f t="shared" si="215"/>
        <v>215</v>
      </c>
      <c r="J623" s="79">
        <f t="shared" si="216"/>
        <v>1003</v>
      </c>
      <c r="L623" s="85">
        <v>1218</v>
      </c>
      <c r="M623" s="86"/>
      <c r="N623" s="87"/>
      <c r="O623" s="88">
        <v>215</v>
      </c>
      <c r="P623" s="86"/>
      <c r="Q623" s="87"/>
      <c r="R623" s="88">
        <v>1003</v>
      </c>
      <c r="S623" s="89"/>
    </row>
    <row r="624" spans="2:19">
      <c r="B624" s="156"/>
      <c r="C624" s="39"/>
      <c r="D624" s="128"/>
      <c r="E624" s="144"/>
      <c r="F624" s="75" t="s">
        <v>39</v>
      </c>
      <c r="G624" s="76"/>
      <c r="H624" s="77">
        <f t="shared" si="214"/>
        <v>343</v>
      </c>
      <c r="I624" s="78">
        <f t="shared" si="215"/>
        <v>183</v>
      </c>
      <c r="J624" s="79">
        <f t="shared" si="216"/>
        <v>160</v>
      </c>
      <c r="L624" s="85">
        <v>343</v>
      </c>
      <c r="M624" s="86"/>
      <c r="N624" s="87"/>
      <c r="O624" s="88">
        <v>183</v>
      </c>
      <c r="P624" s="86"/>
      <c r="Q624" s="87"/>
      <c r="R624" s="88">
        <v>160</v>
      </c>
      <c r="S624" s="89"/>
    </row>
    <row r="625" spans="2:19" ht="13.35" thickBot="1">
      <c r="B625" s="156"/>
      <c r="C625" s="39"/>
      <c r="D625" s="128"/>
      <c r="E625" s="145"/>
      <c r="F625" s="91" t="s">
        <v>40</v>
      </c>
      <c r="G625" s="92"/>
      <c r="H625" s="93">
        <f t="shared" si="214"/>
        <v>30</v>
      </c>
      <c r="I625" s="94">
        <f t="shared" si="215"/>
        <v>0</v>
      </c>
      <c r="J625" s="95">
        <f t="shared" si="216"/>
        <v>30</v>
      </c>
      <c r="L625" s="96">
        <v>30</v>
      </c>
      <c r="M625" s="97"/>
      <c r="N625" s="98"/>
      <c r="O625" s="99">
        <v>0</v>
      </c>
      <c r="P625" s="97"/>
      <c r="Q625" s="98"/>
      <c r="R625" s="99">
        <v>30</v>
      </c>
      <c r="S625" s="100"/>
    </row>
    <row r="626" spans="2:19">
      <c r="B626" s="156"/>
      <c r="C626" s="126"/>
      <c r="D626" s="128"/>
      <c r="E626" s="143" t="s">
        <v>65</v>
      </c>
      <c r="F626" s="103" t="s">
        <v>29</v>
      </c>
      <c r="G626" s="104"/>
      <c r="H626" s="105">
        <f t="shared" si="214"/>
        <v>1491</v>
      </c>
      <c r="I626" s="106">
        <f t="shared" si="215"/>
        <v>48</v>
      </c>
      <c r="J626" s="107">
        <f t="shared" si="216"/>
        <v>1443</v>
      </c>
      <c r="L626" s="32">
        <v>1491</v>
      </c>
      <c r="M626" s="33"/>
      <c r="N626" s="34"/>
      <c r="O626" s="35">
        <f>SUM(O628:O636)</f>
        <v>48</v>
      </c>
      <c r="P626" s="33"/>
      <c r="Q626" s="34"/>
      <c r="R626" s="35">
        <f>SUM(R628:R636)</f>
        <v>1443</v>
      </c>
      <c r="S626" s="37"/>
    </row>
    <row r="627" spans="2:19">
      <c r="B627" s="156"/>
      <c r="C627" s="126"/>
      <c r="D627" s="128"/>
      <c r="E627" s="144"/>
      <c r="F627" s="41" t="s">
        <v>30</v>
      </c>
      <c r="G627" s="42" t="s">
        <v>31</v>
      </c>
      <c r="H627" s="43">
        <f t="shared" ref="H627:H723" si="240">L627</f>
        <v>196</v>
      </c>
      <c r="I627" s="44">
        <f t="shared" ref="I627:I723" si="241">O627</f>
        <v>0</v>
      </c>
      <c r="J627" s="45">
        <f t="shared" ref="J627:J723" si="242">R627</f>
        <v>196</v>
      </c>
      <c r="L627" s="46">
        <v>196</v>
      </c>
      <c r="M627" s="47">
        <v>0</v>
      </c>
      <c r="N627" s="48">
        <v>0</v>
      </c>
      <c r="O627" s="49">
        <f>SUM(O628:O631)</f>
        <v>0</v>
      </c>
      <c r="P627" s="47">
        <v>196</v>
      </c>
      <c r="Q627" s="48">
        <v>196</v>
      </c>
      <c r="R627" s="49">
        <f>SUM(R628:R631)</f>
        <v>196</v>
      </c>
      <c r="S627" s="50"/>
    </row>
    <row r="628" spans="2:19">
      <c r="B628" s="156"/>
      <c r="C628" s="126"/>
      <c r="D628" s="128"/>
      <c r="E628" s="144"/>
      <c r="F628" s="51"/>
      <c r="G628" s="52" t="s">
        <v>32</v>
      </c>
      <c r="H628" s="53">
        <f t="shared" si="240"/>
        <v>0</v>
      </c>
      <c r="I628" s="54">
        <f t="shared" si="241"/>
        <v>0</v>
      </c>
      <c r="J628" s="55">
        <f t="shared" si="242"/>
        <v>0</v>
      </c>
      <c r="L628" s="56">
        <v>0</v>
      </c>
      <c r="M628" s="57">
        <v>0</v>
      </c>
      <c r="N628" s="58">
        <v>0</v>
      </c>
      <c r="O628" s="59">
        <f>N628*S628+M628*(1-S628)</f>
        <v>0</v>
      </c>
      <c r="P628" s="57">
        <v>0</v>
      </c>
      <c r="Q628" s="58">
        <v>0</v>
      </c>
      <c r="R628" s="59">
        <f>Q628*S628+P628*(1-S628)</f>
        <v>0</v>
      </c>
      <c r="S628" s="60">
        <f t="shared" ref="S628" si="243">$S$3</f>
        <v>0.12382254570710845</v>
      </c>
    </row>
    <row r="629" spans="2:19">
      <c r="B629" s="156"/>
      <c r="C629" s="126"/>
      <c r="D629" s="128"/>
      <c r="E629" s="144"/>
      <c r="F629" s="51"/>
      <c r="G629" s="61" t="s">
        <v>33</v>
      </c>
      <c r="H629" s="62">
        <f t="shared" si="240"/>
        <v>116</v>
      </c>
      <c r="I629" s="63">
        <f t="shared" si="241"/>
        <v>0</v>
      </c>
      <c r="J629" s="64">
        <f t="shared" si="242"/>
        <v>116.00000000000001</v>
      </c>
      <c r="L629" s="56">
        <v>116</v>
      </c>
      <c r="M629" s="57">
        <v>0</v>
      </c>
      <c r="N629" s="58">
        <v>0</v>
      </c>
      <c r="O629" s="59">
        <f>N629*S629+M629*(1-S629)</f>
        <v>0</v>
      </c>
      <c r="P629" s="57">
        <v>116</v>
      </c>
      <c r="Q629" s="58">
        <v>116</v>
      </c>
      <c r="R629" s="59">
        <f>Q629*S629+P629*(1-S629)</f>
        <v>116.00000000000001</v>
      </c>
      <c r="S629" s="60">
        <f t="shared" ref="S629" si="244">$S$4</f>
        <v>0.18131364922666365</v>
      </c>
    </row>
    <row r="630" spans="2:19">
      <c r="B630" s="156"/>
      <c r="C630" s="126"/>
      <c r="D630" s="128"/>
      <c r="E630" s="144"/>
      <c r="F630" s="51"/>
      <c r="G630" s="61" t="s">
        <v>34</v>
      </c>
      <c r="H630" s="62">
        <f t="shared" si="240"/>
        <v>80</v>
      </c>
      <c r="I630" s="63">
        <f t="shared" si="241"/>
        <v>0</v>
      </c>
      <c r="J630" s="64">
        <f t="shared" si="242"/>
        <v>80</v>
      </c>
      <c r="L630" s="56">
        <v>80</v>
      </c>
      <c r="M630" s="57">
        <v>0</v>
      </c>
      <c r="N630" s="58">
        <v>0</v>
      </c>
      <c r="O630" s="59">
        <f>N630*S630+M630*(1-S630)</f>
        <v>0</v>
      </c>
      <c r="P630" s="57">
        <v>80</v>
      </c>
      <c r="Q630" s="58">
        <v>80</v>
      </c>
      <c r="R630" s="59">
        <f>Q630*S630+P630*(1-S630)</f>
        <v>80</v>
      </c>
      <c r="S630" s="60">
        <f t="shared" ref="S630" si="245">$S$5</f>
        <v>0.54969711855326309</v>
      </c>
    </row>
    <row r="631" spans="2:19">
      <c r="B631" s="156"/>
      <c r="C631" s="126"/>
      <c r="D631" s="128"/>
      <c r="E631" s="144"/>
      <c r="F631" s="65"/>
      <c r="G631" s="66" t="s">
        <v>35</v>
      </c>
      <c r="H631" s="67">
        <f t="shared" si="240"/>
        <v>0</v>
      </c>
      <c r="I631" s="68">
        <f t="shared" si="241"/>
        <v>0</v>
      </c>
      <c r="J631" s="69">
        <f t="shared" si="242"/>
        <v>0</v>
      </c>
      <c r="L631" s="70">
        <v>0</v>
      </c>
      <c r="M631" s="71">
        <v>0</v>
      </c>
      <c r="N631" s="72">
        <v>0</v>
      </c>
      <c r="O631" s="73">
        <f>N631*S631+M631*(1-S631)</f>
        <v>0</v>
      </c>
      <c r="P631" s="71">
        <v>0</v>
      </c>
      <c r="Q631" s="72">
        <v>0</v>
      </c>
      <c r="R631" s="73">
        <f>Q631*S631+P631*(1-S631)</f>
        <v>0</v>
      </c>
      <c r="S631" s="74">
        <f t="shared" ref="S631" si="246">$S$6</f>
        <v>0.197883213060493</v>
      </c>
    </row>
    <row r="632" spans="2:19">
      <c r="B632" s="156"/>
      <c r="C632" s="126"/>
      <c r="D632" s="128"/>
      <c r="E632" s="144"/>
      <c r="F632" s="75" t="s">
        <v>36</v>
      </c>
      <c r="G632" s="76"/>
      <c r="H632" s="77">
        <f t="shared" si="240"/>
        <v>512</v>
      </c>
      <c r="I632" s="78">
        <f t="shared" si="241"/>
        <v>0</v>
      </c>
      <c r="J632" s="79">
        <f t="shared" si="242"/>
        <v>512</v>
      </c>
      <c r="L632" s="80">
        <v>512</v>
      </c>
      <c r="M632" s="81"/>
      <c r="N632" s="82"/>
      <c r="O632" s="83">
        <v>0</v>
      </c>
      <c r="P632" s="81"/>
      <c r="Q632" s="82"/>
      <c r="R632" s="83">
        <v>512</v>
      </c>
      <c r="S632" s="84"/>
    </row>
    <row r="633" spans="2:19">
      <c r="B633" s="156"/>
      <c r="C633" s="126"/>
      <c r="D633" s="128"/>
      <c r="E633" s="144"/>
      <c r="F633" s="75" t="s">
        <v>37</v>
      </c>
      <c r="G633" s="76"/>
      <c r="H633" s="77">
        <f t="shared" si="240"/>
        <v>319</v>
      </c>
      <c r="I633" s="78">
        <f t="shared" si="241"/>
        <v>0</v>
      </c>
      <c r="J633" s="79">
        <f t="shared" si="242"/>
        <v>319</v>
      </c>
      <c r="L633" s="85">
        <v>319</v>
      </c>
      <c r="M633" s="86"/>
      <c r="N633" s="87"/>
      <c r="O633" s="88">
        <v>0</v>
      </c>
      <c r="P633" s="86"/>
      <c r="Q633" s="87"/>
      <c r="R633" s="88">
        <v>319</v>
      </c>
      <c r="S633" s="89"/>
    </row>
    <row r="634" spans="2:19">
      <c r="B634" s="156"/>
      <c r="C634" s="126"/>
      <c r="D634" s="128"/>
      <c r="E634" s="144"/>
      <c r="F634" s="75" t="s">
        <v>38</v>
      </c>
      <c r="G634" s="76"/>
      <c r="H634" s="77">
        <f t="shared" si="240"/>
        <v>361</v>
      </c>
      <c r="I634" s="78">
        <f t="shared" si="241"/>
        <v>48</v>
      </c>
      <c r="J634" s="79">
        <f t="shared" si="242"/>
        <v>313</v>
      </c>
      <c r="L634" s="85">
        <v>361</v>
      </c>
      <c r="M634" s="86"/>
      <c r="N634" s="87"/>
      <c r="O634" s="88">
        <v>48</v>
      </c>
      <c r="P634" s="86"/>
      <c r="Q634" s="87"/>
      <c r="R634" s="88">
        <v>313</v>
      </c>
      <c r="S634" s="89"/>
    </row>
    <row r="635" spans="2:19">
      <c r="B635" s="156"/>
      <c r="C635" s="126"/>
      <c r="D635" s="128"/>
      <c r="E635" s="144"/>
      <c r="F635" s="75" t="s">
        <v>39</v>
      </c>
      <c r="G635" s="76"/>
      <c r="H635" s="77">
        <f t="shared" si="240"/>
        <v>103</v>
      </c>
      <c r="I635" s="78">
        <f t="shared" si="241"/>
        <v>0</v>
      </c>
      <c r="J635" s="79">
        <f t="shared" si="242"/>
        <v>103</v>
      </c>
      <c r="L635" s="85">
        <v>103</v>
      </c>
      <c r="M635" s="86"/>
      <c r="N635" s="87"/>
      <c r="O635" s="88">
        <v>0</v>
      </c>
      <c r="P635" s="86"/>
      <c r="Q635" s="87"/>
      <c r="R635" s="88">
        <v>103</v>
      </c>
      <c r="S635" s="89"/>
    </row>
    <row r="636" spans="2:19" ht="13.35" thickBot="1">
      <c r="B636" s="156"/>
      <c r="C636" s="126"/>
      <c r="D636" s="128"/>
      <c r="E636" s="145"/>
      <c r="F636" s="91" t="s">
        <v>40</v>
      </c>
      <c r="G636" s="92"/>
      <c r="H636" s="93">
        <f t="shared" si="240"/>
        <v>0</v>
      </c>
      <c r="I636" s="94">
        <f t="shared" si="241"/>
        <v>0</v>
      </c>
      <c r="J636" s="95">
        <f t="shared" si="242"/>
        <v>0</v>
      </c>
      <c r="L636" s="96">
        <v>0</v>
      </c>
      <c r="M636" s="97"/>
      <c r="N636" s="98"/>
      <c r="O636" s="99">
        <v>0</v>
      </c>
      <c r="P636" s="97"/>
      <c r="Q636" s="98"/>
      <c r="R636" s="99">
        <v>0</v>
      </c>
      <c r="S636" s="100"/>
    </row>
    <row r="637" spans="2:19">
      <c r="B637" s="156"/>
      <c r="C637" s="126"/>
      <c r="D637" s="128"/>
      <c r="E637" s="143" t="s">
        <v>66</v>
      </c>
      <c r="F637" s="103" t="s">
        <v>29</v>
      </c>
      <c r="G637" s="104"/>
      <c r="H637" s="105">
        <f t="shared" si="240"/>
        <v>192</v>
      </c>
      <c r="I637" s="106">
        <f t="shared" si="241"/>
        <v>24</v>
      </c>
      <c r="J637" s="107">
        <f t="shared" si="242"/>
        <v>167</v>
      </c>
      <c r="L637" s="32">
        <v>192</v>
      </c>
      <c r="M637" s="33"/>
      <c r="N637" s="34"/>
      <c r="O637" s="35">
        <f>SUM(O639:O647)</f>
        <v>24</v>
      </c>
      <c r="P637" s="33"/>
      <c r="Q637" s="34"/>
      <c r="R637" s="35">
        <f>SUM(R639:R647)</f>
        <v>167</v>
      </c>
      <c r="S637" s="37"/>
    </row>
    <row r="638" spans="2:19">
      <c r="B638" s="156"/>
      <c r="C638" s="126"/>
      <c r="D638" s="128"/>
      <c r="E638" s="144"/>
      <c r="F638" s="41" t="s">
        <v>30</v>
      </c>
      <c r="G638" s="42" t="s">
        <v>31</v>
      </c>
      <c r="H638" s="43">
        <f t="shared" si="240"/>
        <v>17</v>
      </c>
      <c r="I638" s="44">
        <f t="shared" si="241"/>
        <v>0</v>
      </c>
      <c r="J638" s="45">
        <f t="shared" si="242"/>
        <v>17</v>
      </c>
      <c r="L638" s="46">
        <v>17</v>
      </c>
      <c r="M638" s="47">
        <v>0</v>
      </c>
      <c r="N638" s="48">
        <v>0</v>
      </c>
      <c r="O638" s="49">
        <f>SUM(O639:O642)</f>
        <v>0</v>
      </c>
      <c r="P638" s="47">
        <v>17</v>
      </c>
      <c r="Q638" s="48">
        <v>17</v>
      </c>
      <c r="R638" s="49">
        <f>SUM(R639:R642)</f>
        <v>17</v>
      </c>
      <c r="S638" s="50"/>
    </row>
    <row r="639" spans="2:19">
      <c r="B639" s="156"/>
      <c r="C639" s="126"/>
      <c r="D639" s="128"/>
      <c r="E639" s="144"/>
      <c r="F639" s="51"/>
      <c r="G639" s="52" t="s">
        <v>32</v>
      </c>
      <c r="H639" s="53">
        <f t="shared" si="240"/>
        <v>0</v>
      </c>
      <c r="I639" s="54">
        <f t="shared" si="241"/>
        <v>0</v>
      </c>
      <c r="J639" s="55">
        <f t="shared" si="242"/>
        <v>0</v>
      </c>
      <c r="L639" s="56">
        <v>0</v>
      </c>
      <c r="M639" s="57">
        <v>0</v>
      </c>
      <c r="N639" s="58">
        <v>0</v>
      </c>
      <c r="O639" s="59">
        <f>N639*S639+M639*(1-S639)</f>
        <v>0</v>
      </c>
      <c r="P639" s="57">
        <v>0</v>
      </c>
      <c r="Q639" s="58">
        <v>0</v>
      </c>
      <c r="R639" s="59">
        <f>Q639*S639+P639*(1-S639)</f>
        <v>0</v>
      </c>
      <c r="S639" s="60">
        <f t="shared" ref="S639" si="247">$S$3</f>
        <v>0.12382254570710845</v>
      </c>
    </row>
    <row r="640" spans="2:19">
      <c r="B640" s="156"/>
      <c r="C640" s="126"/>
      <c r="D640" s="128"/>
      <c r="E640" s="144"/>
      <c r="F640" s="51"/>
      <c r="G640" s="61" t="s">
        <v>33</v>
      </c>
      <c r="H640" s="62">
        <f t="shared" si="240"/>
        <v>0</v>
      </c>
      <c r="I640" s="63">
        <f t="shared" si="241"/>
        <v>0</v>
      </c>
      <c r="J640" s="64">
        <f t="shared" si="242"/>
        <v>0</v>
      </c>
      <c r="L640" s="56">
        <v>0</v>
      </c>
      <c r="M640" s="57">
        <v>0</v>
      </c>
      <c r="N640" s="58">
        <v>0</v>
      </c>
      <c r="O640" s="59">
        <f>N640*S640+M640*(1-S640)</f>
        <v>0</v>
      </c>
      <c r="P640" s="57">
        <v>0</v>
      </c>
      <c r="Q640" s="58">
        <v>0</v>
      </c>
      <c r="R640" s="59">
        <f>Q640*S640+P640*(1-S640)</f>
        <v>0</v>
      </c>
      <c r="S640" s="60">
        <f t="shared" ref="S640" si="248">$S$4</f>
        <v>0.18131364922666365</v>
      </c>
    </row>
    <row r="641" spans="2:19">
      <c r="B641" s="156"/>
      <c r="C641" s="126"/>
      <c r="D641" s="128"/>
      <c r="E641" s="144"/>
      <c r="F641" s="51"/>
      <c r="G641" s="61" t="s">
        <v>34</v>
      </c>
      <c r="H641" s="62">
        <f t="shared" si="240"/>
        <v>17</v>
      </c>
      <c r="I641" s="63">
        <f t="shared" si="241"/>
        <v>0</v>
      </c>
      <c r="J641" s="64">
        <f t="shared" si="242"/>
        <v>17</v>
      </c>
      <c r="L641" s="56">
        <v>17</v>
      </c>
      <c r="M641" s="57">
        <v>0</v>
      </c>
      <c r="N641" s="58">
        <v>0</v>
      </c>
      <c r="O641" s="59">
        <f>N641*S641+M641*(1-S641)</f>
        <v>0</v>
      </c>
      <c r="P641" s="57">
        <v>17</v>
      </c>
      <c r="Q641" s="58">
        <v>17</v>
      </c>
      <c r="R641" s="59">
        <f>Q641*S641+P641*(1-S641)</f>
        <v>17</v>
      </c>
      <c r="S641" s="60">
        <f t="shared" ref="S641" si="249">$S$5</f>
        <v>0.54969711855326309</v>
      </c>
    </row>
    <row r="642" spans="2:19">
      <c r="B642" s="156"/>
      <c r="C642" s="126"/>
      <c r="D642" s="128"/>
      <c r="E642" s="144"/>
      <c r="F642" s="65"/>
      <c r="G642" s="66" t="s">
        <v>35</v>
      </c>
      <c r="H642" s="67">
        <f t="shared" si="240"/>
        <v>0</v>
      </c>
      <c r="I642" s="68">
        <f t="shared" si="241"/>
        <v>0</v>
      </c>
      <c r="J642" s="69">
        <f t="shared" si="242"/>
        <v>0</v>
      </c>
      <c r="L642" s="70">
        <v>0</v>
      </c>
      <c r="M642" s="71">
        <v>0</v>
      </c>
      <c r="N642" s="72">
        <v>0</v>
      </c>
      <c r="O642" s="73">
        <f>N642*S642+M642*(1-S642)</f>
        <v>0</v>
      </c>
      <c r="P642" s="71">
        <v>0</v>
      </c>
      <c r="Q642" s="72">
        <v>0</v>
      </c>
      <c r="R642" s="73">
        <f>Q642*S642+P642*(1-S642)</f>
        <v>0</v>
      </c>
      <c r="S642" s="74">
        <f t="shared" ref="S642" si="250">$S$6</f>
        <v>0.197883213060493</v>
      </c>
    </row>
    <row r="643" spans="2:19">
      <c r="B643" s="156"/>
      <c r="C643" s="126"/>
      <c r="D643" s="128"/>
      <c r="E643" s="144"/>
      <c r="F643" s="75" t="s">
        <v>36</v>
      </c>
      <c r="G643" s="76"/>
      <c r="H643" s="77">
        <f t="shared" si="240"/>
        <v>92</v>
      </c>
      <c r="I643" s="78">
        <f t="shared" si="241"/>
        <v>0</v>
      </c>
      <c r="J643" s="79">
        <f t="shared" si="242"/>
        <v>92</v>
      </c>
      <c r="L643" s="80">
        <v>92</v>
      </c>
      <c r="M643" s="81"/>
      <c r="N643" s="82"/>
      <c r="O643" s="83">
        <v>0</v>
      </c>
      <c r="P643" s="81"/>
      <c r="Q643" s="82"/>
      <c r="R643" s="83">
        <v>92</v>
      </c>
      <c r="S643" s="84"/>
    </row>
    <row r="644" spans="2:19">
      <c r="B644" s="156"/>
      <c r="C644" s="126"/>
      <c r="D644" s="128"/>
      <c r="E644" s="144"/>
      <c r="F644" s="75" t="s">
        <v>37</v>
      </c>
      <c r="G644" s="76"/>
      <c r="H644" s="77">
        <f t="shared" si="240"/>
        <v>30</v>
      </c>
      <c r="I644" s="78">
        <f t="shared" si="241"/>
        <v>0</v>
      </c>
      <c r="J644" s="79">
        <f t="shared" si="242"/>
        <v>30</v>
      </c>
      <c r="L644" s="85">
        <v>30</v>
      </c>
      <c r="M644" s="86"/>
      <c r="N644" s="87"/>
      <c r="O644" s="88">
        <v>0</v>
      </c>
      <c r="P644" s="86"/>
      <c r="Q644" s="87"/>
      <c r="R644" s="88">
        <v>30</v>
      </c>
      <c r="S644" s="89"/>
    </row>
    <row r="645" spans="2:19">
      <c r="B645" s="156"/>
      <c r="C645" s="126"/>
      <c r="D645" s="128"/>
      <c r="E645" s="144"/>
      <c r="F645" s="75" t="s">
        <v>38</v>
      </c>
      <c r="G645" s="76"/>
      <c r="H645" s="77">
        <f t="shared" si="240"/>
        <v>52</v>
      </c>
      <c r="I645" s="78">
        <f t="shared" si="241"/>
        <v>24</v>
      </c>
      <c r="J645" s="79">
        <f t="shared" si="242"/>
        <v>28</v>
      </c>
      <c r="L645" s="85">
        <v>52</v>
      </c>
      <c r="M645" s="86"/>
      <c r="N645" s="87"/>
      <c r="O645" s="88">
        <v>24</v>
      </c>
      <c r="P645" s="86"/>
      <c r="Q645" s="87"/>
      <c r="R645" s="88">
        <v>28</v>
      </c>
      <c r="S645" s="89"/>
    </row>
    <row r="646" spans="2:19">
      <c r="B646" s="156"/>
      <c r="C646" s="126"/>
      <c r="D646" s="128"/>
      <c r="E646" s="144"/>
      <c r="F646" s="75" t="s">
        <v>39</v>
      </c>
      <c r="G646" s="76"/>
      <c r="H646" s="77">
        <f t="shared" si="240"/>
        <v>0</v>
      </c>
      <c r="I646" s="78">
        <f t="shared" si="241"/>
        <v>0</v>
      </c>
      <c r="J646" s="79">
        <f t="shared" si="242"/>
        <v>0</v>
      </c>
      <c r="L646" s="85">
        <v>0</v>
      </c>
      <c r="M646" s="86"/>
      <c r="N646" s="87"/>
      <c r="O646" s="88">
        <v>0</v>
      </c>
      <c r="P646" s="86"/>
      <c r="Q646" s="87"/>
      <c r="R646" s="88">
        <v>0</v>
      </c>
      <c r="S646" s="89"/>
    </row>
    <row r="647" spans="2:19" ht="13.35" thickBot="1">
      <c r="B647" s="156"/>
      <c r="C647" s="126"/>
      <c r="D647" s="128"/>
      <c r="E647" s="145"/>
      <c r="F647" s="91" t="s">
        <v>40</v>
      </c>
      <c r="G647" s="92"/>
      <c r="H647" s="93">
        <f t="shared" si="240"/>
        <v>0</v>
      </c>
      <c r="I647" s="94">
        <f t="shared" si="241"/>
        <v>0</v>
      </c>
      <c r="J647" s="95">
        <f t="shared" si="242"/>
        <v>0</v>
      </c>
      <c r="L647" s="96">
        <v>0</v>
      </c>
      <c r="M647" s="97"/>
      <c r="N647" s="98"/>
      <c r="O647" s="99">
        <v>0</v>
      </c>
      <c r="P647" s="97"/>
      <c r="Q647" s="98"/>
      <c r="R647" s="99">
        <v>0</v>
      </c>
      <c r="S647" s="100"/>
    </row>
    <row r="648" spans="2:19">
      <c r="B648" s="156"/>
      <c r="C648" s="126"/>
      <c r="D648" s="128"/>
      <c r="E648" s="143" t="s">
        <v>67</v>
      </c>
      <c r="F648" s="103" t="s">
        <v>29</v>
      </c>
      <c r="G648" s="104"/>
      <c r="H648" s="105">
        <f t="shared" si="240"/>
        <v>13</v>
      </c>
      <c r="I648" s="106">
        <f t="shared" si="241"/>
        <v>0</v>
      </c>
      <c r="J648" s="107">
        <f t="shared" si="242"/>
        <v>13</v>
      </c>
      <c r="L648" s="32">
        <v>13</v>
      </c>
      <c r="M648" s="33"/>
      <c r="N648" s="34"/>
      <c r="O648" s="35">
        <f>SUM(O650:O658)</f>
        <v>0</v>
      </c>
      <c r="P648" s="33"/>
      <c r="Q648" s="34"/>
      <c r="R648" s="35">
        <f>SUM(R650:R658)</f>
        <v>13</v>
      </c>
      <c r="S648" s="37"/>
    </row>
    <row r="649" spans="2:19">
      <c r="B649" s="156"/>
      <c r="C649" s="126"/>
      <c r="D649" s="128"/>
      <c r="E649" s="144"/>
      <c r="F649" s="41" t="s">
        <v>30</v>
      </c>
      <c r="G649" s="42" t="s">
        <v>31</v>
      </c>
      <c r="H649" s="43">
        <f t="shared" si="240"/>
        <v>0</v>
      </c>
      <c r="I649" s="44">
        <f t="shared" si="241"/>
        <v>0</v>
      </c>
      <c r="J649" s="45">
        <f t="shared" si="242"/>
        <v>0</v>
      </c>
      <c r="L649" s="46">
        <v>0</v>
      </c>
      <c r="M649" s="47">
        <v>0</v>
      </c>
      <c r="N649" s="48">
        <v>0</v>
      </c>
      <c r="O649" s="49">
        <f>SUM(O650:O653)</f>
        <v>0</v>
      </c>
      <c r="P649" s="47">
        <v>0</v>
      </c>
      <c r="Q649" s="48">
        <v>0</v>
      </c>
      <c r="R649" s="49">
        <f>SUM(R650:R653)</f>
        <v>0</v>
      </c>
      <c r="S649" s="50"/>
    </row>
    <row r="650" spans="2:19">
      <c r="B650" s="156"/>
      <c r="C650" s="126"/>
      <c r="D650" s="128"/>
      <c r="E650" s="144"/>
      <c r="F650" s="51"/>
      <c r="G650" s="52" t="s">
        <v>32</v>
      </c>
      <c r="H650" s="53">
        <f t="shared" si="240"/>
        <v>0</v>
      </c>
      <c r="I650" s="54">
        <f t="shared" si="241"/>
        <v>0</v>
      </c>
      <c r="J650" s="55">
        <f t="shared" si="242"/>
        <v>0</v>
      </c>
      <c r="L650" s="56">
        <v>0</v>
      </c>
      <c r="M650" s="57">
        <v>0</v>
      </c>
      <c r="N650" s="58">
        <v>0</v>
      </c>
      <c r="O650" s="59">
        <f>N650*S650+M650*(1-S650)</f>
        <v>0</v>
      </c>
      <c r="P650" s="57">
        <v>0</v>
      </c>
      <c r="Q650" s="58">
        <v>0</v>
      </c>
      <c r="R650" s="59">
        <f>Q650*S650+P650*(1-S650)</f>
        <v>0</v>
      </c>
      <c r="S650" s="60">
        <f t="shared" ref="S650" si="251">$S$3</f>
        <v>0.12382254570710845</v>
      </c>
    </row>
    <row r="651" spans="2:19">
      <c r="B651" s="156"/>
      <c r="C651" s="126"/>
      <c r="D651" s="128"/>
      <c r="E651" s="144"/>
      <c r="F651" s="51"/>
      <c r="G651" s="61" t="s">
        <v>33</v>
      </c>
      <c r="H651" s="62">
        <f t="shared" si="240"/>
        <v>0</v>
      </c>
      <c r="I651" s="63">
        <f t="shared" si="241"/>
        <v>0</v>
      </c>
      <c r="J651" s="64">
        <f t="shared" si="242"/>
        <v>0</v>
      </c>
      <c r="L651" s="56">
        <v>0</v>
      </c>
      <c r="M651" s="57">
        <v>0</v>
      </c>
      <c r="N651" s="58">
        <v>0</v>
      </c>
      <c r="O651" s="59">
        <f>N651*S651+M651*(1-S651)</f>
        <v>0</v>
      </c>
      <c r="P651" s="57">
        <v>0</v>
      </c>
      <c r="Q651" s="58">
        <v>0</v>
      </c>
      <c r="R651" s="59">
        <f>Q651*S651+P651*(1-S651)</f>
        <v>0</v>
      </c>
      <c r="S651" s="60">
        <f t="shared" ref="S651" si="252">$S$4</f>
        <v>0.18131364922666365</v>
      </c>
    </row>
    <row r="652" spans="2:19">
      <c r="B652" s="156"/>
      <c r="C652" s="126"/>
      <c r="D652" s="128"/>
      <c r="E652" s="144"/>
      <c r="F652" s="51"/>
      <c r="G652" s="61" t="s">
        <v>34</v>
      </c>
      <c r="H652" s="62">
        <f t="shared" si="240"/>
        <v>0</v>
      </c>
      <c r="I652" s="63">
        <f t="shared" si="241"/>
        <v>0</v>
      </c>
      <c r="J652" s="64">
        <f t="shared" si="242"/>
        <v>0</v>
      </c>
      <c r="L652" s="56">
        <v>0</v>
      </c>
      <c r="M652" s="57">
        <v>0</v>
      </c>
      <c r="N652" s="58">
        <v>0</v>
      </c>
      <c r="O652" s="59">
        <f>N652*S652+M652*(1-S652)</f>
        <v>0</v>
      </c>
      <c r="P652" s="57">
        <v>0</v>
      </c>
      <c r="Q652" s="58">
        <v>0</v>
      </c>
      <c r="R652" s="59">
        <f>Q652*S652+P652*(1-S652)</f>
        <v>0</v>
      </c>
      <c r="S652" s="60">
        <f t="shared" ref="S652" si="253">$S$5</f>
        <v>0.54969711855326309</v>
      </c>
    </row>
    <row r="653" spans="2:19">
      <c r="B653" s="156"/>
      <c r="C653" s="126"/>
      <c r="D653" s="128"/>
      <c r="E653" s="144"/>
      <c r="F653" s="65"/>
      <c r="G653" s="66" t="s">
        <v>35</v>
      </c>
      <c r="H653" s="67">
        <f t="shared" si="240"/>
        <v>0</v>
      </c>
      <c r="I653" s="68">
        <f t="shared" si="241"/>
        <v>0</v>
      </c>
      <c r="J653" s="69">
        <f t="shared" si="242"/>
        <v>0</v>
      </c>
      <c r="L653" s="70">
        <v>0</v>
      </c>
      <c r="M653" s="71">
        <v>0</v>
      </c>
      <c r="N653" s="72">
        <v>0</v>
      </c>
      <c r="O653" s="73">
        <f>N653*S653+M653*(1-S653)</f>
        <v>0</v>
      </c>
      <c r="P653" s="71">
        <v>0</v>
      </c>
      <c r="Q653" s="72">
        <v>0</v>
      </c>
      <c r="R653" s="73">
        <f>Q653*S653+P653*(1-S653)</f>
        <v>0</v>
      </c>
      <c r="S653" s="74">
        <f t="shared" ref="S653" si="254">$S$6</f>
        <v>0.197883213060493</v>
      </c>
    </row>
    <row r="654" spans="2:19">
      <c r="B654" s="156"/>
      <c r="C654" s="126"/>
      <c r="D654" s="128"/>
      <c r="E654" s="144"/>
      <c r="F654" s="75" t="s">
        <v>36</v>
      </c>
      <c r="G654" s="76"/>
      <c r="H654" s="77">
        <f t="shared" si="240"/>
        <v>0</v>
      </c>
      <c r="I654" s="78">
        <f t="shared" si="241"/>
        <v>0</v>
      </c>
      <c r="J654" s="79">
        <f t="shared" si="242"/>
        <v>0</v>
      </c>
      <c r="L654" s="80">
        <v>0</v>
      </c>
      <c r="M654" s="81"/>
      <c r="N654" s="82"/>
      <c r="O654" s="83">
        <v>0</v>
      </c>
      <c r="P654" s="81"/>
      <c r="Q654" s="82"/>
      <c r="R654" s="83">
        <v>0</v>
      </c>
      <c r="S654" s="84"/>
    </row>
    <row r="655" spans="2:19">
      <c r="B655" s="156"/>
      <c r="C655" s="126"/>
      <c r="D655" s="128"/>
      <c r="E655" s="144"/>
      <c r="F655" s="75" t="s">
        <v>37</v>
      </c>
      <c r="G655" s="76"/>
      <c r="H655" s="77">
        <f t="shared" si="240"/>
        <v>0</v>
      </c>
      <c r="I655" s="78">
        <f t="shared" si="241"/>
        <v>0</v>
      </c>
      <c r="J655" s="79">
        <f t="shared" si="242"/>
        <v>0</v>
      </c>
      <c r="L655" s="85">
        <v>0</v>
      </c>
      <c r="M655" s="86"/>
      <c r="N655" s="87"/>
      <c r="O655" s="88">
        <v>0</v>
      </c>
      <c r="P655" s="86"/>
      <c r="Q655" s="87"/>
      <c r="R655" s="88">
        <v>0</v>
      </c>
      <c r="S655" s="89"/>
    </row>
    <row r="656" spans="2:19">
      <c r="B656" s="156"/>
      <c r="C656" s="126"/>
      <c r="D656" s="128"/>
      <c r="E656" s="144"/>
      <c r="F656" s="75" t="s">
        <v>38</v>
      </c>
      <c r="G656" s="76"/>
      <c r="H656" s="77">
        <f t="shared" si="240"/>
        <v>13</v>
      </c>
      <c r="I656" s="78">
        <f t="shared" si="241"/>
        <v>0</v>
      </c>
      <c r="J656" s="79">
        <f t="shared" si="242"/>
        <v>13</v>
      </c>
      <c r="L656" s="85">
        <v>13</v>
      </c>
      <c r="M656" s="86"/>
      <c r="N656" s="87"/>
      <c r="O656" s="88">
        <v>0</v>
      </c>
      <c r="P656" s="86"/>
      <c r="Q656" s="87"/>
      <c r="R656" s="88">
        <v>13</v>
      </c>
      <c r="S656" s="89"/>
    </row>
    <row r="657" spans="2:19">
      <c r="B657" s="156"/>
      <c r="C657" s="126"/>
      <c r="D657" s="128"/>
      <c r="E657" s="144"/>
      <c r="F657" s="75" t="s">
        <v>39</v>
      </c>
      <c r="G657" s="76"/>
      <c r="H657" s="77">
        <f t="shared" si="240"/>
        <v>0</v>
      </c>
      <c r="I657" s="78">
        <f t="shared" si="241"/>
        <v>0</v>
      </c>
      <c r="J657" s="79">
        <f t="shared" si="242"/>
        <v>0</v>
      </c>
      <c r="L657" s="85">
        <v>0</v>
      </c>
      <c r="M657" s="86"/>
      <c r="N657" s="87"/>
      <c r="O657" s="88">
        <v>0</v>
      </c>
      <c r="P657" s="86"/>
      <c r="Q657" s="87"/>
      <c r="R657" s="88">
        <v>0</v>
      </c>
      <c r="S657" s="89"/>
    </row>
    <row r="658" spans="2:19" ht="13.35" thickBot="1">
      <c r="B658" s="156"/>
      <c r="C658" s="126"/>
      <c r="D658" s="128"/>
      <c r="E658" s="145"/>
      <c r="F658" s="91" t="s">
        <v>40</v>
      </c>
      <c r="G658" s="92"/>
      <c r="H658" s="93">
        <f t="shared" si="240"/>
        <v>0</v>
      </c>
      <c r="I658" s="94">
        <f t="shared" si="241"/>
        <v>0</v>
      </c>
      <c r="J658" s="95">
        <f t="shared" si="242"/>
        <v>0</v>
      </c>
      <c r="L658" s="96">
        <v>0</v>
      </c>
      <c r="M658" s="97"/>
      <c r="N658" s="98"/>
      <c r="O658" s="99">
        <v>0</v>
      </c>
      <c r="P658" s="97"/>
      <c r="Q658" s="98"/>
      <c r="R658" s="99">
        <v>0</v>
      </c>
      <c r="S658" s="100"/>
    </row>
    <row r="659" spans="2:19">
      <c r="B659" s="156"/>
      <c r="C659" s="126"/>
      <c r="D659" s="128"/>
      <c r="E659" s="143" t="s">
        <v>54</v>
      </c>
      <c r="F659" s="103" t="s">
        <v>29</v>
      </c>
      <c r="G659" s="104"/>
      <c r="H659" s="105">
        <f t="shared" si="240"/>
        <v>8644</v>
      </c>
      <c r="I659" s="106">
        <f t="shared" si="241"/>
        <v>437.8591973027394</v>
      </c>
      <c r="J659" s="107">
        <f t="shared" si="242"/>
        <v>8206.1408026972604</v>
      </c>
      <c r="L659" s="32">
        <v>8644</v>
      </c>
      <c r="M659" s="33"/>
      <c r="N659" s="34"/>
      <c r="O659" s="35">
        <f>SUM(O661:O669)</f>
        <v>437.8591973027394</v>
      </c>
      <c r="P659" s="33"/>
      <c r="Q659" s="34"/>
      <c r="R659" s="35">
        <f>SUM(R661:R669)</f>
        <v>8206.1408026972604</v>
      </c>
      <c r="S659" s="37"/>
    </row>
    <row r="660" spans="2:19">
      <c r="B660" s="156"/>
      <c r="C660" s="126"/>
      <c r="D660" s="128"/>
      <c r="E660" s="144"/>
      <c r="F660" s="41" t="s">
        <v>30</v>
      </c>
      <c r="G660" s="42" t="s">
        <v>31</v>
      </c>
      <c r="H660" s="43">
        <f t="shared" si="240"/>
        <v>5287</v>
      </c>
      <c r="I660" s="44">
        <f t="shared" si="241"/>
        <v>31.859197302739375</v>
      </c>
      <c r="J660" s="45">
        <f t="shared" si="242"/>
        <v>5255.1408026972604</v>
      </c>
      <c r="L660" s="46">
        <v>5287</v>
      </c>
      <c r="M660" s="47">
        <v>0</v>
      </c>
      <c r="N660" s="48">
        <v>161</v>
      </c>
      <c r="O660" s="49">
        <f>SUM(O661:O664)</f>
        <v>31.859197302739375</v>
      </c>
      <c r="P660" s="47">
        <v>5287</v>
      </c>
      <c r="Q660" s="48">
        <v>5126</v>
      </c>
      <c r="R660" s="49">
        <f>SUM(R661:R664)</f>
        <v>5255.1408026972604</v>
      </c>
      <c r="S660" s="50"/>
    </row>
    <row r="661" spans="2:19">
      <c r="B661" s="156"/>
      <c r="C661" s="126"/>
      <c r="D661" s="128"/>
      <c r="E661" s="144"/>
      <c r="F661" s="51"/>
      <c r="G661" s="52" t="s">
        <v>32</v>
      </c>
      <c r="H661" s="53">
        <f t="shared" si="240"/>
        <v>0</v>
      </c>
      <c r="I661" s="54">
        <f t="shared" si="241"/>
        <v>0</v>
      </c>
      <c r="J661" s="55">
        <f t="shared" si="242"/>
        <v>0</v>
      </c>
      <c r="L661" s="56">
        <v>0</v>
      </c>
      <c r="M661" s="57">
        <v>0</v>
      </c>
      <c r="N661" s="58">
        <v>0</v>
      </c>
      <c r="O661" s="59">
        <f>N661*S661+M661*(1-S661)</f>
        <v>0</v>
      </c>
      <c r="P661" s="57">
        <v>0</v>
      </c>
      <c r="Q661" s="58">
        <v>0</v>
      </c>
      <c r="R661" s="59">
        <f>Q661*S661+P661*(1-S661)</f>
        <v>0</v>
      </c>
      <c r="S661" s="60">
        <f t="shared" ref="S661" si="255">$S$3</f>
        <v>0.12382254570710845</v>
      </c>
    </row>
    <row r="662" spans="2:19">
      <c r="B662" s="156"/>
      <c r="C662" s="126"/>
      <c r="D662" s="128"/>
      <c r="E662" s="144"/>
      <c r="F662" s="51"/>
      <c r="G662" s="61" t="s">
        <v>33</v>
      </c>
      <c r="H662" s="62">
        <f t="shared" si="240"/>
        <v>0</v>
      </c>
      <c r="I662" s="63">
        <f t="shared" si="241"/>
        <v>0</v>
      </c>
      <c r="J662" s="64">
        <f t="shared" si="242"/>
        <v>0</v>
      </c>
      <c r="L662" s="56">
        <v>0</v>
      </c>
      <c r="M662" s="57">
        <v>0</v>
      </c>
      <c r="N662" s="58">
        <v>0</v>
      </c>
      <c r="O662" s="59">
        <f>N662*S662+M662*(1-S662)</f>
        <v>0</v>
      </c>
      <c r="P662" s="57">
        <v>0</v>
      </c>
      <c r="Q662" s="58">
        <v>0</v>
      </c>
      <c r="R662" s="59">
        <f>Q662*S662+P662*(1-S662)</f>
        <v>0</v>
      </c>
      <c r="S662" s="60">
        <f t="shared" ref="S662" si="256">$S$4</f>
        <v>0.18131364922666365</v>
      </c>
    </row>
    <row r="663" spans="2:19">
      <c r="B663" s="156"/>
      <c r="C663" s="126"/>
      <c r="D663" s="128"/>
      <c r="E663" s="144"/>
      <c r="F663" s="51"/>
      <c r="G663" s="61" t="s">
        <v>34</v>
      </c>
      <c r="H663" s="62">
        <f t="shared" si="240"/>
        <v>0</v>
      </c>
      <c r="I663" s="63">
        <f t="shared" si="241"/>
        <v>0</v>
      </c>
      <c r="J663" s="64">
        <f t="shared" si="242"/>
        <v>0</v>
      </c>
      <c r="L663" s="56">
        <v>0</v>
      </c>
      <c r="M663" s="57">
        <v>0</v>
      </c>
      <c r="N663" s="58">
        <v>0</v>
      </c>
      <c r="O663" s="59">
        <f>N663*S663+M663*(1-S663)</f>
        <v>0</v>
      </c>
      <c r="P663" s="57">
        <v>0</v>
      </c>
      <c r="Q663" s="58">
        <v>0</v>
      </c>
      <c r="R663" s="59">
        <f>Q663*S663+P663*(1-S663)</f>
        <v>0</v>
      </c>
      <c r="S663" s="60">
        <f t="shared" ref="S663" si="257">$S$5</f>
        <v>0.54969711855326309</v>
      </c>
    </row>
    <row r="664" spans="2:19">
      <c r="B664" s="156"/>
      <c r="C664" s="126"/>
      <c r="D664" s="128"/>
      <c r="E664" s="144"/>
      <c r="F664" s="65"/>
      <c r="G664" s="66" t="s">
        <v>35</v>
      </c>
      <c r="H664" s="67">
        <f t="shared" si="240"/>
        <v>5287</v>
      </c>
      <c r="I664" s="68">
        <f t="shared" si="241"/>
        <v>31.859197302739375</v>
      </c>
      <c r="J664" s="69">
        <f t="shared" si="242"/>
        <v>5255.1408026972604</v>
      </c>
      <c r="L664" s="70">
        <v>5287</v>
      </c>
      <c r="M664" s="71">
        <v>0</v>
      </c>
      <c r="N664" s="72">
        <v>161</v>
      </c>
      <c r="O664" s="73">
        <f>N664*S664+M664*(1-S664)</f>
        <v>31.859197302739375</v>
      </c>
      <c r="P664" s="71">
        <v>5287</v>
      </c>
      <c r="Q664" s="72">
        <v>5126</v>
      </c>
      <c r="R664" s="73">
        <f>Q664*S664+P664*(1-S664)</f>
        <v>5255.1408026972604</v>
      </c>
      <c r="S664" s="74">
        <f t="shared" ref="S664" si="258">$S$6</f>
        <v>0.197883213060493</v>
      </c>
    </row>
    <row r="665" spans="2:19">
      <c r="B665" s="156"/>
      <c r="C665" s="126"/>
      <c r="D665" s="128"/>
      <c r="E665" s="144"/>
      <c r="F665" s="75" t="s">
        <v>36</v>
      </c>
      <c r="G665" s="76"/>
      <c r="H665" s="77">
        <f t="shared" si="240"/>
        <v>1875</v>
      </c>
      <c r="I665" s="78">
        <f t="shared" si="241"/>
        <v>63</v>
      </c>
      <c r="J665" s="79">
        <f t="shared" si="242"/>
        <v>1812</v>
      </c>
      <c r="L665" s="80">
        <v>1875</v>
      </c>
      <c r="M665" s="81"/>
      <c r="N665" s="82"/>
      <c r="O665" s="83">
        <v>63</v>
      </c>
      <c r="P665" s="81"/>
      <c r="Q665" s="82"/>
      <c r="R665" s="83">
        <v>1812</v>
      </c>
      <c r="S665" s="84"/>
    </row>
    <row r="666" spans="2:19">
      <c r="B666" s="156"/>
      <c r="C666" s="126"/>
      <c r="D666" s="128"/>
      <c r="E666" s="144"/>
      <c r="F666" s="75" t="s">
        <v>37</v>
      </c>
      <c r="G666" s="76"/>
      <c r="H666" s="77">
        <f t="shared" si="240"/>
        <v>981</v>
      </c>
      <c r="I666" s="78">
        <f t="shared" si="241"/>
        <v>83</v>
      </c>
      <c r="J666" s="79">
        <f t="shared" si="242"/>
        <v>898</v>
      </c>
      <c r="L666" s="85">
        <v>981</v>
      </c>
      <c r="M666" s="86"/>
      <c r="N666" s="87"/>
      <c r="O666" s="88">
        <v>83</v>
      </c>
      <c r="P666" s="86"/>
      <c r="Q666" s="87"/>
      <c r="R666" s="88">
        <v>898</v>
      </c>
      <c r="S666" s="89"/>
    </row>
    <row r="667" spans="2:19">
      <c r="B667" s="156"/>
      <c r="C667" s="126"/>
      <c r="D667" s="128"/>
      <c r="E667" s="144"/>
      <c r="F667" s="75" t="s">
        <v>38</v>
      </c>
      <c r="G667" s="76"/>
      <c r="H667" s="77">
        <f t="shared" si="240"/>
        <v>394</v>
      </c>
      <c r="I667" s="78">
        <f t="shared" si="241"/>
        <v>219</v>
      </c>
      <c r="J667" s="79">
        <f t="shared" si="242"/>
        <v>175</v>
      </c>
      <c r="L667" s="85">
        <v>394</v>
      </c>
      <c r="M667" s="86"/>
      <c r="N667" s="87"/>
      <c r="O667" s="88">
        <v>219</v>
      </c>
      <c r="P667" s="86"/>
      <c r="Q667" s="87"/>
      <c r="R667" s="88">
        <v>175</v>
      </c>
      <c r="S667" s="89"/>
    </row>
    <row r="668" spans="2:19">
      <c r="B668" s="156"/>
      <c r="C668" s="126"/>
      <c r="D668" s="128"/>
      <c r="E668" s="144"/>
      <c r="F668" s="75" t="s">
        <v>39</v>
      </c>
      <c r="G668" s="76"/>
      <c r="H668" s="77">
        <f t="shared" si="240"/>
        <v>84</v>
      </c>
      <c r="I668" s="78">
        <f t="shared" si="241"/>
        <v>41</v>
      </c>
      <c r="J668" s="79">
        <f t="shared" si="242"/>
        <v>43</v>
      </c>
      <c r="L668" s="85">
        <v>84</v>
      </c>
      <c r="M668" s="86"/>
      <c r="N668" s="87"/>
      <c r="O668" s="88">
        <v>41</v>
      </c>
      <c r="P668" s="86"/>
      <c r="Q668" s="87"/>
      <c r="R668" s="88">
        <v>43</v>
      </c>
      <c r="S668" s="89"/>
    </row>
    <row r="669" spans="2:19" ht="13.35" thickBot="1">
      <c r="B669" s="156"/>
      <c r="C669" s="126"/>
      <c r="D669" s="128"/>
      <c r="E669" s="145"/>
      <c r="F669" s="91" t="s">
        <v>40</v>
      </c>
      <c r="G669" s="92"/>
      <c r="H669" s="93">
        <f t="shared" si="240"/>
        <v>23</v>
      </c>
      <c r="I669" s="94">
        <f t="shared" si="241"/>
        <v>0</v>
      </c>
      <c r="J669" s="95">
        <f t="shared" si="242"/>
        <v>23</v>
      </c>
      <c r="L669" s="96">
        <v>23</v>
      </c>
      <c r="M669" s="97"/>
      <c r="N669" s="98"/>
      <c r="O669" s="99">
        <v>0</v>
      </c>
      <c r="P669" s="97"/>
      <c r="Q669" s="98"/>
      <c r="R669" s="99">
        <v>23</v>
      </c>
      <c r="S669" s="100"/>
    </row>
    <row r="670" spans="2:19" ht="13.35" thickTop="1">
      <c r="B670" s="156"/>
      <c r="C670" s="39"/>
      <c r="D670" s="158" t="s">
        <v>59</v>
      </c>
      <c r="E670" s="140" t="s">
        <v>28</v>
      </c>
      <c r="F670" s="121" t="s">
        <v>29</v>
      </c>
      <c r="G670" s="122"/>
      <c r="H670" s="123">
        <f t="shared" si="240"/>
        <v>204183</v>
      </c>
      <c r="I670" s="124">
        <f t="shared" si="241"/>
        <v>24658.778379818843</v>
      </c>
      <c r="J670" s="125">
        <f t="shared" si="242"/>
        <v>179523.72463958914</v>
      </c>
      <c r="L670" s="32">
        <v>204183</v>
      </c>
      <c r="M670" s="33"/>
      <c r="N670" s="34"/>
      <c r="O670" s="35">
        <f>SUM(O672:O680)</f>
        <v>24658.778379818843</v>
      </c>
      <c r="P670" s="33"/>
      <c r="Q670" s="34"/>
      <c r="R670" s="35">
        <f>SUM(R672:R680)</f>
        <v>179523.72463958914</v>
      </c>
      <c r="S670" s="37"/>
    </row>
    <row r="671" spans="2:19">
      <c r="B671" s="156"/>
      <c r="C671" s="39"/>
      <c r="D671" s="160"/>
      <c r="E671" s="141"/>
      <c r="F671" s="41" t="s">
        <v>30</v>
      </c>
      <c r="G671" s="42" t="s">
        <v>31</v>
      </c>
      <c r="H671" s="43">
        <f t="shared" si="240"/>
        <v>105428</v>
      </c>
      <c r="I671" s="44">
        <f t="shared" si="241"/>
        <v>8888.778379818843</v>
      </c>
      <c r="J671" s="45">
        <f t="shared" si="242"/>
        <v>96538.724639589156</v>
      </c>
      <c r="L671" s="46">
        <v>105428</v>
      </c>
      <c r="M671" s="47">
        <v>173</v>
      </c>
      <c r="N671" s="48">
        <v>36111</v>
      </c>
      <c r="O671" s="49">
        <f>SUM(O672:O675)</f>
        <v>8888.778379818843</v>
      </c>
      <c r="P671" s="47">
        <v>105255</v>
      </c>
      <c r="Q671" s="48">
        <v>69317</v>
      </c>
      <c r="R671" s="49">
        <f>SUM(R672:R675)</f>
        <v>96538.724639589156</v>
      </c>
      <c r="S671" s="50"/>
    </row>
    <row r="672" spans="2:19">
      <c r="B672" s="156"/>
      <c r="C672" s="39"/>
      <c r="D672" s="127"/>
      <c r="E672" s="141"/>
      <c r="F672" s="51"/>
      <c r="G672" s="52" t="s">
        <v>32</v>
      </c>
      <c r="H672" s="53">
        <f t="shared" si="240"/>
        <v>20373</v>
      </c>
      <c r="I672" s="54">
        <f t="shared" si="241"/>
        <v>1388.8097773211218</v>
      </c>
      <c r="J672" s="55">
        <f t="shared" si="242"/>
        <v>18983.314045224586</v>
      </c>
      <c r="L672" s="56">
        <v>20373</v>
      </c>
      <c r="M672" s="57">
        <v>28</v>
      </c>
      <c r="N672" s="58">
        <v>11018</v>
      </c>
      <c r="O672" s="59">
        <f>N672*S672+M672*(1-S672)</f>
        <v>1388.8097773211218</v>
      </c>
      <c r="P672" s="57">
        <v>20344</v>
      </c>
      <c r="Q672" s="58">
        <v>9355</v>
      </c>
      <c r="R672" s="59">
        <f>Q672*S672+P672*(1-S672)</f>
        <v>18983.314045224586</v>
      </c>
      <c r="S672" s="60">
        <f t="shared" ref="S672" si="259">$S$3</f>
        <v>0.12382254570710845</v>
      </c>
    </row>
    <row r="673" spans="2:19">
      <c r="B673" s="156"/>
      <c r="C673" s="39"/>
      <c r="D673" s="127"/>
      <c r="E673" s="141"/>
      <c r="F673" s="51"/>
      <c r="G673" s="61" t="s">
        <v>33</v>
      </c>
      <c r="H673" s="62">
        <f t="shared" si="240"/>
        <v>45152</v>
      </c>
      <c r="I673" s="63">
        <f t="shared" si="241"/>
        <v>2490.5150177419328</v>
      </c>
      <c r="J673" s="64">
        <f t="shared" si="242"/>
        <v>42661.666295907293</v>
      </c>
      <c r="L673" s="56">
        <v>45152</v>
      </c>
      <c r="M673" s="57">
        <v>62</v>
      </c>
      <c r="N673" s="58">
        <v>13456</v>
      </c>
      <c r="O673" s="59">
        <f>N673*S673+M673*(1-S673)</f>
        <v>2490.5150177419328</v>
      </c>
      <c r="P673" s="57">
        <v>45090</v>
      </c>
      <c r="Q673" s="58">
        <v>31697</v>
      </c>
      <c r="R673" s="59">
        <f>Q673*S673+P673*(1-S673)</f>
        <v>42661.666295907293</v>
      </c>
      <c r="S673" s="60">
        <f t="shared" ref="S673" si="260">$S$4</f>
        <v>0.18131364922666365</v>
      </c>
    </row>
    <row r="674" spans="2:19">
      <c r="B674" s="156"/>
      <c r="C674" s="39"/>
      <c r="D674" s="127"/>
      <c r="E674" s="141"/>
      <c r="F674" s="51"/>
      <c r="G674" s="61" t="s">
        <v>34</v>
      </c>
      <c r="H674" s="62">
        <f t="shared" si="240"/>
        <v>29231</v>
      </c>
      <c r="I674" s="63">
        <f t="shared" si="241"/>
        <v>4181.0265718607925</v>
      </c>
      <c r="J674" s="64">
        <f t="shared" si="242"/>
        <v>25049.973428139208</v>
      </c>
      <c r="L674" s="56">
        <v>29231</v>
      </c>
      <c r="M674" s="57">
        <v>55</v>
      </c>
      <c r="N674" s="58">
        <v>7561</v>
      </c>
      <c r="O674" s="59">
        <f>N674*S674+M674*(1-S674)</f>
        <v>4181.0265718607925</v>
      </c>
      <c r="P674" s="57">
        <v>29176</v>
      </c>
      <c r="Q674" s="58">
        <v>21670</v>
      </c>
      <c r="R674" s="59">
        <f>Q674*S674+P674*(1-S674)</f>
        <v>25049.973428139208</v>
      </c>
      <c r="S674" s="60">
        <f t="shared" ref="S674" si="261">$S$5</f>
        <v>0.54969711855326309</v>
      </c>
    </row>
    <row r="675" spans="2:19">
      <c r="B675" s="156"/>
      <c r="C675" s="39"/>
      <c r="D675" s="127"/>
      <c r="E675" s="141"/>
      <c r="F675" s="65"/>
      <c r="G675" s="66" t="s">
        <v>35</v>
      </c>
      <c r="H675" s="67">
        <f t="shared" si="240"/>
        <v>10672</v>
      </c>
      <c r="I675" s="68">
        <f t="shared" si="241"/>
        <v>828.42701289499655</v>
      </c>
      <c r="J675" s="69">
        <f t="shared" si="242"/>
        <v>9843.7708703180633</v>
      </c>
      <c r="L675" s="70">
        <v>10672</v>
      </c>
      <c r="M675" s="71">
        <v>27</v>
      </c>
      <c r="N675" s="72">
        <v>4077</v>
      </c>
      <c r="O675" s="73">
        <f>N675*S675+M675*(1-S675)</f>
        <v>828.42701289499655</v>
      </c>
      <c r="P675" s="71">
        <v>10645</v>
      </c>
      <c r="Q675" s="72">
        <v>6596</v>
      </c>
      <c r="R675" s="73">
        <f>Q675*S675+P675*(1-S675)</f>
        <v>9843.7708703180633</v>
      </c>
      <c r="S675" s="74">
        <f t="shared" ref="S675" si="262">$S$6</f>
        <v>0.197883213060493</v>
      </c>
    </row>
    <row r="676" spans="2:19">
      <c r="B676" s="156"/>
      <c r="C676" s="39"/>
      <c r="D676" s="127"/>
      <c r="E676" s="141"/>
      <c r="F676" s="75" t="s">
        <v>36</v>
      </c>
      <c r="G676" s="76"/>
      <c r="H676" s="77">
        <f t="shared" si="240"/>
        <v>46111</v>
      </c>
      <c r="I676" s="78">
        <f t="shared" si="241"/>
        <v>5099</v>
      </c>
      <c r="J676" s="79">
        <f t="shared" si="242"/>
        <v>41012</v>
      </c>
      <c r="L676" s="80">
        <v>46111</v>
      </c>
      <c r="M676" s="81"/>
      <c r="N676" s="82"/>
      <c r="O676" s="83">
        <v>5099</v>
      </c>
      <c r="P676" s="81"/>
      <c r="Q676" s="82"/>
      <c r="R676" s="83">
        <v>41012</v>
      </c>
      <c r="S676" s="84"/>
    </row>
    <row r="677" spans="2:19">
      <c r="B677" s="156"/>
      <c r="C677" s="39"/>
      <c r="D677" s="127"/>
      <c r="E677" s="141"/>
      <c r="F677" s="75" t="s">
        <v>37</v>
      </c>
      <c r="G677" s="76"/>
      <c r="H677" s="77">
        <f t="shared" si="240"/>
        <v>28137</v>
      </c>
      <c r="I677" s="78">
        <f t="shared" si="241"/>
        <v>4693</v>
      </c>
      <c r="J677" s="79">
        <f t="shared" si="242"/>
        <v>23444</v>
      </c>
      <c r="L677" s="85">
        <v>28137</v>
      </c>
      <c r="M677" s="86"/>
      <c r="N677" s="87"/>
      <c r="O677" s="88">
        <v>4693</v>
      </c>
      <c r="P677" s="86"/>
      <c r="Q677" s="87"/>
      <c r="R677" s="88">
        <v>23444</v>
      </c>
      <c r="S677" s="89"/>
    </row>
    <row r="678" spans="2:19">
      <c r="B678" s="156"/>
      <c r="C678" s="39"/>
      <c r="D678" s="127"/>
      <c r="E678" s="141"/>
      <c r="F678" s="75" t="s">
        <v>38</v>
      </c>
      <c r="G678" s="76"/>
      <c r="H678" s="77">
        <f t="shared" si="240"/>
        <v>17076</v>
      </c>
      <c r="I678" s="78">
        <f t="shared" si="241"/>
        <v>3516</v>
      </c>
      <c r="J678" s="79">
        <f t="shared" si="242"/>
        <v>13560</v>
      </c>
      <c r="L678" s="85">
        <v>17076</v>
      </c>
      <c r="M678" s="86"/>
      <c r="N678" s="87"/>
      <c r="O678" s="88">
        <v>3516</v>
      </c>
      <c r="P678" s="86"/>
      <c r="Q678" s="87"/>
      <c r="R678" s="88">
        <v>13560</v>
      </c>
      <c r="S678" s="89"/>
    </row>
    <row r="679" spans="2:19">
      <c r="B679" s="156"/>
      <c r="C679" s="39"/>
      <c r="D679" s="127"/>
      <c r="E679" s="141"/>
      <c r="F679" s="75" t="s">
        <v>39</v>
      </c>
      <c r="G679" s="76"/>
      <c r="H679" s="77">
        <f t="shared" si="240"/>
        <v>5434</v>
      </c>
      <c r="I679" s="78">
        <f t="shared" si="241"/>
        <v>1905</v>
      </c>
      <c r="J679" s="79">
        <f t="shared" si="242"/>
        <v>3529</v>
      </c>
      <c r="L679" s="85">
        <v>5434</v>
      </c>
      <c r="M679" s="86"/>
      <c r="N679" s="87"/>
      <c r="O679" s="88">
        <v>1905</v>
      </c>
      <c r="P679" s="86"/>
      <c r="Q679" s="87"/>
      <c r="R679" s="88">
        <v>3529</v>
      </c>
      <c r="S679" s="89"/>
    </row>
    <row r="680" spans="2:19" ht="13.35" thickBot="1">
      <c r="B680" s="156"/>
      <c r="C680" s="39"/>
      <c r="D680" s="127"/>
      <c r="E680" s="142"/>
      <c r="F680" s="91" t="s">
        <v>40</v>
      </c>
      <c r="G680" s="92"/>
      <c r="H680" s="93">
        <f t="shared" si="240"/>
        <v>1996</v>
      </c>
      <c r="I680" s="94">
        <f t="shared" si="241"/>
        <v>557</v>
      </c>
      <c r="J680" s="95">
        <f t="shared" si="242"/>
        <v>1440</v>
      </c>
      <c r="L680" s="96">
        <v>1996</v>
      </c>
      <c r="M680" s="97"/>
      <c r="N680" s="98"/>
      <c r="O680" s="99">
        <v>557</v>
      </c>
      <c r="P680" s="97"/>
      <c r="Q680" s="98"/>
      <c r="R680" s="99">
        <v>1440</v>
      </c>
      <c r="S680" s="100"/>
    </row>
    <row r="681" spans="2:19">
      <c r="B681" s="156"/>
      <c r="C681" s="39"/>
      <c r="D681" s="128"/>
      <c r="E681" s="143" t="s">
        <v>41</v>
      </c>
      <c r="F681" s="103" t="s">
        <v>29</v>
      </c>
      <c r="G681" s="104"/>
      <c r="H681" s="105">
        <f t="shared" si="240"/>
        <v>19209</v>
      </c>
      <c r="I681" s="106">
        <f t="shared" si="241"/>
        <v>2268.4012130268611</v>
      </c>
      <c r="J681" s="107">
        <f t="shared" si="242"/>
        <v>16939.049089854583</v>
      </c>
      <c r="L681" s="32">
        <v>19209</v>
      </c>
      <c r="M681" s="33"/>
      <c r="N681" s="34"/>
      <c r="O681" s="35">
        <f>SUM(O683:O691)</f>
        <v>2268.4012130268611</v>
      </c>
      <c r="P681" s="33"/>
      <c r="Q681" s="34"/>
      <c r="R681" s="35">
        <f>SUM(R683:R691)</f>
        <v>16939.049089854583</v>
      </c>
      <c r="S681" s="37"/>
    </row>
    <row r="682" spans="2:19">
      <c r="B682" s="156"/>
      <c r="C682" s="39"/>
      <c r="D682" s="128"/>
      <c r="E682" s="144"/>
      <c r="F682" s="41" t="s">
        <v>30</v>
      </c>
      <c r="G682" s="42" t="s">
        <v>31</v>
      </c>
      <c r="H682" s="43">
        <f t="shared" si="240"/>
        <v>14434</v>
      </c>
      <c r="I682" s="44">
        <f t="shared" si="241"/>
        <v>1413.4012130268613</v>
      </c>
      <c r="J682" s="45">
        <f t="shared" si="242"/>
        <v>13020.049089854583</v>
      </c>
      <c r="L682" s="46">
        <v>14434</v>
      </c>
      <c r="M682" s="47">
        <v>0</v>
      </c>
      <c r="N682" s="48">
        <v>6157</v>
      </c>
      <c r="O682" s="49">
        <f>SUM(O683:O686)</f>
        <v>1413.4012130268613</v>
      </c>
      <c r="P682" s="47">
        <v>14434</v>
      </c>
      <c r="Q682" s="48">
        <v>8278</v>
      </c>
      <c r="R682" s="49">
        <f>SUM(R683:R686)</f>
        <v>13020.049089854583</v>
      </c>
      <c r="S682" s="50"/>
    </row>
    <row r="683" spans="2:19">
      <c r="B683" s="156"/>
      <c r="C683" s="39"/>
      <c r="D683" s="128"/>
      <c r="E683" s="144"/>
      <c r="F683" s="51"/>
      <c r="G683" s="52" t="s">
        <v>32</v>
      </c>
      <c r="H683" s="53">
        <f t="shared" si="240"/>
        <v>5452</v>
      </c>
      <c r="I683" s="54">
        <f t="shared" si="241"/>
        <v>479.4408969779239</v>
      </c>
      <c r="J683" s="55">
        <f t="shared" si="242"/>
        <v>4972.5591030220758</v>
      </c>
      <c r="L683" s="56">
        <v>5452</v>
      </c>
      <c r="M683" s="57">
        <v>0</v>
      </c>
      <c r="N683" s="58">
        <v>3872</v>
      </c>
      <c r="O683" s="59">
        <f>N683*S683+M683*(1-S683)</f>
        <v>479.4408969779239</v>
      </c>
      <c r="P683" s="57">
        <v>5452</v>
      </c>
      <c r="Q683" s="58">
        <v>1580</v>
      </c>
      <c r="R683" s="59">
        <f>Q683*S683+P683*(1-S683)</f>
        <v>4972.5591030220758</v>
      </c>
      <c r="S683" s="60">
        <f t="shared" ref="S683" si="263">$S$3</f>
        <v>0.12382254570710845</v>
      </c>
    </row>
    <row r="684" spans="2:19">
      <c r="B684" s="156"/>
      <c r="C684" s="39"/>
      <c r="D684" s="128"/>
      <c r="E684" s="144"/>
      <c r="F684" s="51"/>
      <c r="G684" s="61" t="s">
        <v>33</v>
      </c>
      <c r="H684" s="62">
        <f t="shared" si="240"/>
        <v>2724</v>
      </c>
      <c r="I684" s="63">
        <f t="shared" si="241"/>
        <v>142.33121464293097</v>
      </c>
      <c r="J684" s="64">
        <f t="shared" si="242"/>
        <v>2581.6687853570693</v>
      </c>
      <c r="L684" s="56">
        <v>2724</v>
      </c>
      <c r="M684" s="57">
        <v>0</v>
      </c>
      <c r="N684" s="58">
        <v>785</v>
      </c>
      <c r="O684" s="59">
        <f>N684*S684+M684*(1-S684)</f>
        <v>142.33121464293097</v>
      </c>
      <c r="P684" s="57">
        <v>2724</v>
      </c>
      <c r="Q684" s="58">
        <v>1939</v>
      </c>
      <c r="R684" s="59">
        <f>Q684*S684+P684*(1-S684)</f>
        <v>2581.6687853570693</v>
      </c>
      <c r="S684" s="60">
        <f t="shared" ref="S684" si="264">$S$4</f>
        <v>0.18131364922666365</v>
      </c>
    </row>
    <row r="685" spans="2:19">
      <c r="B685" s="156"/>
      <c r="C685" s="39"/>
      <c r="D685" s="128"/>
      <c r="E685" s="144"/>
      <c r="F685" s="51"/>
      <c r="G685" s="61" t="s">
        <v>34</v>
      </c>
      <c r="H685" s="62">
        <f t="shared" si="240"/>
        <v>6000</v>
      </c>
      <c r="I685" s="63">
        <f t="shared" si="241"/>
        <v>773.42384580444116</v>
      </c>
      <c r="J685" s="64">
        <f t="shared" si="242"/>
        <v>5226.026457077005</v>
      </c>
      <c r="L685" s="56">
        <v>6000</v>
      </c>
      <c r="M685" s="57">
        <v>0</v>
      </c>
      <c r="N685" s="58">
        <v>1407</v>
      </c>
      <c r="O685" s="59">
        <f>N685*S685+M685*(1-S685)</f>
        <v>773.42384580444116</v>
      </c>
      <c r="P685" s="57">
        <v>6000</v>
      </c>
      <c r="Q685" s="58">
        <v>4592</v>
      </c>
      <c r="R685" s="59">
        <f>Q685*S685+P685*(1-S685)</f>
        <v>5226.026457077005</v>
      </c>
      <c r="S685" s="60">
        <f t="shared" ref="S685" si="265">$S$5</f>
        <v>0.54969711855326309</v>
      </c>
    </row>
    <row r="686" spans="2:19">
      <c r="B686" s="156"/>
      <c r="C686" s="39"/>
      <c r="D686" s="128"/>
      <c r="E686" s="144"/>
      <c r="F686" s="65"/>
      <c r="G686" s="66" t="s">
        <v>35</v>
      </c>
      <c r="H686" s="67">
        <f t="shared" si="240"/>
        <v>258</v>
      </c>
      <c r="I686" s="68">
        <f t="shared" si="241"/>
        <v>18.205255601565355</v>
      </c>
      <c r="J686" s="69">
        <f t="shared" si="242"/>
        <v>239.79474439843463</v>
      </c>
      <c r="L686" s="70">
        <v>258</v>
      </c>
      <c r="M686" s="71">
        <v>0</v>
      </c>
      <c r="N686" s="72">
        <v>92</v>
      </c>
      <c r="O686" s="73">
        <f>N686*S686+M686*(1-S686)</f>
        <v>18.205255601565355</v>
      </c>
      <c r="P686" s="71">
        <v>258</v>
      </c>
      <c r="Q686" s="72">
        <v>166</v>
      </c>
      <c r="R686" s="73">
        <f>Q686*S686+P686*(1-S686)</f>
        <v>239.79474439843463</v>
      </c>
      <c r="S686" s="74">
        <f t="shared" ref="S686" si="266">$S$6</f>
        <v>0.197883213060493</v>
      </c>
    </row>
    <row r="687" spans="2:19">
      <c r="B687" s="156"/>
      <c r="C687" s="39"/>
      <c r="D687" s="128"/>
      <c r="E687" s="144"/>
      <c r="F687" s="75" t="s">
        <v>36</v>
      </c>
      <c r="G687" s="76"/>
      <c r="H687" s="77">
        <f t="shared" si="240"/>
        <v>2977</v>
      </c>
      <c r="I687" s="78">
        <f t="shared" si="241"/>
        <v>420</v>
      </c>
      <c r="J687" s="79">
        <f t="shared" si="242"/>
        <v>2556</v>
      </c>
      <c r="L687" s="80">
        <v>2977</v>
      </c>
      <c r="M687" s="81"/>
      <c r="N687" s="82"/>
      <c r="O687" s="83">
        <v>420</v>
      </c>
      <c r="P687" s="81"/>
      <c r="Q687" s="82"/>
      <c r="R687" s="83">
        <v>2556</v>
      </c>
      <c r="S687" s="84"/>
    </row>
    <row r="688" spans="2:19">
      <c r="B688" s="156"/>
      <c r="C688" s="39"/>
      <c r="D688" s="128"/>
      <c r="E688" s="144"/>
      <c r="F688" s="75" t="s">
        <v>37</v>
      </c>
      <c r="G688" s="76"/>
      <c r="H688" s="77">
        <f t="shared" si="240"/>
        <v>1170</v>
      </c>
      <c r="I688" s="78">
        <f t="shared" si="241"/>
        <v>294</v>
      </c>
      <c r="J688" s="79">
        <f t="shared" si="242"/>
        <v>876</v>
      </c>
      <c r="L688" s="85">
        <v>1170</v>
      </c>
      <c r="M688" s="86"/>
      <c r="N688" s="87"/>
      <c r="O688" s="88">
        <v>294</v>
      </c>
      <c r="P688" s="86"/>
      <c r="Q688" s="87"/>
      <c r="R688" s="88">
        <v>876</v>
      </c>
      <c r="S688" s="89"/>
    </row>
    <row r="689" spans="2:19">
      <c r="B689" s="156"/>
      <c r="C689" s="39"/>
      <c r="D689" s="128"/>
      <c r="E689" s="144"/>
      <c r="F689" s="75" t="s">
        <v>38</v>
      </c>
      <c r="G689" s="76"/>
      <c r="H689" s="77">
        <f t="shared" si="240"/>
        <v>385</v>
      </c>
      <c r="I689" s="78">
        <f t="shared" si="241"/>
        <v>78</v>
      </c>
      <c r="J689" s="79">
        <f t="shared" si="242"/>
        <v>307</v>
      </c>
      <c r="L689" s="85">
        <v>385</v>
      </c>
      <c r="M689" s="86"/>
      <c r="N689" s="87"/>
      <c r="O689" s="88">
        <v>78</v>
      </c>
      <c r="P689" s="86"/>
      <c r="Q689" s="87"/>
      <c r="R689" s="88">
        <v>307</v>
      </c>
      <c r="S689" s="89"/>
    </row>
    <row r="690" spans="2:19">
      <c r="B690" s="156"/>
      <c r="C690" s="39"/>
      <c r="D690" s="128"/>
      <c r="E690" s="144"/>
      <c r="F690" s="75" t="s">
        <v>39</v>
      </c>
      <c r="G690" s="76"/>
      <c r="H690" s="77">
        <f t="shared" si="240"/>
        <v>164</v>
      </c>
      <c r="I690" s="78">
        <f t="shared" si="241"/>
        <v>34</v>
      </c>
      <c r="J690" s="79">
        <f t="shared" si="242"/>
        <v>130</v>
      </c>
      <c r="L690" s="85">
        <v>164</v>
      </c>
      <c r="M690" s="86"/>
      <c r="N690" s="87"/>
      <c r="O690" s="88">
        <v>34</v>
      </c>
      <c r="P690" s="86"/>
      <c r="Q690" s="87"/>
      <c r="R690" s="88">
        <v>130</v>
      </c>
      <c r="S690" s="89"/>
    </row>
    <row r="691" spans="2:19" ht="13.35" thickBot="1">
      <c r="B691" s="156"/>
      <c r="C691" s="39"/>
      <c r="D691" s="128"/>
      <c r="E691" s="145"/>
      <c r="F691" s="91" t="s">
        <v>40</v>
      </c>
      <c r="G691" s="92"/>
      <c r="H691" s="93">
        <f t="shared" si="240"/>
        <v>79</v>
      </c>
      <c r="I691" s="94">
        <f t="shared" si="241"/>
        <v>29</v>
      </c>
      <c r="J691" s="95">
        <f t="shared" si="242"/>
        <v>50</v>
      </c>
      <c r="L691" s="96">
        <v>79</v>
      </c>
      <c r="M691" s="97"/>
      <c r="N691" s="98"/>
      <c r="O691" s="99">
        <v>29</v>
      </c>
      <c r="P691" s="97"/>
      <c r="Q691" s="98"/>
      <c r="R691" s="99">
        <v>50</v>
      </c>
      <c r="S691" s="100"/>
    </row>
    <row r="692" spans="2:19">
      <c r="B692" s="156"/>
      <c r="C692" s="39"/>
      <c r="D692" s="128"/>
      <c r="E692" s="143" t="s">
        <v>42</v>
      </c>
      <c r="F692" s="103" t="s">
        <v>29</v>
      </c>
      <c r="G692" s="104"/>
      <c r="H692" s="105">
        <f t="shared" si="240"/>
        <v>37760</v>
      </c>
      <c r="I692" s="106">
        <f t="shared" si="241"/>
        <v>5398.1359586575436</v>
      </c>
      <c r="J692" s="107">
        <f t="shared" si="242"/>
        <v>32361.061924555517</v>
      </c>
      <c r="L692" s="32">
        <v>37760</v>
      </c>
      <c r="M692" s="33"/>
      <c r="N692" s="34"/>
      <c r="O692" s="35">
        <f>SUM(O694:O702)</f>
        <v>5398.1359586575436</v>
      </c>
      <c r="P692" s="33"/>
      <c r="Q692" s="34"/>
      <c r="R692" s="35">
        <f>SUM(R694:R702)</f>
        <v>32361.061924555517</v>
      </c>
      <c r="S692" s="37"/>
    </row>
    <row r="693" spans="2:19">
      <c r="B693" s="156"/>
      <c r="C693" s="39"/>
      <c r="D693" s="128"/>
      <c r="E693" s="144"/>
      <c r="F693" s="41" t="s">
        <v>30</v>
      </c>
      <c r="G693" s="42" t="s">
        <v>31</v>
      </c>
      <c r="H693" s="43">
        <f t="shared" si="240"/>
        <v>24738</v>
      </c>
      <c r="I693" s="44">
        <f t="shared" si="241"/>
        <v>2921.1359586575441</v>
      </c>
      <c r="J693" s="45">
        <f t="shared" si="242"/>
        <v>21816.061924555517</v>
      </c>
      <c r="L693" s="46">
        <v>24738</v>
      </c>
      <c r="M693" s="47">
        <v>138</v>
      </c>
      <c r="N693" s="48">
        <v>8699</v>
      </c>
      <c r="O693" s="49">
        <f>SUM(O694:O697)</f>
        <v>2921.1359586575441</v>
      </c>
      <c r="P693" s="47">
        <v>24600</v>
      </c>
      <c r="Q693" s="48">
        <v>16039</v>
      </c>
      <c r="R693" s="49">
        <f>SUM(R694:R697)</f>
        <v>21816.061924555517</v>
      </c>
      <c r="S693" s="50"/>
    </row>
    <row r="694" spans="2:19">
      <c r="B694" s="156"/>
      <c r="C694" s="39"/>
      <c r="D694" s="128"/>
      <c r="E694" s="144"/>
      <c r="F694" s="51"/>
      <c r="G694" s="52" t="s">
        <v>32</v>
      </c>
      <c r="H694" s="53">
        <f t="shared" si="240"/>
        <v>4450</v>
      </c>
      <c r="I694" s="54">
        <f t="shared" si="241"/>
        <v>351.67213447838151</v>
      </c>
      <c r="J694" s="55">
        <f t="shared" si="242"/>
        <v>4098.3278655216182</v>
      </c>
      <c r="L694" s="56">
        <v>4450</v>
      </c>
      <c r="M694" s="57">
        <v>28</v>
      </c>
      <c r="N694" s="58">
        <v>2642</v>
      </c>
      <c r="O694" s="59">
        <f>N694*S694+M694*(1-S694)</f>
        <v>351.67213447838151</v>
      </c>
      <c r="P694" s="57">
        <v>4422</v>
      </c>
      <c r="Q694" s="58">
        <v>1808</v>
      </c>
      <c r="R694" s="59">
        <f>Q694*S694+P694*(1-S694)</f>
        <v>4098.3278655216182</v>
      </c>
      <c r="S694" s="60">
        <f t="shared" ref="S694" si="267">$S$3</f>
        <v>0.12382254570710845</v>
      </c>
    </row>
    <row r="695" spans="2:19">
      <c r="B695" s="156"/>
      <c r="C695" s="39"/>
      <c r="D695" s="128"/>
      <c r="E695" s="144"/>
      <c r="F695" s="51"/>
      <c r="G695" s="61" t="s">
        <v>33</v>
      </c>
      <c r="H695" s="62">
        <f t="shared" si="240"/>
        <v>6217</v>
      </c>
      <c r="I695" s="63">
        <f t="shared" si="241"/>
        <v>446.56625000975362</v>
      </c>
      <c r="J695" s="64">
        <f t="shared" si="242"/>
        <v>5770.4337499902467</v>
      </c>
      <c r="L695" s="56">
        <v>6217</v>
      </c>
      <c r="M695" s="57">
        <v>62</v>
      </c>
      <c r="N695" s="58">
        <v>2183</v>
      </c>
      <c r="O695" s="59">
        <f>N695*S695+M695*(1-S695)</f>
        <v>446.56625000975362</v>
      </c>
      <c r="P695" s="57">
        <v>6155</v>
      </c>
      <c r="Q695" s="58">
        <v>4034</v>
      </c>
      <c r="R695" s="59">
        <f>Q695*S695+P695*(1-S695)</f>
        <v>5770.4337499902467</v>
      </c>
      <c r="S695" s="60">
        <f t="shared" ref="S695" si="268">$S$4</f>
        <v>0.18131364922666365</v>
      </c>
    </row>
    <row r="696" spans="2:19">
      <c r="B696" s="156"/>
      <c r="C696" s="39"/>
      <c r="D696" s="128"/>
      <c r="E696" s="144"/>
      <c r="F696" s="51"/>
      <c r="G696" s="61" t="s">
        <v>34</v>
      </c>
      <c r="H696" s="62">
        <f t="shared" si="240"/>
        <v>13839</v>
      </c>
      <c r="I696" s="63">
        <f t="shared" si="241"/>
        <v>2107.2648003376298</v>
      </c>
      <c r="J696" s="64">
        <f t="shared" si="242"/>
        <v>11730.735199662369</v>
      </c>
      <c r="L696" s="56">
        <v>13839</v>
      </c>
      <c r="M696" s="57">
        <v>47</v>
      </c>
      <c r="N696" s="58">
        <v>3795</v>
      </c>
      <c r="O696" s="59">
        <f>N696*S696+M696*(1-S696)</f>
        <v>2107.2648003376298</v>
      </c>
      <c r="P696" s="57">
        <v>13791</v>
      </c>
      <c r="Q696" s="58">
        <v>10043</v>
      </c>
      <c r="R696" s="59">
        <f>Q696*S696+P696*(1-S696)</f>
        <v>11730.735199662369</v>
      </c>
      <c r="S696" s="60">
        <f t="shared" ref="S696" si="269">$S$5</f>
        <v>0.54969711855326309</v>
      </c>
    </row>
    <row r="697" spans="2:19">
      <c r="B697" s="156"/>
      <c r="C697" s="39"/>
      <c r="D697" s="128"/>
      <c r="E697" s="144"/>
      <c r="F697" s="65"/>
      <c r="G697" s="66" t="s">
        <v>35</v>
      </c>
      <c r="H697" s="67">
        <f t="shared" si="240"/>
        <v>232</v>
      </c>
      <c r="I697" s="68">
        <f t="shared" si="241"/>
        <v>15.632773831778946</v>
      </c>
      <c r="J697" s="69">
        <f t="shared" si="242"/>
        <v>216.56510938128153</v>
      </c>
      <c r="L697" s="70">
        <v>232</v>
      </c>
      <c r="M697" s="71">
        <v>0</v>
      </c>
      <c r="N697" s="72">
        <v>79</v>
      </c>
      <c r="O697" s="73">
        <f>N697*S697+M697*(1-S697)</f>
        <v>15.632773831778946</v>
      </c>
      <c r="P697" s="71">
        <v>232</v>
      </c>
      <c r="Q697" s="72">
        <v>154</v>
      </c>
      <c r="R697" s="73">
        <f>Q697*S697+P697*(1-S697)</f>
        <v>216.56510938128153</v>
      </c>
      <c r="S697" s="74">
        <f t="shared" ref="S697" si="270">$S$6</f>
        <v>0.197883213060493</v>
      </c>
    </row>
    <row r="698" spans="2:19">
      <c r="B698" s="156"/>
      <c r="C698" s="39"/>
      <c r="D698" s="128"/>
      <c r="E698" s="144"/>
      <c r="F698" s="75" t="s">
        <v>36</v>
      </c>
      <c r="G698" s="76"/>
      <c r="H698" s="77">
        <f t="shared" si="240"/>
        <v>8561</v>
      </c>
      <c r="I698" s="78">
        <f t="shared" si="241"/>
        <v>1299</v>
      </c>
      <c r="J698" s="79">
        <f t="shared" si="242"/>
        <v>7262</v>
      </c>
      <c r="L698" s="80">
        <v>8561</v>
      </c>
      <c r="M698" s="81"/>
      <c r="N698" s="82"/>
      <c r="O698" s="83">
        <v>1299</v>
      </c>
      <c r="P698" s="81"/>
      <c r="Q698" s="82"/>
      <c r="R698" s="83">
        <v>7262</v>
      </c>
      <c r="S698" s="84"/>
    </row>
    <row r="699" spans="2:19">
      <c r="B699" s="156"/>
      <c r="C699" s="39"/>
      <c r="D699" s="128"/>
      <c r="E699" s="144"/>
      <c r="F699" s="75" t="s">
        <v>37</v>
      </c>
      <c r="G699" s="76"/>
      <c r="H699" s="77">
        <f t="shared" si="240"/>
        <v>3134</v>
      </c>
      <c r="I699" s="78">
        <f t="shared" si="241"/>
        <v>661</v>
      </c>
      <c r="J699" s="79">
        <f t="shared" si="242"/>
        <v>2473</v>
      </c>
      <c r="L699" s="85">
        <v>3134</v>
      </c>
      <c r="M699" s="86"/>
      <c r="N699" s="87"/>
      <c r="O699" s="88">
        <v>661</v>
      </c>
      <c r="P699" s="86"/>
      <c r="Q699" s="87"/>
      <c r="R699" s="88">
        <v>2473</v>
      </c>
      <c r="S699" s="89"/>
    </row>
    <row r="700" spans="2:19">
      <c r="B700" s="156"/>
      <c r="C700" s="39"/>
      <c r="D700" s="128"/>
      <c r="E700" s="144"/>
      <c r="F700" s="75" t="s">
        <v>38</v>
      </c>
      <c r="G700" s="76"/>
      <c r="H700" s="77">
        <f t="shared" si="240"/>
        <v>933</v>
      </c>
      <c r="I700" s="78">
        <f t="shared" si="241"/>
        <v>268</v>
      </c>
      <c r="J700" s="79">
        <f t="shared" si="242"/>
        <v>665</v>
      </c>
      <c r="L700" s="85">
        <v>933</v>
      </c>
      <c r="M700" s="86"/>
      <c r="N700" s="87"/>
      <c r="O700" s="88">
        <v>268</v>
      </c>
      <c r="P700" s="86"/>
      <c r="Q700" s="87"/>
      <c r="R700" s="88">
        <v>665</v>
      </c>
      <c r="S700" s="89"/>
    </row>
    <row r="701" spans="2:19">
      <c r="B701" s="156"/>
      <c r="C701" s="39"/>
      <c r="D701" s="128"/>
      <c r="E701" s="144"/>
      <c r="F701" s="75" t="s">
        <v>39</v>
      </c>
      <c r="G701" s="76"/>
      <c r="H701" s="77">
        <f t="shared" si="240"/>
        <v>254</v>
      </c>
      <c r="I701" s="78">
        <f t="shared" si="241"/>
        <v>175</v>
      </c>
      <c r="J701" s="79">
        <f t="shared" si="242"/>
        <v>80</v>
      </c>
      <c r="L701" s="85">
        <v>254</v>
      </c>
      <c r="M701" s="86"/>
      <c r="N701" s="87"/>
      <c r="O701" s="88">
        <v>175</v>
      </c>
      <c r="P701" s="86"/>
      <c r="Q701" s="87"/>
      <c r="R701" s="88">
        <v>80</v>
      </c>
      <c r="S701" s="89"/>
    </row>
    <row r="702" spans="2:19" ht="13.35" thickBot="1">
      <c r="B702" s="156"/>
      <c r="C702" s="39"/>
      <c r="D702" s="128"/>
      <c r="E702" s="145"/>
      <c r="F702" s="91" t="s">
        <v>40</v>
      </c>
      <c r="G702" s="92"/>
      <c r="H702" s="93">
        <f t="shared" si="240"/>
        <v>140</v>
      </c>
      <c r="I702" s="94">
        <f t="shared" si="241"/>
        <v>74</v>
      </c>
      <c r="J702" s="95">
        <f t="shared" si="242"/>
        <v>65</v>
      </c>
      <c r="L702" s="96">
        <v>140</v>
      </c>
      <c r="M702" s="97"/>
      <c r="N702" s="98"/>
      <c r="O702" s="99">
        <v>74</v>
      </c>
      <c r="P702" s="97"/>
      <c r="Q702" s="98"/>
      <c r="R702" s="99">
        <v>65</v>
      </c>
      <c r="S702" s="100"/>
    </row>
    <row r="703" spans="2:19">
      <c r="B703" s="156"/>
      <c r="C703" s="39"/>
      <c r="D703" s="128"/>
      <c r="E703" s="143" t="s">
        <v>43</v>
      </c>
      <c r="F703" s="103" t="s">
        <v>29</v>
      </c>
      <c r="G703" s="104"/>
      <c r="H703" s="105">
        <f t="shared" si="240"/>
        <v>39109</v>
      </c>
      <c r="I703" s="106">
        <f t="shared" si="241"/>
        <v>5764.5444084998699</v>
      </c>
      <c r="J703" s="107">
        <f t="shared" si="242"/>
        <v>33344.782071835871</v>
      </c>
      <c r="L703" s="32">
        <v>39109</v>
      </c>
      <c r="M703" s="33"/>
      <c r="N703" s="34"/>
      <c r="O703" s="35">
        <f>SUM(O705:O713)</f>
        <v>5764.5444084998699</v>
      </c>
      <c r="P703" s="33"/>
      <c r="Q703" s="34"/>
      <c r="R703" s="35">
        <f>SUM(R705:R713)</f>
        <v>33344.782071835871</v>
      </c>
      <c r="S703" s="37"/>
    </row>
    <row r="704" spans="2:19">
      <c r="B704" s="156"/>
      <c r="C704" s="39"/>
      <c r="D704" s="128"/>
      <c r="E704" s="144"/>
      <c r="F704" s="41" t="s">
        <v>30</v>
      </c>
      <c r="G704" s="42" t="s">
        <v>31</v>
      </c>
      <c r="H704" s="43">
        <f t="shared" si="240"/>
        <v>20607</v>
      </c>
      <c r="I704" s="44">
        <f t="shared" si="241"/>
        <v>1745.5444084998696</v>
      </c>
      <c r="J704" s="45">
        <f t="shared" si="242"/>
        <v>18860.782071835871</v>
      </c>
      <c r="L704" s="46">
        <v>20607</v>
      </c>
      <c r="M704" s="47">
        <v>8</v>
      </c>
      <c r="N704" s="48">
        <v>6947</v>
      </c>
      <c r="O704" s="49">
        <f>SUM(O705:O708)</f>
        <v>1745.5444084998696</v>
      </c>
      <c r="P704" s="47">
        <v>20599</v>
      </c>
      <c r="Q704" s="48">
        <v>13660</v>
      </c>
      <c r="R704" s="49">
        <f>SUM(R705:R708)</f>
        <v>18860.782071835871</v>
      </c>
      <c r="S704" s="50"/>
    </row>
    <row r="705" spans="2:19">
      <c r="B705" s="156"/>
      <c r="C705" s="39"/>
      <c r="D705" s="128"/>
      <c r="E705" s="144"/>
      <c r="F705" s="51"/>
      <c r="G705" s="52" t="s">
        <v>32</v>
      </c>
      <c r="H705" s="53">
        <f t="shared" si="240"/>
        <v>4850</v>
      </c>
      <c r="I705" s="54">
        <f t="shared" si="241"/>
        <v>287.26830604049161</v>
      </c>
      <c r="J705" s="55">
        <f t="shared" si="242"/>
        <v>4562.6078714138011</v>
      </c>
      <c r="L705" s="56">
        <v>4850</v>
      </c>
      <c r="M705" s="57">
        <v>0</v>
      </c>
      <c r="N705" s="58">
        <v>2320</v>
      </c>
      <c r="O705" s="59">
        <f>N705*S705+M705*(1-S705)</f>
        <v>287.26830604049161</v>
      </c>
      <c r="P705" s="57">
        <v>4850</v>
      </c>
      <c r="Q705" s="58">
        <v>2529</v>
      </c>
      <c r="R705" s="59">
        <f>Q705*S705+P705*(1-S705)</f>
        <v>4562.6078714138011</v>
      </c>
      <c r="S705" s="60">
        <f t="shared" ref="S705" si="271">$S$3</f>
        <v>0.12382254570710845</v>
      </c>
    </row>
    <row r="706" spans="2:19">
      <c r="B706" s="156"/>
      <c r="C706" s="39"/>
      <c r="D706" s="128"/>
      <c r="E706" s="144"/>
      <c r="F706" s="51"/>
      <c r="G706" s="61" t="s">
        <v>33</v>
      </c>
      <c r="H706" s="62">
        <f t="shared" si="240"/>
        <v>9324</v>
      </c>
      <c r="I706" s="63">
        <f t="shared" si="241"/>
        <v>531.97424683103111</v>
      </c>
      <c r="J706" s="64">
        <f t="shared" si="242"/>
        <v>8792.0257531689695</v>
      </c>
      <c r="L706" s="56">
        <v>9324</v>
      </c>
      <c r="M706" s="57">
        <v>0</v>
      </c>
      <c r="N706" s="58">
        <v>2934</v>
      </c>
      <c r="O706" s="59">
        <f>N706*S706+M706*(1-S706)</f>
        <v>531.97424683103111</v>
      </c>
      <c r="P706" s="57">
        <v>9324</v>
      </c>
      <c r="Q706" s="58">
        <v>6390</v>
      </c>
      <c r="R706" s="59">
        <f>Q706*S706+P706*(1-S706)</f>
        <v>8792.0257531689695</v>
      </c>
      <c r="S706" s="60">
        <f t="shared" ref="S706" si="272">$S$4</f>
        <v>0.18131364922666365</v>
      </c>
    </row>
    <row r="707" spans="2:19">
      <c r="B707" s="156"/>
      <c r="C707" s="39"/>
      <c r="D707" s="128"/>
      <c r="E707" s="144"/>
      <c r="F707" s="51"/>
      <c r="G707" s="61" t="s">
        <v>34</v>
      </c>
      <c r="H707" s="62">
        <f t="shared" si="240"/>
        <v>6322</v>
      </c>
      <c r="I707" s="63">
        <f t="shared" si="241"/>
        <v>922.14630815407645</v>
      </c>
      <c r="J707" s="64">
        <f t="shared" si="242"/>
        <v>5400.3039947273701</v>
      </c>
      <c r="L707" s="56">
        <v>6322</v>
      </c>
      <c r="M707" s="57">
        <v>8</v>
      </c>
      <c r="N707" s="58">
        <v>1671</v>
      </c>
      <c r="O707" s="59">
        <f>N707*S707+M707*(1-S707)</f>
        <v>922.14630815407645</v>
      </c>
      <c r="P707" s="57">
        <v>6315</v>
      </c>
      <c r="Q707" s="58">
        <v>4651</v>
      </c>
      <c r="R707" s="59">
        <f>Q707*S707+P707*(1-S707)</f>
        <v>5400.3039947273701</v>
      </c>
      <c r="S707" s="60">
        <f t="shared" ref="S707" si="273">$S$5</f>
        <v>0.54969711855326309</v>
      </c>
    </row>
    <row r="708" spans="2:19">
      <c r="B708" s="156"/>
      <c r="C708" s="39"/>
      <c r="D708" s="128"/>
      <c r="E708" s="144"/>
      <c r="F708" s="65"/>
      <c r="G708" s="66" t="s">
        <v>35</v>
      </c>
      <c r="H708" s="67">
        <f t="shared" si="240"/>
        <v>110</v>
      </c>
      <c r="I708" s="68">
        <f t="shared" si="241"/>
        <v>4.1555474742703531</v>
      </c>
      <c r="J708" s="69">
        <f t="shared" si="242"/>
        <v>105.84445252572964</v>
      </c>
      <c r="L708" s="70">
        <v>110</v>
      </c>
      <c r="M708" s="71">
        <v>0</v>
      </c>
      <c r="N708" s="72">
        <v>21</v>
      </c>
      <c r="O708" s="73">
        <f>N708*S708+M708*(1-S708)</f>
        <v>4.1555474742703531</v>
      </c>
      <c r="P708" s="71">
        <v>110</v>
      </c>
      <c r="Q708" s="72">
        <v>89</v>
      </c>
      <c r="R708" s="73">
        <f>Q708*S708+P708*(1-S708)</f>
        <v>105.84445252572964</v>
      </c>
      <c r="S708" s="74">
        <f t="shared" ref="S708" si="274">$S$6</f>
        <v>0.197883213060493</v>
      </c>
    </row>
    <row r="709" spans="2:19">
      <c r="B709" s="156"/>
      <c r="C709" s="39"/>
      <c r="D709" s="128"/>
      <c r="E709" s="144"/>
      <c r="F709" s="75" t="s">
        <v>36</v>
      </c>
      <c r="G709" s="76"/>
      <c r="H709" s="77">
        <f t="shared" si="240"/>
        <v>9796</v>
      </c>
      <c r="I709" s="78">
        <f t="shared" si="241"/>
        <v>1174</v>
      </c>
      <c r="J709" s="79">
        <f t="shared" si="242"/>
        <v>8622</v>
      </c>
      <c r="L709" s="80">
        <v>9796</v>
      </c>
      <c r="M709" s="81"/>
      <c r="N709" s="82"/>
      <c r="O709" s="83">
        <v>1174</v>
      </c>
      <c r="P709" s="81"/>
      <c r="Q709" s="82"/>
      <c r="R709" s="83">
        <v>8622</v>
      </c>
      <c r="S709" s="84"/>
    </row>
    <row r="710" spans="2:19">
      <c r="B710" s="156"/>
      <c r="C710" s="39"/>
      <c r="D710" s="128"/>
      <c r="E710" s="144"/>
      <c r="F710" s="75" t="s">
        <v>37</v>
      </c>
      <c r="G710" s="76"/>
      <c r="H710" s="77">
        <f t="shared" si="240"/>
        <v>4894</v>
      </c>
      <c r="I710" s="78">
        <f t="shared" si="241"/>
        <v>1295</v>
      </c>
      <c r="J710" s="79">
        <f t="shared" si="242"/>
        <v>3600</v>
      </c>
      <c r="L710" s="85">
        <v>4894</v>
      </c>
      <c r="M710" s="86"/>
      <c r="N710" s="87"/>
      <c r="O710" s="88">
        <v>1295</v>
      </c>
      <c r="P710" s="86"/>
      <c r="Q710" s="87"/>
      <c r="R710" s="88">
        <v>3600</v>
      </c>
      <c r="S710" s="89"/>
    </row>
    <row r="711" spans="2:19">
      <c r="B711" s="156"/>
      <c r="C711" s="39"/>
      <c r="D711" s="128"/>
      <c r="E711" s="144"/>
      <c r="F711" s="75" t="s">
        <v>38</v>
      </c>
      <c r="G711" s="76"/>
      <c r="H711" s="77">
        <f t="shared" si="240"/>
        <v>2505</v>
      </c>
      <c r="I711" s="78">
        <f t="shared" si="241"/>
        <v>957</v>
      </c>
      <c r="J711" s="79">
        <f t="shared" si="242"/>
        <v>1548</v>
      </c>
      <c r="L711" s="85">
        <v>2505</v>
      </c>
      <c r="M711" s="86"/>
      <c r="N711" s="87"/>
      <c r="O711" s="88">
        <v>957</v>
      </c>
      <c r="P711" s="86"/>
      <c r="Q711" s="87"/>
      <c r="R711" s="88">
        <v>1548</v>
      </c>
      <c r="S711" s="89"/>
    </row>
    <row r="712" spans="2:19">
      <c r="B712" s="156"/>
      <c r="C712" s="39"/>
      <c r="D712" s="128"/>
      <c r="E712" s="144"/>
      <c r="F712" s="75" t="s">
        <v>39</v>
      </c>
      <c r="G712" s="76"/>
      <c r="H712" s="77">
        <f t="shared" si="240"/>
        <v>987</v>
      </c>
      <c r="I712" s="78">
        <f t="shared" si="241"/>
        <v>495</v>
      </c>
      <c r="J712" s="79">
        <f t="shared" si="242"/>
        <v>493</v>
      </c>
      <c r="L712" s="85">
        <v>987</v>
      </c>
      <c r="M712" s="86"/>
      <c r="N712" s="87"/>
      <c r="O712" s="88">
        <v>495</v>
      </c>
      <c r="P712" s="86"/>
      <c r="Q712" s="87"/>
      <c r="R712" s="88">
        <v>493</v>
      </c>
      <c r="S712" s="89"/>
    </row>
    <row r="713" spans="2:19" ht="13.35" thickBot="1">
      <c r="B713" s="156"/>
      <c r="C713" s="39"/>
      <c r="D713" s="128"/>
      <c r="E713" s="145"/>
      <c r="F713" s="91" t="s">
        <v>40</v>
      </c>
      <c r="G713" s="92"/>
      <c r="H713" s="93">
        <f t="shared" si="240"/>
        <v>319</v>
      </c>
      <c r="I713" s="94">
        <f t="shared" si="241"/>
        <v>98</v>
      </c>
      <c r="J713" s="95">
        <f t="shared" si="242"/>
        <v>221</v>
      </c>
      <c r="L713" s="96">
        <v>319</v>
      </c>
      <c r="M713" s="97"/>
      <c r="N713" s="98"/>
      <c r="O713" s="99">
        <v>98</v>
      </c>
      <c r="P713" s="97"/>
      <c r="Q713" s="98"/>
      <c r="R713" s="99">
        <v>221</v>
      </c>
      <c r="S713" s="100"/>
    </row>
    <row r="714" spans="2:19">
      <c r="B714" s="156"/>
      <c r="C714" s="39"/>
      <c r="D714" s="128"/>
      <c r="E714" s="143" t="s">
        <v>44</v>
      </c>
      <c r="F714" s="103" t="s">
        <v>29</v>
      </c>
      <c r="G714" s="104"/>
      <c r="H714" s="105">
        <f t="shared" si="240"/>
        <v>34604</v>
      </c>
      <c r="I714" s="106">
        <f t="shared" si="241"/>
        <v>3853.3809518448979</v>
      </c>
      <c r="J714" s="107">
        <f t="shared" si="242"/>
        <v>30749.619048155102</v>
      </c>
      <c r="L714" s="32">
        <v>34604</v>
      </c>
      <c r="M714" s="33"/>
      <c r="N714" s="34"/>
      <c r="O714" s="35">
        <f>SUM(O716:O724)</f>
        <v>3853.3809518448979</v>
      </c>
      <c r="P714" s="33"/>
      <c r="Q714" s="34"/>
      <c r="R714" s="35">
        <f>SUM(R716:R724)</f>
        <v>30749.619048155102</v>
      </c>
      <c r="S714" s="37"/>
    </row>
    <row r="715" spans="2:19">
      <c r="B715" s="156"/>
      <c r="C715" s="39"/>
      <c r="D715" s="128"/>
      <c r="E715" s="144"/>
      <c r="F715" s="41" t="s">
        <v>30</v>
      </c>
      <c r="G715" s="42" t="s">
        <v>31</v>
      </c>
      <c r="H715" s="43">
        <f t="shared" si="240"/>
        <v>15582</v>
      </c>
      <c r="I715" s="44">
        <f t="shared" si="241"/>
        <v>886.38095184489771</v>
      </c>
      <c r="J715" s="45">
        <f t="shared" si="242"/>
        <v>14694.619048155102</v>
      </c>
      <c r="L715" s="46">
        <v>15582</v>
      </c>
      <c r="M715" s="47">
        <v>0</v>
      </c>
      <c r="N715" s="48">
        <v>4544</v>
      </c>
      <c r="O715" s="49">
        <f>SUM(O716:O719)</f>
        <v>886.38095184489771</v>
      </c>
      <c r="P715" s="47">
        <v>15582</v>
      </c>
      <c r="Q715" s="48">
        <v>11038</v>
      </c>
      <c r="R715" s="49">
        <f>SUM(R716:R719)</f>
        <v>14694.619048155102</v>
      </c>
      <c r="S715" s="50"/>
    </row>
    <row r="716" spans="2:19">
      <c r="B716" s="156"/>
      <c r="C716" s="39"/>
      <c r="D716" s="128"/>
      <c r="E716" s="144"/>
      <c r="F716" s="51"/>
      <c r="G716" s="52" t="s">
        <v>32</v>
      </c>
      <c r="H716" s="53">
        <f t="shared" si="240"/>
        <v>3696</v>
      </c>
      <c r="I716" s="54">
        <f t="shared" si="241"/>
        <v>167.90337197883906</v>
      </c>
      <c r="J716" s="55">
        <f t="shared" si="242"/>
        <v>3528.096628021161</v>
      </c>
      <c r="L716" s="56">
        <v>3696</v>
      </c>
      <c r="M716" s="57">
        <v>0</v>
      </c>
      <c r="N716" s="58">
        <v>1356</v>
      </c>
      <c r="O716" s="59">
        <f>N716*S716+M716*(1-S716)</f>
        <v>167.90337197883906</v>
      </c>
      <c r="P716" s="57">
        <v>3696</v>
      </c>
      <c r="Q716" s="58">
        <v>2340</v>
      </c>
      <c r="R716" s="59">
        <f>Q716*S716+P716*(1-S716)</f>
        <v>3528.096628021161</v>
      </c>
      <c r="S716" s="60">
        <f t="shared" ref="S716" si="275">$S$3</f>
        <v>0.12382254570710845</v>
      </c>
    </row>
    <row r="717" spans="2:19">
      <c r="B717" s="156"/>
      <c r="C717" s="39"/>
      <c r="D717" s="128"/>
      <c r="E717" s="144"/>
      <c r="F717" s="51"/>
      <c r="G717" s="61" t="s">
        <v>33</v>
      </c>
      <c r="H717" s="62">
        <f t="shared" si="240"/>
        <v>9995</v>
      </c>
      <c r="I717" s="63">
        <f t="shared" si="241"/>
        <v>504.05194485012498</v>
      </c>
      <c r="J717" s="64">
        <f t="shared" si="242"/>
        <v>9490.9480551498746</v>
      </c>
      <c r="L717" s="56">
        <v>9995</v>
      </c>
      <c r="M717" s="57">
        <v>0</v>
      </c>
      <c r="N717" s="58">
        <v>2780</v>
      </c>
      <c r="O717" s="59">
        <f>N717*S717+M717*(1-S717)</f>
        <v>504.05194485012498</v>
      </c>
      <c r="P717" s="57">
        <v>9995</v>
      </c>
      <c r="Q717" s="58">
        <v>7215</v>
      </c>
      <c r="R717" s="59">
        <f>Q717*S717+P717*(1-S717)</f>
        <v>9490.9480551498746</v>
      </c>
      <c r="S717" s="60">
        <f t="shared" ref="S717" si="276">$S$4</f>
        <v>0.18131364922666365</v>
      </c>
    </row>
    <row r="718" spans="2:19">
      <c r="B718" s="156"/>
      <c r="C718" s="39"/>
      <c r="D718" s="128"/>
      <c r="E718" s="144"/>
      <c r="F718" s="51"/>
      <c r="G718" s="61" t="s">
        <v>34</v>
      </c>
      <c r="H718" s="62">
        <f t="shared" si="240"/>
        <v>1779</v>
      </c>
      <c r="I718" s="63">
        <f t="shared" si="241"/>
        <v>208.88490505023998</v>
      </c>
      <c r="J718" s="64">
        <f t="shared" si="242"/>
        <v>1570.1150949497601</v>
      </c>
      <c r="L718" s="56">
        <v>1779</v>
      </c>
      <c r="M718" s="57">
        <v>0</v>
      </c>
      <c r="N718" s="58">
        <v>380</v>
      </c>
      <c r="O718" s="59">
        <f>N718*S718+M718*(1-S718)</f>
        <v>208.88490505023998</v>
      </c>
      <c r="P718" s="57">
        <v>1779</v>
      </c>
      <c r="Q718" s="58">
        <v>1399</v>
      </c>
      <c r="R718" s="59">
        <f>Q718*S718+P718*(1-S718)</f>
        <v>1570.1150949497601</v>
      </c>
      <c r="S718" s="60">
        <f t="shared" ref="S718" si="277">$S$5</f>
        <v>0.54969711855326309</v>
      </c>
    </row>
    <row r="719" spans="2:19">
      <c r="B719" s="156"/>
      <c r="C719" s="39"/>
      <c r="D719" s="128"/>
      <c r="E719" s="144"/>
      <c r="F719" s="65"/>
      <c r="G719" s="66" t="s">
        <v>35</v>
      </c>
      <c r="H719" s="67">
        <f t="shared" si="240"/>
        <v>111</v>
      </c>
      <c r="I719" s="68">
        <f t="shared" si="241"/>
        <v>5.5407299656938038</v>
      </c>
      <c r="J719" s="69">
        <f t="shared" si="242"/>
        <v>105.45927003430619</v>
      </c>
      <c r="L719" s="70">
        <v>111</v>
      </c>
      <c r="M719" s="71">
        <v>0</v>
      </c>
      <c r="N719" s="72">
        <v>28</v>
      </c>
      <c r="O719" s="73">
        <f>N719*S719+M719*(1-S719)</f>
        <v>5.5407299656938038</v>
      </c>
      <c r="P719" s="71">
        <v>111</v>
      </c>
      <c r="Q719" s="72">
        <v>83</v>
      </c>
      <c r="R719" s="73">
        <f>Q719*S719+P719*(1-S719)</f>
        <v>105.45927003430619</v>
      </c>
      <c r="S719" s="74">
        <f t="shared" ref="S719" si="278">$S$6</f>
        <v>0.197883213060493</v>
      </c>
    </row>
    <row r="720" spans="2:19">
      <c r="B720" s="156"/>
      <c r="C720" s="39"/>
      <c r="D720" s="128"/>
      <c r="E720" s="144"/>
      <c r="F720" s="75" t="s">
        <v>36</v>
      </c>
      <c r="G720" s="76"/>
      <c r="H720" s="77">
        <f t="shared" si="240"/>
        <v>7971</v>
      </c>
      <c r="I720" s="78">
        <f t="shared" si="241"/>
        <v>828</v>
      </c>
      <c r="J720" s="79">
        <f t="shared" si="242"/>
        <v>7143</v>
      </c>
      <c r="L720" s="80">
        <v>7971</v>
      </c>
      <c r="M720" s="81"/>
      <c r="N720" s="82"/>
      <c r="O720" s="83">
        <v>828</v>
      </c>
      <c r="P720" s="81"/>
      <c r="Q720" s="82"/>
      <c r="R720" s="83">
        <v>7143</v>
      </c>
      <c r="S720" s="84"/>
    </row>
    <row r="721" spans="2:19">
      <c r="B721" s="156"/>
      <c r="C721" s="39"/>
      <c r="D721" s="128"/>
      <c r="E721" s="144"/>
      <c r="F721" s="75" t="s">
        <v>37</v>
      </c>
      <c r="G721" s="76"/>
      <c r="H721" s="77">
        <f t="shared" si="240"/>
        <v>6222</v>
      </c>
      <c r="I721" s="78">
        <f t="shared" si="241"/>
        <v>1022</v>
      </c>
      <c r="J721" s="79">
        <f t="shared" si="242"/>
        <v>5200</v>
      </c>
      <c r="L721" s="85">
        <v>6222</v>
      </c>
      <c r="M721" s="86"/>
      <c r="N721" s="87"/>
      <c r="O721" s="88">
        <v>1022</v>
      </c>
      <c r="P721" s="86"/>
      <c r="Q721" s="87"/>
      <c r="R721" s="88">
        <v>5200</v>
      </c>
      <c r="S721" s="89"/>
    </row>
    <row r="722" spans="2:19">
      <c r="B722" s="156"/>
      <c r="C722" s="39"/>
      <c r="D722" s="128"/>
      <c r="E722" s="144"/>
      <c r="F722" s="75" t="s">
        <v>38</v>
      </c>
      <c r="G722" s="76"/>
      <c r="H722" s="77">
        <f t="shared" si="240"/>
        <v>3379</v>
      </c>
      <c r="I722" s="78">
        <f t="shared" si="241"/>
        <v>555</v>
      </c>
      <c r="J722" s="79">
        <f t="shared" si="242"/>
        <v>2824</v>
      </c>
      <c r="L722" s="85">
        <v>3379</v>
      </c>
      <c r="M722" s="86"/>
      <c r="N722" s="87"/>
      <c r="O722" s="88">
        <v>555</v>
      </c>
      <c r="P722" s="86"/>
      <c r="Q722" s="87"/>
      <c r="R722" s="88">
        <v>2824</v>
      </c>
      <c r="S722" s="89"/>
    </row>
    <row r="723" spans="2:19">
      <c r="B723" s="156"/>
      <c r="C723" s="39"/>
      <c r="D723" s="128"/>
      <c r="E723" s="144"/>
      <c r="F723" s="75" t="s">
        <v>39</v>
      </c>
      <c r="G723" s="76"/>
      <c r="H723" s="77">
        <f t="shared" si="240"/>
        <v>1037</v>
      </c>
      <c r="I723" s="78">
        <f t="shared" si="241"/>
        <v>416</v>
      </c>
      <c r="J723" s="79">
        <f t="shared" si="242"/>
        <v>621</v>
      </c>
      <c r="L723" s="85">
        <v>1037</v>
      </c>
      <c r="M723" s="86"/>
      <c r="N723" s="87"/>
      <c r="O723" s="88">
        <v>416</v>
      </c>
      <c r="P723" s="86"/>
      <c r="Q723" s="87"/>
      <c r="R723" s="88">
        <v>621</v>
      </c>
      <c r="S723" s="89"/>
    </row>
    <row r="724" spans="2:19" ht="13.35" thickBot="1">
      <c r="B724" s="156"/>
      <c r="C724" s="39"/>
      <c r="D724" s="128"/>
      <c r="E724" s="145"/>
      <c r="F724" s="91" t="s">
        <v>40</v>
      </c>
      <c r="G724" s="92"/>
      <c r="H724" s="93">
        <f t="shared" ref="H724:H787" si="279">L724</f>
        <v>413</v>
      </c>
      <c r="I724" s="94">
        <f t="shared" ref="I724:I787" si="280">O724</f>
        <v>146</v>
      </c>
      <c r="J724" s="95">
        <f t="shared" ref="J724:J787" si="281">R724</f>
        <v>267</v>
      </c>
      <c r="L724" s="96">
        <v>413</v>
      </c>
      <c r="M724" s="97"/>
      <c r="N724" s="98"/>
      <c r="O724" s="99">
        <v>146</v>
      </c>
      <c r="P724" s="97"/>
      <c r="Q724" s="98"/>
      <c r="R724" s="99">
        <v>267</v>
      </c>
      <c r="S724" s="100"/>
    </row>
    <row r="725" spans="2:19">
      <c r="B725" s="156"/>
      <c r="C725" s="39"/>
      <c r="D725" s="128"/>
      <c r="E725" s="143" t="s">
        <v>45</v>
      </c>
      <c r="F725" s="103" t="s">
        <v>29</v>
      </c>
      <c r="G725" s="104"/>
      <c r="H725" s="105">
        <f t="shared" si="279"/>
        <v>24678</v>
      </c>
      <c r="I725" s="106">
        <f t="shared" si="280"/>
        <v>2494.2693547581939</v>
      </c>
      <c r="J725" s="107">
        <f t="shared" si="281"/>
        <v>22183.730645241805</v>
      </c>
      <c r="L725" s="32">
        <v>24678</v>
      </c>
      <c r="M725" s="33"/>
      <c r="N725" s="34"/>
      <c r="O725" s="35">
        <f>SUM(O727:O735)</f>
        <v>2494.2693547581939</v>
      </c>
      <c r="P725" s="33"/>
      <c r="Q725" s="34"/>
      <c r="R725" s="35">
        <f>SUM(R727:R735)</f>
        <v>22183.730645241805</v>
      </c>
      <c r="S725" s="37"/>
    </row>
    <row r="726" spans="2:19">
      <c r="B726" s="156"/>
      <c r="C726" s="39"/>
      <c r="D726" s="128"/>
      <c r="E726" s="144"/>
      <c r="F726" s="41" t="s">
        <v>30</v>
      </c>
      <c r="G726" s="42" t="s">
        <v>31</v>
      </c>
      <c r="H726" s="43">
        <f t="shared" si="279"/>
        <v>9561</v>
      </c>
      <c r="I726" s="44">
        <f t="shared" si="280"/>
        <v>574.26935475819403</v>
      </c>
      <c r="J726" s="45">
        <f t="shared" si="281"/>
        <v>8986.730645241807</v>
      </c>
      <c r="L726" s="46">
        <v>9561</v>
      </c>
      <c r="M726" s="47">
        <v>0</v>
      </c>
      <c r="N726" s="48">
        <v>2894</v>
      </c>
      <c r="O726" s="49">
        <f>SUM(O727:O730)</f>
        <v>574.26935475819403</v>
      </c>
      <c r="P726" s="47">
        <v>9561</v>
      </c>
      <c r="Q726" s="48">
        <v>6667</v>
      </c>
      <c r="R726" s="49">
        <f>SUM(R727:R730)</f>
        <v>8986.730645241807</v>
      </c>
      <c r="S726" s="50"/>
    </row>
    <row r="727" spans="2:19">
      <c r="B727" s="156"/>
      <c r="C727" s="39"/>
      <c r="D727" s="128"/>
      <c r="E727" s="144"/>
      <c r="F727" s="51"/>
      <c r="G727" s="52" t="s">
        <v>32</v>
      </c>
      <c r="H727" s="53">
        <f t="shared" si="279"/>
        <v>1406</v>
      </c>
      <c r="I727" s="54">
        <f t="shared" si="280"/>
        <v>62.28274049067555</v>
      </c>
      <c r="J727" s="55">
        <f t="shared" si="281"/>
        <v>1343.7172595093243</v>
      </c>
      <c r="L727" s="56">
        <v>1406</v>
      </c>
      <c r="M727" s="57">
        <v>0</v>
      </c>
      <c r="N727" s="58">
        <v>503</v>
      </c>
      <c r="O727" s="59">
        <f>N727*S727+M727*(1-S727)</f>
        <v>62.28274049067555</v>
      </c>
      <c r="P727" s="57">
        <v>1406</v>
      </c>
      <c r="Q727" s="58">
        <v>903</v>
      </c>
      <c r="R727" s="59">
        <f>Q727*S727+P727*(1-S727)</f>
        <v>1343.7172595093243</v>
      </c>
      <c r="S727" s="60">
        <f t="shared" ref="S727" si="282">$S$3</f>
        <v>0.12382254570710845</v>
      </c>
    </row>
    <row r="728" spans="2:19">
      <c r="B728" s="156"/>
      <c r="C728" s="39"/>
      <c r="D728" s="128"/>
      <c r="E728" s="144"/>
      <c r="F728" s="51"/>
      <c r="G728" s="61" t="s">
        <v>33</v>
      </c>
      <c r="H728" s="62">
        <f t="shared" si="279"/>
        <v>7575</v>
      </c>
      <c r="I728" s="63">
        <f t="shared" si="280"/>
        <v>394.90112801567346</v>
      </c>
      <c r="J728" s="64">
        <f t="shared" si="281"/>
        <v>7180.0988719843272</v>
      </c>
      <c r="L728" s="56">
        <v>7575</v>
      </c>
      <c r="M728" s="57">
        <v>0</v>
      </c>
      <c r="N728" s="58">
        <v>2178</v>
      </c>
      <c r="O728" s="59">
        <f>N728*S728+M728*(1-S728)</f>
        <v>394.90112801567346</v>
      </c>
      <c r="P728" s="57">
        <v>7575</v>
      </c>
      <c r="Q728" s="58">
        <v>5397</v>
      </c>
      <c r="R728" s="59">
        <f>Q728*S728+P728*(1-S728)</f>
        <v>7180.0988719843272</v>
      </c>
      <c r="S728" s="60">
        <f t="shared" ref="S728" si="283">$S$4</f>
        <v>0.18131364922666365</v>
      </c>
    </row>
    <row r="729" spans="2:19">
      <c r="B729" s="156"/>
      <c r="C729" s="39"/>
      <c r="D729" s="128"/>
      <c r="E729" s="144"/>
      <c r="F729" s="51"/>
      <c r="G729" s="61" t="s">
        <v>34</v>
      </c>
      <c r="H729" s="62">
        <f t="shared" si="279"/>
        <v>580</v>
      </c>
      <c r="I729" s="63">
        <f t="shared" si="280"/>
        <v>117.08548625184504</v>
      </c>
      <c r="J729" s="64">
        <f t="shared" si="281"/>
        <v>462.91451374815495</v>
      </c>
      <c r="L729" s="56">
        <v>580</v>
      </c>
      <c r="M729" s="57">
        <v>0</v>
      </c>
      <c r="N729" s="58">
        <v>213</v>
      </c>
      <c r="O729" s="59">
        <f>N729*S729+M729*(1-S729)</f>
        <v>117.08548625184504</v>
      </c>
      <c r="P729" s="57">
        <v>580</v>
      </c>
      <c r="Q729" s="58">
        <v>367</v>
      </c>
      <c r="R729" s="59">
        <f>Q729*S729+P729*(1-S729)</f>
        <v>462.91451374815495</v>
      </c>
      <c r="S729" s="60">
        <f t="shared" ref="S729" si="284">$S$5</f>
        <v>0.54969711855326309</v>
      </c>
    </row>
    <row r="730" spans="2:19">
      <c r="B730" s="156"/>
      <c r="C730" s="39"/>
      <c r="D730" s="128"/>
      <c r="E730" s="144"/>
      <c r="F730" s="65"/>
      <c r="G730" s="66" t="s">
        <v>35</v>
      </c>
      <c r="H730" s="67">
        <f t="shared" si="279"/>
        <v>0</v>
      </c>
      <c r="I730" s="68">
        <f t="shared" si="280"/>
        <v>0</v>
      </c>
      <c r="J730" s="69">
        <f t="shared" si="281"/>
        <v>0</v>
      </c>
      <c r="L730" s="70">
        <v>0</v>
      </c>
      <c r="M730" s="71">
        <v>0</v>
      </c>
      <c r="N730" s="72">
        <v>0</v>
      </c>
      <c r="O730" s="73">
        <f>N730*S730+M730*(1-S730)</f>
        <v>0</v>
      </c>
      <c r="P730" s="71">
        <v>0</v>
      </c>
      <c r="Q730" s="72">
        <v>0</v>
      </c>
      <c r="R730" s="73">
        <f>Q730*S730+P730*(1-S730)</f>
        <v>0</v>
      </c>
      <c r="S730" s="74">
        <f t="shared" ref="S730" si="285">$S$6</f>
        <v>0.197883213060493</v>
      </c>
    </row>
    <row r="731" spans="2:19">
      <c r="B731" s="156"/>
      <c r="C731" s="39"/>
      <c r="D731" s="128"/>
      <c r="E731" s="144"/>
      <c r="F731" s="75" t="s">
        <v>36</v>
      </c>
      <c r="G731" s="76"/>
      <c r="H731" s="77">
        <f t="shared" si="279"/>
        <v>5982</v>
      </c>
      <c r="I731" s="78">
        <f t="shared" si="280"/>
        <v>491</v>
      </c>
      <c r="J731" s="79">
        <f t="shared" si="281"/>
        <v>5491</v>
      </c>
      <c r="L731" s="80">
        <v>5982</v>
      </c>
      <c r="M731" s="81"/>
      <c r="N731" s="82"/>
      <c r="O731" s="83">
        <v>491</v>
      </c>
      <c r="P731" s="81"/>
      <c r="Q731" s="82"/>
      <c r="R731" s="83">
        <v>5491</v>
      </c>
      <c r="S731" s="84"/>
    </row>
    <row r="732" spans="2:19">
      <c r="B732" s="156"/>
      <c r="C732" s="39"/>
      <c r="D732" s="128"/>
      <c r="E732" s="144"/>
      <c r="F732" s="75" t="s">
        <v>37</v>
      </c>
      <c r="G732" s="76"/>
      <c r="H732" s="77">
        <f t="shared" si="279"/>
        <v>4924</v>
      </c>
      <c r="I732" s="78">
        <f t="shared" si="280"/>
        <v>570</v>
      </c>
      <c r="J732" s="79">
        <f t="shared" si="281"/>
        <v>4354</v>
      </c>
      <c r="L732" s="85">
        <v>4924</v>
      </c>
      <c r="M732" s="86"/>
      <c r="N732" s="87"/>
      <c r="O732" s="88">
        <v>570</v>
      </c>
      <c r="P732" s="86"/>
      <c r="Q732" s="87"/>
      <c r="R732" s="88">
        <v>4354</v>
      </c>
      <c r="S732" s="89"/>
    </row>
    <row r="733" spans="2:19">
      <c r="B733" s="156"/>
      <c r="C733" s="39"/>
      <c r="D733" s="128"/>
      <c r="E733" s="144"/>
      <c r="F733" s="75" t="s">
        <v>38</v>
      </c>
      <c r="G733" s="76"/>
      <c r="H733" s="77">
        <f t="shared" si="279"/>
        <v>3026</v>
      </c>
      <c r="I733" s="78">
        <f t="shared" si="280"/>
        <v>605</v>
      </c>
      <c r="J733" s="79">
        <f t="shared" si="281"/>
        <v>2420</v>
      </c>
      <c r="L733" s="85">
        <v>3026</v>
      </c>
      <c r="M733" s="86"/>
      <c r="N733" s="87"/>
      <c r="O733" s="88">
        <v>605</v>
      </c>
      <c r="P733" s="86"/>
      <c r="Q733" s="87"/>
      <c r="R733" s="88">
        <v>2420</v>
      </c>
      <c r="S733" s="89"/>
    </row>
    <row r="734" spans="2:19">
      <c r="B734" s="156"/>
      <c r="C734" s="39"/>
      <c r="D734" s="128"/>
      <c r="E734" s="144"/>
      <c r="F734" s="75" t="s">
        <v>39</v>
      </c>
      <c r="G734" s="76"/>
      <c r="H734" s="77">
        <f t="shared" si="279"/>
        <v>754</v>
      </c>
      <c r="I734" s="78">
        <f t="shared" si="280"/>
        <v>182</v>
      </c>
      <c r="J734" s="79">
        <f t="shared" si="281"/>
        <v>573</v>
      </c>
      <c r="L734" s="85">
        <v>754</v>
      </c>
      <c r="M734" s="86"/>
      <c r="N734" s="87"/>
      <c r="O734" s="88">
        <v>182</v>
      </c>
      <c r="P734" s="86"/>
      <c r="Q734" s="87"/>
      <c r="R734" s="88">
        <v>573</v>
      </c>
      <c r="S734" s="89"/>
    </row>
    <row r="735" spans="2:19" ht="13.35" thickBot="1">
      <c r="B735" s="156"/>
      <c r="C735" s="39"/>
      <c r="D735" s="128"/>
      <c r="E735" s="145"/>
      <c r="F735" s="91" t="s">
        <v>40</v>
      </c>
      <c r="G735" s="92"/>
      <c r="H735" s="93">
        <f t="shared" si="279"/>
        <v>431</v>
      </c>
      <c r="I735" s="94">
        <f t="shared" si="280"/>
        <v>72</v>
      </c>
      <c r="J735" s="95">
        <f t="shared" si="281"/>
        <v>359</v>
      </c>
      <c r="L735" s="96">
        <v>431</v>
      </c>
      <c r="M735" s="97"/>
      <c r="N735" s="98"/>
      <c r="O735" s="99">
        <v>72</v>
      </c>
      <c r="P735" s="97"/>
      <c r="Q735" s="98"/>
      <c r="R735" s="99">
        <v>359</v>
      </c>
      <c r="S735" s="100"/>
    </row>
    <row r="736" spans="2:19">
      <c r="B736" s="156"/>
      <c r="C736" s="39"/>
      <c r="D736" s="128"/>
      <c r="E736" s="143" t="s">
        <v>63</v>
      </c>
      <c r="F736" s="103" t="s">
        <v>29</v>
      </c>
      <c r="G736" s="104"/>
      <c r="H736" s="105">
        <f t="shared" si="279"/>
        <v>21769</v>
      </c>
      <c r="I736" s="106">
        <f t="shared" si="280"/>
        <v>2510.6419312234889</v>
      </c>
      <c r="J736" s="107">
        <f t="shared" si="281"/>
        <v>19260.35806877651</v>
      </c>
      <c r="L736" s="32">
        <v>21769</v>
      </c>
      <c r="M736" s="33"/>
      <c r="N736" s="34"/>
      <c r="O736" s="35">
        <f>SUM(O738:O746)</f>
        <v>2510.6419312234889</v>
      </c>
      <c r="P736" s="33"/>
      <c r="Q736" s="34"/>
      <c r="R736" s="35">
        <f>SUM(R738:R746)</f>
        <v>19260.35806877651</v>
      </c>
      <c r="S736" s="37"/>
    </row>
    <row r="737" spans="2:19">
      <c r="B737" s="156"/>
      <c r="C737" s="39"/>
      <c r="D737" s="128"/>
      <c r="E737" s="144"/>
      <c r="F737" s="41" t="s">
        <v>30</v>
      </c>
      <c r="G737" s="42" t="s">
        <v>31</v>
      </c>
      <c r="H737" s="43">
        <f t="shared" si="279"/>
        <v>7018</v>
      </c>
      <c r="I737" s="44">
        <f t="shared" si="280"/>
        <v>397.64193122348894</v>
      </c>
      <c r="J737" s="45">
        <f t="shared" si="281"/>
        <v>6620.3580687765107</v>
      </c>
      <c r="L737" s="46">
        <v>7018</v>
      </c>
      <c r="M737" s="47">
        <v>0</v>
      </c>
      <c r="N737" s="48">
        <v>2090</v>
      </c>
      <c r="O737" s="49">
        <f>SUM(O738:O741)</f>
        <v>397.64193122348894</v>
      </c>
      <c r="P737" s="47">
        <v>7018</v>
      </c>
      <c r="Q737" s="48">
        <v>4928</v>
      </c>
      <c r="R737" s="49">
        <f>SUM(R738:R741)</f>
        <v>6620.3580687765107</v>
      </c>
      <c r="S737" s="50"/>
    </row>
    <row r="738" spans="2:19">
      <c r="B738" s="156"/>
      <c r="C738" s="39"/>
      <c r="D738" s="128"/>
      <c r="E738" s="144"/>
      <c r="F738" s="51"/>
      <c r="G738" s="52" t="s">
        <v>32</v>
      </c>
      <c r="H738" s="53">
        <f t="shared" si="279"/>
        <v>324</v>
      </c>
      <c r="I738" s="54">
        <f t="shared" si="280"/>
        <v>22.411880772986628</v>
      </c>
      <c r="J738" s="55">
        <f t="shared" si="281"/>
        <v>301.58811922701335</v>
      </c>
      <c r="L738" s="56">
        <v>324</v>
      </c>
      <c r="M738" s="57">
        <v>0</v>
      </c>
      <c r="N738" s="58">
        <v>181</v>
      </c>
      <c r="O738" s="59">
        <f>N738*S738+M738*(1-S738)</f>
        <v>22.411880772986628</v>
      </c>
      <c r="P738" s="57">
        <v>324</v>
      </c>
      <c r="Q738" s="58">
        <v>143</v>
      </c>
      <c r="R738" s="59">
        <f>Q738*S738+P738*(1-S738)</f>
        <v>301.58811922701335</v>
      </c>
      <c r="S738" s="60">
        <f t="shared" ref="S738" si="286">$S$3</f>
        <v>0.12382254570710845</v>
      </c>
    </row>
    <row r="739" spans="2:19">
      <c r="B739" s="156"/>
      <c r="C739" s="39"/>
      <c r="D739" s="128"/>
      <c r="E739" s="144"/>
      <c r="F739" s="51"/>
      <c r="G739" s="61" t="s">
        <v>33</v>
      </c>
      <c r="H739" s="62">
        <f t="shared" si="279"/>
        <v>6149</v>
      </c>
      <c r="I739" s="63">
        <f t="shared" si="280"/>
        <v>331.80397808479449</v>
      </c>
      <c r="J739" s="64">
        <f t="shared" si="281"/>
        <v>5817.1960219152052</v>
      </c>
      <c r="L739" s="56">
        <v>6149</v>
      </c>
      <c r="M739" s="57">
        <v>0</v>
      </c>
      <c r="N739" s="58">
        <v>1830</v>
      </c>
      <c r="O739" s="59">
        <f>N739*S739+M739*(1-S739)</f>
        <v>331.80397808479449</v>
      </c>
      <c r="P739" s="57">
        <v>6149</v>
      </c>
      <c r="Q739" s="58">
        <v>4319</v>
      </c>
      <c r="R739" s="59">
        <f>Q739*S739+P739*(1-S739)</f>
        <v>5817.1960219152052</v>
      </c>
      <c r="S739" s="60">
        <f t="shared" ref="S739" si="287">$S$4</f>
        <v>0.18131364922666365</v>
      </c>
    </row>
    <row r="740" spans="2:19">
      <c r="B740" s="156"/>
      <c r="C740" s="39"/>
      <c r="D740" s="128"/>
      <c r="E740" s="144"/>
      <c r="F740" s="51"/>
      <c r="G740" s="61" t="s">
        <v>34</v>
      </c>
      <c r="H740" s="62">
        <f t="shared" si="279"/>
        <v>545</v>
      </c>
      <c r="I740" s="63">
        <f t="shared" si="280"/>
        <v>43.426072365707782</v>
      </c>
      <c r="J740" s="64">
        <f t="shared" si="281"/>
        <v>501.5739276342922</v>
      </c>
      <c r="L740" s="56">
        <v>545</v>
      </c>
      <c r="M740" s="57">
        <v>0</v>
      </c>
      <c r="N740" s="58">
        <v>79</v>
      </c>
      <c r="O740" s="59">
        <f>N740*S740+M740*(1-S740)</f>
        <v>43.426072365707782</v>
      </c>
      <c r="P740" s="57">
        <v>545</v>
      </c>
      <c r="Q740" s="58">
        <v>466</v>
      </c>
      <c r="R740" s="59">
        <f>Q740*S740+P740*(1-S740)</f>
        <v>501.5739276342922</v>
      </c>
      <c r="S740" s="60">
        <f t="shared" ref="S740" si="288">$S$5</f>
        <v>0.54969711855326309</v>
      </c>
    </row>
    <row r="741" spans="2:19">
      <c r="B741" s="156"/>
      <c r="C741" s="39"/>
      <c r="D741" s="128"/>
      <c r="E741" s="144"/>
      <c r="F741" s="65"/>
      <c r="G741" s="66" t="s">
        <v>35</v>
      </c>
      <c r="H741" s="67">
        <f t="shared" si="279"/>
        <v>0</v>
      </c>
      <c r="I741" s="68">
        <f t="shared" si="280"/>
        <v>0</v>
      </c>
      <c r="J741" s="69">
        <f t="shared" si="281"/>
        <v>0</v>
      </c>
      <c r="L741" s="70">
        <v>0</v>
      </c>
      <c r="M741" s="71">
        <v>0</v>
      </c>
      <c r="N741" s="72">
        <v>0</v>
      </c>
      <c r="O741" s="73">
        <f>N741*S741+M741*(1-S741)</f>
        <v>0</v>
      </c>
      <c r="P741" s="71">
        <v>0</v>
      </c>
      <c r="Q741" s="72">
        <v>0</v>
      </c>
      <c r="R741" s="73">
        <f>Q741*S741+P741*(1-S741)</f>
        <v>0</v>
      </c>
      <c r="S741" s="74">
        <f t="shared" ref="S741" si="289">$S$6</f>
        <v>0.197883213060493</v>
      </c>
    </row>
    <row r="742" spans="2:19">
      <c r="B742" s="156"/>
      <c r="C742" s="39"/>
      <c r="D742" s="128"/>
      <c r="E742" s="144"/>
      <c r="F742" s="75" t="s">
        <v>36</v>
      </c>
      <c r="G742" s="76"/>
      <c r="H742" s="77">
        <f t="shared" si="279"/>
        <v>5599</v>
      </c>
      <c r="I742" s="78">
        <f t="shared" si="280"/>
        <v>437</v>
      </c>
      <c r="J742" s="79">
        <f t="shared" si="281"/>
        <v>5162</v>
      </c>
      <c r="L742" s="80">
        <v>5599</v>
      </c>
      <c r="M742" s="81"/>
      <c r="N742" s="82"/>
      <c r="O742" s="83">
        <v>437</v>
      </c>
      <c r="P742" s="81"/>
      <c r="Q742" s="82"/>
      <c r="R742" s="83">
        <v>5162</v>
      </c>
      <c r="S742" s="84"/>
    </row>
    <row r="743" spans="2:19">
      <c r="B743" s="156"/>
      <c r="C743" s="39"/>
      <c r="D743" s="128"/>
      <c r="E743" s="144"/>
      <c r="F743" s="75" t="s">
        <v>37</v>
      </c>
      <c r="G743" s="76"/>
      <c r="H743" s="77">
        <f t="shared" si="279"/>
        <v>4304</v>
      </c>
      <c r="I743" s="78">
        <f t="shared" si="280"/>
        <v>624</v>
      </c>
      <c r="J743" s="79">
        <f t="shared" si="281"/>
        <v>3680</v>
      </c>
      <c r="L743" s="85">
        <v>4304</v>
      </c>
      <c r="M743" s="86"/>
      <c r="N743" s="87"/>
      <c r="O743" s="88">
        <v>624</v>
      </c>
      <c r="P743" s="86"/>
      <c r="Q743" s="87"/>
      <c r="R743" s="88">
        <v>3680</v>
      </c>
      <c r="S743" s="89"/>
    </row>
    <row r="744" spans="2:19">
      <c r="B744" s="156"/>
      <c r="C744" s="39"/>
      <c r="D744" s="128"/>
      <c r="E744" s="144"/>
      <c r="F744" s="75" t="s">
        <v>38</v>
      </c>
      <c r="G744" s="76"/>
      <c r="H744" s="77">
        <f t="shared" si="279"/>
        <v>3533</v>
      </c>
      <c r="I744" s="78">
        <f t="shared" si="280"/>
        <v>618</v>
      </c>
      <c r="J744" s="79">
        <f t="shared" si="281"/>
        <v>2916</v>
      </c>
      <c r="L744" s="85">
        <v>3533</v>
      </c>
      <c r="M744" s="86"/>
      <c r="N744" s="87"/>
      <c r="O744" s="88">
        <v>618</v>
      </c>
      <c r="P744" s="86"/>
      <c r="Q744" s="87"/>
      <c r="R744" s="88">
        <v>2916</v>
      </c>
      <c r="S744" s="89"/>
    </row>
    <row r="745" spans="2:19">
      <c r="B745" s="156"/>
      <c r="C745" s="39"/>
      <c r="D745" s="128"/>
      <c r="E745" s="144"/>
      <c r="F745" s="75" t="s">
        <v>39</v>
      </c>
      <c r="G745" s="76"/>
      <c r="H745" s="77">
        <f t="shared" si="279"/>
        <v>1088</v>
      </c>
      <c r="I745" s="78">
        <f t="shared" si="280"/>
        <v>406</v>
      </c>
      <c r="J745" s="79">
        <f t="shared" si="281"/>
        <v>682</v>
      </c>
      <c r="L745" s="85">
        <v>1088</v>
      </c>
      <c r="M745" s="86"/>
      <c r="N745" s="87"/>
      <c r="O745" s="88">
        <v>406</v>
      </c>
      <c r="P745" s="86"/>
      <c r="Q745" s="87"/>
      <c r="R745" s="88">
        <v>682</v>
      </c>
      <c r="S745" s="89"/>
    </row>
    <row r="746" spans="2:19" ht="13.35" thickBot="1">
      <c r="B746" s="156"/>
      <c r="C746" s="39"/>
      <c r="D746" s="128"/>
      <c r="E746" s="145"/>
      <c r="F746" s="91" t="s">
        <v>40</v>
      </c>
      <c r="G746" s="92"/>
      <c r="H746" s="93">
        <f t="shared" si="279"/>
        <v>228</v>
      </c>
      <c r="I746" s="94">
        <f t="shared" si="280"/>
        <v>28</v>
      </c>
      <c r="J746" s="95">
        <f t="shared" si="281"/>
        <v>200</v>
      </c>
      <c r="L746" s="96">
        <v>228</v>
      </c>
      <c r="M746" s="97"/>
      <c r="N746" s="98"/>
      <c r="O746" s="99">
        <v>28</v>
      </c>
      <c r="P746" s="97"/>
      <c r="Q746" s="98"/>
      <c r="R746" s="99">
        <v>200</v>
      </c>
      <c r="S746" s="100"/>
    </row>
    <row r="747" spans="2:19">
      <c r="B747" s="156"/>
      <c r="C747" s="39"/>
      <c r="D747" s="128"/>
      <c r="E747" s="143" t="s">
        <v>64</v>
      </c>
      <c r="F747" s="103" t="s">
        <v>29</v>
      </c>
      <c r="G747" s="104"/>
      <c r="H747" s="105">
        <f t="shared" si="279"/>
        <v>10435</v>
      </c>
      <c r="I747" s="106">
        <f t="shared" si="280"/>
        <v>621.03884434447684</v>
      </c>
      <c r="J747" s="107">
        <f t="shared" si="281"/>
        <v>9813.7798420062973</v>
      </c>
      <c r="L747" s="32">
        <v>10435</v>
      </c>
      <c r="M747" s="33"/>
      <c r="N747" s="34"/>
      <c r="O747" s="35">
        <f>SUM(O749:O757)</f>
        <v>621.03884434447684</v>
      </c>
      <c r="P747" s="33"/>
      <c r="Q747" s="34"/>
      <c r="R747" s="35">
        <f>SUM(R749:R757)</f>
        <v>9813.7798420062973</v>
      </c>
      <c r="S747" s="37"/>
    </row>
    <row r="748" spans="2:19">
      <c r="B748" s="156"/>
      <c r="C748" s="39"/>
      <c r="D748" s="128"/>
      <c r="E748" s="144"/>
      <c r="F748" s="41" t="s">
        <v>30</v>
      </c>
      <c r="G748" s="42" t="s">
        <v>31</v>
      </c>
      <c r="H748" s="43">
        <f t="shared" si="279"/>
        <v>2986</v>
      </c>
      <c r="I748" s="44">
        <f t="shared" si="280"/>
        <v>136.03884434447681</v>
      </c>
      <c r="J748" s="45">
        <f t="shared" si="281"/>
        <v>2849.7798420062968</v>
      </c>
      <c r="L748" s="46">
        <v>2986</v>
      </c>
      <c r="M748" s="47">
        <v>0</v>
      </c>
      <c r="N748" s="48">
        <v>790</v>
      </c>
      <c r="O748" s="49">
        <f>SUM(O749:O752)</f>
        <v>136.03884434447681</v>
      </c>
      <c r="P748" s="47">
        <v>2986</v>
      </c>
      <c r="Q748" s="48">
        <v>2195</v>
      </c>
      <c r="R748" s="49">
        <f>SUM(R749:R752)</f>
        <v>2849.7798420062968</v>
      </c>
      <c r="S748" s="50"/>
    </row>
    <row r="749" spans="2:19">
      <c r="B749" s="156"/>
      <c r="C749" s="39"/>
      <c r="D749" s="128"/>
      <c r="E749" s="144"/>
      <c r="F749" s="51"/>
      <c r="G749" s="52" t="s">
        <v>32</v>
      </c>
      <c r="H749" s="53">
        <f t="shared" si="279"/>
        <v>162</v>
      </c>
      <c r="I749" s="54">
        <f t="shared" si="280"/>
        <v>16.468398579045424</v>
      </c>
      <c r="J749" s="55">
        <f t="shared" si="281"/>
        <v>145.53160142095456</v>
      </c>
      <c r="L749" s="56">
        <v>162</v>
      </c>
      <c r="M749" s="57">
        <v>0</v>
      </c>
      <c r="N749" s="58">
        <v>133</v>
      </c>
      <c r="O749" s="59">
        <f>N749*S749+M749*(1-S749)</f>
        <v>16.468398579045424</v>
      </c>
      <c r="P749" s="57">
        <v>162</v>
      </c>
      <c r="Q749" s="58">
        <v>29</v>
      </c>
      <c r="R749" s="59">
        <f>Q749*S749+P749*(1-S749)</f>
        <v>145.53160142095456</v>
      </c>
      <c r="S749" s="60">
        <f t="shared" ref="S749" si="290">$S$3</f>
        <v>0.12382254570710845</v>
      </c>
    </row>
    <row r="750" spans="2:19">
      <c r="B750" s="156"/>
      <c r="C750" s="39"/>
      <c r="D750" s="128"/>
      <c r="E750" s="144"/>
      <c r="F750" s="51"/>
      <c r="G750" s="61" t="s">
        <v>33</v>
      </c>
      <c r="H750" s="62">
        <f t="shared" si="279"/>
        <v>2690</v>
      </c>
      <c r="I750" s="63">
        <f t="shared" si="280"/>
        <v>114.22759901279809</v>
      </c>
      <c r="J750" s="64">
        <f t="shared" si="281"/>
        <v>2575.5910873379753</v>
      </c>
      <c r="L750" s="56">
        <v>2690</v>
      </c>
      <c r="M750" s="57">
        <v>0</v>
      </c>
      <c r="N750" s="58">
        <v>630</v>
      </c>
      <c r="O750" s="59">
        <f>N750*S750+M750*(1-S750)</f>
        <v>114.22759901279809</v>
      </c>
      <c r="P750" s="57">
        <v>2690</v>
      </c>
      <c r="Q750" s="58">
        <v>2059</v>
      </c>
      <c r="R750" s="59">
        <f>Q750*S750+P750*(1-S750)</f>
        <v>2575.5910873379753</v>
      </c>
      <c r="S750" s="60">
        <f t="shared" ref="S750" si="291">$S$4</f>
        <v>0.18131364922666365</v>
      </c>
    </row>
    <row r="751" spans="2:19">
      <c r="B751" s="156"/>
      <c r="C751" s="39"/>
      <c r="D751" s="128"/>
      <c r="E751" s="144"/>
      <c r="F751" s="51"/>
      <c r="G751" s="61" t="s">
        <v>34</v>
      </c>
      <c r="H751" s="62">
        <f t="shared" si="279"/>
        <v>93</v>
      </c>
      <c r="I751" s="63">
        <f t="shared" si="280"/>
        <v>0</v>
      </c>
      <c r="J751" s="64">
        <f t="shared" si="281"/>
        <v>93</v>
      </c>
      <c r="L751" s="56">
        <v>93</v>
      </c>
      <c r="M751" s="57">
        <v>0</v>
      </c>
      <c r="N751" s="58">
        <v>0</v>
      </c>
      <c r="O751" s="59">
        <f>N751*S751+M751*(1-S751)</f>
        <v>0</v>
      </c>
      <c r="P751" s="57">
        <v>93</v>
      </c>
      <c r="Q751" s="58">
        <v>93</v>
      </c>
      <c r="R751" s="59">
        <f>Q751*S751+P751*(1-S751)</f>
        <v>93</v>
      </c>
      <c r="S751" s="60">
        <f t="shared" ref="S751" si="292">$S$5</f>
        <v>0.54969711855326309</v>
      </c>
    </row>
    <row r="752" spans="2:19">
      <c r="B752" s="156"/>
      <c r="C752" s="39"/>
      <c r="D752" s="128"/>
      <c r="E752" s="144"/>
      <c r="F752" s="65"/>
      <c r="G752" s="66" t="s">
        <v>35</v>
      </c>
      <c r="H752" s="67">
        <f t="shared" si="279"/>
        <v>41</v>
      </c>
      <c r="I752" s="68">
        <f t="shared" si="280"/>
        <v>5.342846752633311</v>
      </c>
      <c r="J752" s="69">
        <f t="shared" si="281"/>
        <v>35.657153247366686</v>
      </c>
      <c r="L752" s="70">
        <v>41</v>
      </c>
      <c r="M752" s="71">
        <v>0</v>
      </c>
      <c r="N752" s="72">
        <v>27</v>
      </c>
      <c r="O752" s="73">
        <f>N752*S752+M752*(1-S752)</f>
        <v>5.342846752633311</v>
      </c>
      <c r="P752" s="71">
        <v>41</v>
      </c>
      <c r="Q752" s="72">
        <v>14</v>
      </c>
      <c r="R752" s="73">
        <f>Q752*S752+P752*(1-S752)</f>
        <v>35.657153247366686</v>
      </c>
      <c r="S752" s="74">
        <f t="shared" ref="S752" si="293">$S$6</f>
        <v>0.197883213060493</v>
      </c>
    </row>
    <row r="753" spans="2:19">
      <c r="B753" s="156"/>
      <c r="C753" s="39"/>
      <c r="D753" s="128"/>
      <c r="E753" s="144"/>
      <c r="F753" s="75" t="s">
        <v>36</v>
      </c>
      <c r="G753" s="76"/>
      <c r="H753" s="77">
        <f t="shared" si="279"/>
        <v>2325</v>
      </c>
      <c r="I753" s="78">
        <f t="shared" si="280"/>
        <v>111</v>
      </c>
      <c r="J753" s="79">
        <f t="shared" si="281"/>
        <v>2214</v>
      </c>
      <c r="L753" s="80">
        <v>2325</v>
      </c>
      <c r="M753" s="81"/>
      <c r="N753" s="82"/>
      <c r="O753" s="83">
        <v>111</v>
      </c>
      <c r="P753" s="81"/>
      <c r="Q753" s="82"/>
      <c r="R753" s="83">
        <v>2214</v>
      </c>
      <c r="S753" s="84"/>
    </row>
    <row r="754" spans="2:19">
      <c r="B754" s="156"/>
      <c r="C754" s="39"/>
      <c r="D754" s="128"/>
      <c r="E754" s="144"/>
      <c r="F754" s="75" t="s">
        <v>37</v>
      </c>
      <c r="G754" s="76"/>
      <c r="H754" s="77">
        <f t="shared" si="279"/>
        <v>2228</v>
      </c>
      <c r="I754" s="78">
        <f t="shared" si="280"/>
        <v>39</v>
      </c>
      <c r="J754" s="79">
        <f t="shared" si="281"/>
        <v>2189</v>
      </c>
      <c r="L754" s="85">
        <v>2228</v>
      </c>
      <c r="M754" s="86"/>
      <c r="N754" s="87"/>
      <c r="O754" s="88">
        <v>39</v>
      </c>
      <c r="P754" s="86"/>
      <c r="Q754" s="87"/>
      <c r="R754" s="88">
        <v>2189</v>
      </c>
      <c r="S754" s="89"/>
    </row>
    <row r="755" spans="2:19">
      <c r="B755" s="156"/>
      <c r="C755" s="39"/>
      <c r="D755" s="128"/>
      <c r="E755" s="144"/>
      <c r="F755" s="75" t="s">
        <v>38</v>
      </c>
      <c r="G755" s="76"/>
      <c r="H755" s="77">
        <f t="shared" si="279"/>
        <v>2012</v>
      </c>
      <c r="I755" s="78">
        <f t="shared" si="280"/>
        <v>179</v>
      </c>
      <c r="J755" s="79">
        <f t="shared" si="281"/>
        <v>1833</v>
      </c>
      <c r="L755" s="85">
        <v>2012</v>
      </c>
      <c r="M755" s="86"/>
      <c r="N755" s="87"/>
      <c r="O755" s="88">
        <v>179</v>
      </c>
      <c r="P755" s="86"/>
      <c r="Q755" s="87"/>
      <c r="R755" s="88">
        <v>1833</v>
      </c>
      <c r="S755" s="89"/>
    </row>
    <row r="756" spans="2:19">
      <c r="B756" s="156"/>
      <c r="C756" s="39"/>
      <c r="D756" s="128"/>
      <c r="E756" s="144"/>
      <c r="F756" s="75" t="s">
        <v>39</v>
      </c>
      <c r="G756" s="76"/>
      <c r="H756" s="77">
        <f t="shared" si="279"/>
        <v>637</v>
      </c>
      <c r="I756" s="78">
        <f t="shared" si="280"/>
        <v>104</v>
      </c>
      <c r="J756" s="79">
        <f t="shared" si="281"/>
        <v>533</v>
      </c>
      <c r="L756" s="85">
        <v>637</v>
      </c>
      <c r="M756" s="86"/>
      <c r="N756" s="87"/>
      <c r="O756" s="88">
        <v>104</v>
      </c>
      <c r="P756" s="86"/>
      <c r="Q756" s="87"/>
      <c r="R756" s="88">
        <v>533</v>
      </c>
      <c r="S756" s="89"/>
    </row>
    <row r="757" spans="2:19" ht="13.35" thickBot="1">
      <c r="B757" s="156"/>
      <c r="C757" s="39"/>
      <c r="D757" s="128"/>
      <c r="E757" s="145"/>
      <c r="F757" s="91" t="s">
        <v>40</v>
      </c>
      <c r="G757" s="92"/>
      <c r="H757" s="93">
        <f t="shared" si="279"/>
        <v>246</v>
      </c>
      <c r="I757" s="94">
        <f t="shared" si="280"/>
        <v>52</v>
      </c>
      <c r="J757" s="95">
        <f t="shared" si="281"/>
        <v>195</v>
      </c>
      <c r="L757" s="96">
        <v>246</v>
      </c>
      <c r="M757" s="97"/>
      <c r="N757" s="98"/>
      <c r="O757" s="99">
        <v>52</v>
      </c>
      <c r="P757" s="97"/>
      <c r="Q757" s="98"/>
      <c r="R757" s="99">
        <v>195</v>
      </c>
      <c r="S757" s="100"/>
    </row>
    <row r="758" spans="2:19">
      <c r="B758" s="156"/>
      <c r="C758" s="126"/>
      <c r="D758" s="128"/>
      <c r="E758" s="143" t="s">
        <v>65</v>
      </c>
      <c r="F758" s="103" t="s">
        <v>29</v>
      </c>
      <c r="G758" s="104"/>
      <c r="H758" s="105">
        <f t="shared" si="279"/>
        <v>2487</v>
      </c>
      <c r="I758" s="106">
        <f t="shared" si="280"/>
        <v>92.400560467253015</v>
      </c>
      <c r="J758" s="107">
        <f t="shared" si="281"/>
        <v>2395.5994395327471</v>
      </c>
      <c r="L758" s="32">
        <v>2487</v>
      </c>
      <c r="M758" s="33"/>
      <c r="N758" s="34"/>
      <c r="O758" s="35">
        <f>SUM(O760:O768)</f>
        <v>92.400560467253015</v>
      </c>
      <c r="P758" s="33"/>
      <c r="Q758" s="34"/>
      <c r="R758" s="35">
        <f>SUM(R760:R768)</f>
        <v>2395.5994395327471</v>
      </c>
      <c r="S758" s="37"/>
    </row>
    <row r="759" spans="2:19">
      <c r="B759" s="156"/>
      <c r="C759" s="126"/>
      <c r="D759" s="128"/>
      <c r="E759" s="144"/>
      <c r="F759" s="41" t="s">
        <v>30</v>
      </c>
      <c r="G759" s="42" t="s">
        <v>31</v>
      </c>
      <c r="H759" s="43">
        <f t="shared" si="279"/>
        <v>414</v>
      </c>
      <c r="I759" s="44">
        <f t="shared" si="280"/>
        <v>19.400560467253012</v>
      </c>
      <c r="J759" s="45">
        <f t="shared" si="281"/>
        <v>394.599439532747</v>
      </c>
      <c r="L759" s="46">
        <v>414</v>
      </c>
      <c r="M759" s="47">
        <v>0</v>
      </c>
      <c r="N759" s="48">
        <v>107</v>
      </c>
      <c r="O759" s="49">
        <f>SUM(O760:O763)</f>
        <v>19.400560467253012</v>
      </c>
      <c r="P759" s="47">
        <v>414</v>
      </c>
      <c r="Q759" s="48">
        <v>307</v>
      </c>
      <c r="R759" s="49">
        <f>SUM(R760:R763)</f>
        <v>394.599439532747</v>
      </c>
      <c r="S759" s="50"/>
    </row>
    <row r="760" spans="2:19">
      <c r="B760" s="156"/>
      <c r="C760" s="126"/>
      <c r="D760" s="128"/>
      <c r="E760" s="144"/>
      <c r="F760" s="51"/>
      <c r="G760" s="52" t="s">
        <v>32</v>
      </c>
      <c r="H760" s="53">
        <f t="shared" si="279"/>
        <v>23</v>
      </c>
      <c r="I760" s="54">
        <f t="shared" si="280"/>
        <v>0</v>
      </c>
      <c r="J760" s="55">
        <f t="shared" si="281"/>
        <v>22.999999999999996</v>
      </c>
      <c r="L760" s="56">
        <v>23</v>
      </c>
      <c r="M760" s="57">
        <v>0</v>
      </c>
      <c r="N760" s="58">
        <v>0</v>
      </c>
      <c r="O760" s="59">
        <f>N760*S760+M760*(1-S760)</f>
        <v>0</v>
      </c>
      <c r="P760" s="57">
        <v>23</v>
      </c>
      <c r="Q760" s="58">
        <v>23</v>
      </c>
      <c r="R760" s="59">
        <f>Q760*S760+P760*(1-S760)</f>
        <v>22.999999999999996</v>
      </c>
      <c r="S760" s="60">
        <f t="shared" ref="S760" si="294">$S$3</f>
        <v>0.12382254570710845</v>
      </c>
    </row>
    <row r="761" spans="2:19">
      <c r="B761" s="156"/>
      <c r="C761" s="126"/>
      <c r="D761" s="128"/>
      <c r="E761" s="144"/>
      <c r="F761" s="51"/>
      <c r="G761" s="61" t="s">
        <v>33</v>
      </c>
      <c r="H761" s="62">
        <f t="shared" si="279"/>
        <v>334</v>
      </c>
      <c r="I761" s="63">
        <f t="shared" si="280"/>
        <v>19.400560467253012</v>
      </c>
      <c r="J761" s="64">
        <f t="shared" si="281"/>
        <v>314.599439532747</v>
      </c>
      <c r="L761" s="56">
        <v>334</v>
      </c>
      <c r="M761" s="57">
        <v>0</v>
      </c>
      <c r="N761" s="58">
        <v>107</v>
      </c>
      <c r="O761" s="59">
        <f>N761*S761+M761*(1-S761)</f>
        <v>19.400560467253012</v>
      </c>
      <c r="P761" s="57">
        <v>334</v>
      </c>
      <c r="Q761" s="58">
        <v>227</v>
      </c>
      <c r="R761" s="59">
        <f>Q761*S761+P761*(1-S761)</f>
        <v>314.599439532747</v>
      </c>
      <c r="S761" s="60">
        <f t="shared" ref="S761" si="295">$S$4</f>
        <v>0.18131364922666365</v>
      </c>
    </row>
    <row r="762" spans="2:19">
      <c r="B762" s="156"/>
      <c r="C762" s="126"/>
      <c r="D762" s="128"/>
      <c r="E762" s="144"/>
      <c r="F762" s="51"/>
      <c r="G762" s="61" t="s">
        <v>34</v>
      </c>
      <c r="H762" s="62">
        <f t="shared" si="279"/>
        <v>57</v>
      </c>
      <c r="I762" s="63">
        <f t="shared" si="280"/>
        <v>0</v>
      </c>
      <c r="J762" s="64">
        <f t="shared" si="281"/>
        <v>57</v>
      </c>
      <c r="L762" s="56">
        <v>57</v>
      </c>
      <c r="M762" s="57">
        <v>0</v>
      </c>
      <c r="N762" s="58">
        <v>0</v>
      </c>
      <c r="O762" s="59">
        <f>N762*S762+M762*(1-S762)</f>
        <v>0</v>
      </c>
      <c r="P762" s="57">
        <v>57</v>
      </c>
      <c r="Q762" s="58">
        <v>57</v>
      </c>
      <c r="R762" s="59">
        <f>Q762*S762+P762*(1-S762)</f>
        <v>57</v>
      </c>
      <c r="S762" s="60">
        <f t="shared" ref="S762" si="296">$S$5</f>
        <v>0.54969711855326309</v>
      </c>
    </row>
    <row r="763" spans="2:19">
      <c r="B763" s="156"/>
      <c r="C763" s="126"/>
      <c r="D763" s="128"/>
      <c r="E763" s="144"/>
      <c r="F763" s="65"/>
      <c r="G763" s="66" t="s">
        <v>35</v>
      </c>
      <c r="H763" s="67">
        <f t="shared" si="279"/>
        <v>0</v>
      </c>
      <c r="I763" s="68">
        <f t="shared" si="280"/>
        <v>0</v>
      </c>
      <c r="J763" s="69">
        <f t="shared" si="281"/>
        <v>0</v>
      </c>
      <c r="L763" s="70">
        <v>0</v>
      </c>
      <c r="M763" s="71">
        <v>0</v>
      </c>
      <c r="N763" s="72">
        <v>0</v>
      </c>
      <c r="O763" s="73">
        <f>N763*S763+M763*(1-S763)</f>
        <v>0</v>
      </c>
      <c r="P763" s="71">
        <v>0</v>
      </c>
      <c r="Q763" s="72">
        <v>0</v>
      </c>
      <c r="R763" s="73">
        <f>Q763*S763+P763*(1-S763)</f>
        <v>0</v>
      </c>
      <c r="S763" s="74">
        <f t="shared" ref="S763" si="297">$S$6</f>
        <v>0.197883213060493</v>
      </c>
    </row>
    <row r="764" spans="2:19">
      <c r="B764" s="156"/>
      <c r="C764" s="126"/>
      <c r="D764" s="128"/>
      <c r="E764" s="144"/>
      <c r="F764" s="75" t="s">
        <v>36</v>
      </c>
      <c r="G764" s="76"/>
      <c r="H764" s="77">
        <f t="shared" si="279"/>
        <v>672</v>
      </c>
      <c r="I764" s="78">
        <f t="shared" si="280"/>
        <v>29</v>
      </c>
      <c r="J764" s="79">
        <f t="shared" si="281"/>
        <v>643</v>
      </c>
      <c r="L764" s="80">
        <v>672</v>
      </c>
      <c r="M764" s="81"/>
      <c r="N764" s="82"/>
      <c r="O764" s="83">
        <v>29</v>
      </c>
      <c r="P764" s="81"/>
      <c r="Q764" s="82"/>
      <c r="R764" s="83">
        <v>643</v>
      </c>
      <c r="S764" s="84"/>
    </row>
    <row r="765" spans="2:19">
      <c r="B765" s="156"/>
      <c r="C765" s="126"/>
      <c r="D765" s="128"/>
      <c r="E765" s="144"/>
      <c r="F765" s="75" t="s">
        <v>37</v>
      </c>
      <c r="G765" s="76"/>
      <c r="H765" s="77">
        <f t="shared" si="279"/>
        <v>568</v>
      </c>
      <c r="I765" s="78">
        <f t="shared" si="280"/>
        <v>0</v>
      </c>
      <c r="J765" s="79">
        <f t="shared" si="281"/>
        <v>568</v>
      </c>
      <c r="L765" s="85">
        <v>568</v>
      </c>
      <c r="M765" s="86"/>
      <c r="N765" s="87"/>
      <c r="O765" s="88">
        <v>0</v>
      </c>
      <c r="P765" s="86"/>
      <c r="Q765" s="87"/>
      <c r="R765" s="88">
        <v>568</v>
      </c>
      <c r="S765" s="89"/>
    </row>
    <row r="766" spans="2:19">
      <c r="B766" s="156"/>
      <c r="C766" s="126"/>
      <c r="D766" s="128"/>
      <c r="E766" s="144"/>
      <c r="F766" s="75" t="s">
        <v>38</v>
      </c>
      <c r="G766" s="76"/>
      <c r="H766" s="77">
        <f t="shared" si="279"/>
        <v>455</v>
      </c>
      <c r="I766" s="78">
        <f t="shared" si="280"/>
        <v>12</v>
      </c>
      <c r="J766" s="79">
        <f t="shared" si="281"/>
        <v>443</v>
      </c>
      <c r="L766" s="85">
        <v>455</v>
      </c>
      <c r="M766" s="86"/>
      <c r="N766" s="87"/>
      <c r="O766" s="88">
        <v>12</v>
      </c>
      <c r="P766" s="86"/>
      <c r="Q766" s="87"/>
      <c r="R766" s="88">
        <v>443</v>
      </c>
      <c r="S766" s="89"/>
    </row>
    <row r="767" spans="2:19">
      <c r="B767" s="156"/>
      <c r="C767" s="126"/>
      <c r="D767" s="128"/>
      <c r="E767" s="144"/>
      <c r="F767" s="75" t="s">
        <v>39</v>
      </c>
      <c r="G767" s="76"/>
      <c r="H767" s="77">
        <f t="shared" si="279"/>
        <v>316</v>
      </c>
      <c r="I767" s="78">
        <f t="shared" si="280"/>
        <v>32</v>
      </c>
      <c r="J767" s="79">
        <f t="shared" si="281"/>
        <v>284</v>
      </c>
      <c r="L767" s="85">
        <v>316</v>
      </c>
      <c r="M767" s="86"/>
      <c r="N767" s="87"/>
      <c r="O767" s="88">
        <v>32</v>
      </c>
      <c r="P767" s="86"/>
      <c r="Q767" s="87"/>
      <c r="R767" s="88">
        <v>284</v>
      </c>
      <c r="S767" s="89"/>
    </row>
    <row r="768" spans="2:19" ht="13.35" thickBot="1">
      <c r="B768" s="156"/>
      <c r="C768" s="126"/>
      <c r="D768" s="128"/>
      <c r="E768" s="145"/>
      <c r="F768" s="91" t="s">
        <v>40</v>
      </c>
      <c r="G768" s="92"/>
      <c r="H768" s="93">
        <f t="shared" si="279"/>
        <v>63</v>
      </c>
      <c r="I768" s="94">
        <f t="shared" si="280"/>
        <v>0</v>
      </c>
      <c r="J768" s="95">
        <f t="shared" si="281"/>
        <v>63</v>
      </c>
      <c r="L768" s="96">
        <v>63</v>
      </c>
      <c r="M768" s="97"/>
      <c r="N768" s="98"/>
      <c r="O768" s="99">
        <v>0</v>
      </c>
      <c r="P768" s="97"/>
      <c r="Q768" s="98"/>
      <c r="R768" s="99">
        <v>63</v>
      </c>
      <c r="S768" s="100"/>
    </row>
    <row r="769" spans="2:19">
      <c r="B769" s="156"/>
      <c r="C769" s="126"/>
      <c r="D769" s="128"/>
      <c r="E769" s="143" t="s">
        <v>66</v>
      </c>
      <c r="F769" s="103" t="s">
        <v>29</v>
      </c>
      <c r="G769" s="104"/>
      <c r="H769" s="105">
        <f t="shared" si="279"/>
        <v>280</v>
      </c>
      <c r="I769" s="106">
        <f t="shared" si="280"/>
        <v>8.7951538968522094</v>
      </c>
      <c r="J769" s="107">
        <f t="shared" si="281"/>
        <v>271.20484610314782</v>
      </c>
      <c r="L769" s="32">
        <v>280</v>
      </c>
      <c r="M769" s="33"/>
      <c r="N769" s="34"/>
      <c r="O769" s="35">
        <f>SUM(O771:O779)</f>
        <v>8.7951538968522094</v>
      </c>
      <c r="P769" s="33"/>
      <c r="Q769" s="34"/>
      <c r="R769" s="35">
        <f>SUM(R771:R779)</f>
        <v>271.20484610314782</v>
      </c>
      <c r="S769" s="37"/>
    </row>
    <row r="770" spans="2:19">
      <c r="B770" s="156"/>
      <c r="C770" s="126"/>
      <c r="D770" s="128"/>
      <c r="E770" s="144"/>
      <c r="F770" s="41" t="s">
        <v>30</v>
      </c>
      <c r="G770" s="42" t="s">
        <v>31</v>
      </c>
      <c r="H770" s="43">
        <f t="shared" si="279"/>
        <v>61</v>
      </c>
      <c r="I770" s="44">
        <f t="shared" si="280"/>
        <v>8.7951538968522094</v>
      </c>
      <c r="J770" s="45">
        <f t="shared" si="281"/>
        <v>53.204846103147801</v>
      </c>
      <c r="L770" s="46">
        <v>61</v>
      </c>
      <c r="M770" s="47">
        <v>0</v>
      </c>
      <c r="N770" s="48">
        <v>16</v>
      </c>
      <c r="O770" s="49">
        <f>SUM(O771:O774)</f>
        <v>8.7951538968522094</v>
      </c>
      <c r="P770" s="47">
        <v>61</v>
      </c>
      <c r="Q770" s="48">
        <v>46</v>
      </c>
      <c r="R770" s="49">
        <f>SUM(R771:R774)</f>
        <v>53.204846103147801</v>
      </c>
      <c r="S770" s="50"/>
    </row>
    <row r="771" spans="2:19">
      <c r="B771" s="156"/>
      <c r="C771" s="126"/>
      <c r="D771" s="128"/>
      <c r="E771" s="144"/>
      <c r="F771" s="51"/>
      <c r="G771" s="52" t="s">
        <v>32</v>
      </c>
      <c r="H771" s="53">
        <f t="shared" si="279"/>
        <v>0</v>
      </c>
      <c r="I771" s="54">
        <f t="shared" si="280"/>
        <v>0</v>
      </c>
      <c r="J771" s="55">
        <f t="shared" si="281"/>
        <v>0</v>
      </c>
      <c r="L771" s="56">
        <v>0</v>
      </c>
      <c r="M771" s="57">
        <v>0</v>
      </c>
      <c r="N771" s="58">
        <v>0</v>
      </c>
      <c r="O771" s="59">
        <f>N771*S771+M771*(1-S771)</f>
        <v>0</v>
      </c>
      <c r="P771" s="57">
        <v>0</v>
      </c>
      <c r="Q771" s="58">
        <v>0</v>
      </c>
      <c r="R771" s="59">
        <f>Q771*S771+P771*(1-S771)</f>
        <v>0</v>
      </c>
      <c r="S771" s="60">
        <f t="shared" ref="S771" si="298">$S$3</f>
        <v>0.12382254570710845</v>
      </c>
    </row>
    <row r="772" spans="2:19">
      <c r="B772" s="156"/>
      <c r="C772" s="126"/>
      <c r="D772" s="128"/>
      <c r="E772" s="144"/>
      <c r="F772" s="51"/>
      <c r="G772" s="61" t="s">
        <v>33</v>
      </c>
      <c r="H772" s="62">
        <f t="shared" si="279"/>
        <v>46</v>
      </c>
      <c r="I772" s="63">
        <f t="shared" si="280"/>
        <v>0</v>
      </c>
      <c r="J772" s="64">
        <f t="shared" si="281"/>
        <v>46.000000000000007</v>
      </c>
      <c r="L772" s="56">
        <v>46</v>
      </c>
      <c r="M772" s="57">
        <v>0</v>
      </c>
      <c r="N772" s="58">
        <v>0</v>
      </c>
      <c r="O772" s="59">
        <f>N772*S772+M772*(1-S772)</f>
        <v>0</v>
      </c>
      <c r="P772" s="57">
        <v>46</v>
      </c>
      <c r="Q772" s="58">
        <v>46</v>
      </c>
      <c r="R772" s="59">
        <f>Q772*S772+P772*(1-S772)</f>
        <v>46.000000000000007</v>
      </c>
      <c r="S772" s="60">
        <f t="shared" ref="S772" si="299">$S$4</f>
        <v>0.18131364922666365</v>
      </c>
    </row>
    <row r="773" spans="2:19">
      <c r="B773" s="156"/>
      <c r="C773" s="126"/>
      <c r="D773" s="128"/>
      <c r="E773" s="144"/>
      <c r="F773" s="51"/>
      <c r="G773" s="61" t="s">
        <v>34</v>
      </c>
      <c r="H773" s="62">
        <f t="shared" si="279"/>
        <v>16</v>
      </c>
      <c r="I773" s="63">
        <f t="shared" si="280"/>
        <v>8.7951538968522094</v>
      </c>
      <c r="J773" s="64">
        <f t="shared" si="281"/>
        <v>7.2048461031477906</v>
      </c>
      <c r="L773" s="56">
        <v>16</v>
      </c>
      <c r="M773" s="57">
        <v>0</v>
      </c>
      <c r="N773" s="58">
        <v>16</v>
      </c>
      <c r="O773" s="59">
        <f>N773*S773+M773*(1-S773)</f>
        <v>8.7951538968522094</v>
      </c>
      <c r="P773" s="57">
        <v>16</v>
      </c>
      <c r="Q773" s="58">
        <v>0</v>
      </c>
      <c r="R773" s="59">
        <f>Q773*S773+P773*(1-S773)</f>
        <v>7.2048461031477906</v>
      </c>
      <c r="S773" s="60">
        <f t="shared" ref="S773" si="300">$S$5</f>
        <v>0.54969711855326309</v>
      </c>
    </row>
    <row r="774" spans="2:19">
      <c r="B774" s="156"/>
      <c r="C774" s="126"/>
      <c r="D774" s="128"/>
      <c r="E774" s="144"/>
      <c r="F774" s="65"/>
      <c r="G774" s="66" t="s">
        <v>35</v>
      </c>
      <c r="H774" s="67">
        <f t="shared" si="279"/>
        <v>0</v>
      </c>
      <c r="I774" s="68">
        <f t="shared" si="280"/>
        <v>0</v>
      </c>
      <c r="J774" s="69">
        <f t="shared" si="281"/>
        <v>0</v>
      </c>
      <c r="L774" s="70">
        <v>0</v>
      </c>
      <c r="M774" s="71">
        <v>0</v>
      </c>
      <c r="N774" s="72">
        <v>0</v>
      </c>
      <c r="O774" s="73">
        <f>N774*S774+M774*(1-S774)</f>
        <v>0</v>
      </c>
      <c r="P774" s="71">
        <v>0</v>
      </c>
      <c r="Q774" s="72">
        <v>0</v>
      </c>
      <c r="R774" s="73">
        <f>Q774*S774+P774*(1-S774)</f>
        <v>0</v>
      </c>
      <c r="S774" s="74">
        <f t="shared" ref="S774" si="301">$S$6</f>
        <v>0.197883213060493</v>
      </c>
    </row>
    <row r="775" spans="2:19">
      <c r="B775" s="156"/>
      <c r="C775" s="126"/>
      <c r="D775" s="128"/>
      <c r="E775" s="144"/>
      <c r="F775" s="75" t="s">
        <v>36</v>
      </c>
      <c r="G775" s="76"/>
      <c r="H775" s="77">
        <f t="shared" si="279"/>
        <v>91</v>
      </c>
      <c r="I775" s="78">
        <f t="shared" si="280"/>
        <v>0</v>
      </c>
      <c r="J775" s="79">
        <f t="shared" si="281"/>
        <v>91</v>
      </c>
      <c r="L775" s="80">
        <v>91</v>
      </c>
      <c r="M775" s="81"/>
      <c r="N775" s="82"/>
      <c r="O775" s="83">
        <v>0</v>
      </c>
      <c r="P775" s="81"/>
      <c r="Q775" s="82"/>
      <c r="R775" s="83">
        <v>91</v>
      </c>
      <c r="S775" s="84"/>
    </row>
    <row r="776" spans="2:19">
      <c r="B776" s="156"/>
      <c r="C776" s="126"/>
      <c r="D776" s="128"/>
      <c r="E776" s="144"/>
      <c r="F776" s="75" t="s">
        <v>37</v>
      </c>
      <c r="G776" s="76"/>
      <c r="H776" s="77">
        <f t="shared" si="279"/>
        <v>60</v>
      </c>
      <c r="I776" s="78">
        <f t="shared" si="280"/>
        <v>0</v>
      </c>
      <c r="J776" s="79">
        <f t="shared" si="281"/>
        <v>60</v>
      </c>
      <c r="L776" s="85">
        <v>60</v>
      </c>
      <c r="M776" s="86"/>
      <c r="N776" s="87"/>
      <c r="O776" s="88">
        <v>0</v>
      </c>
      <c r="P776" s="86"/>
      <c r="Q776" s="87"/>
      <c r="R776" s="88">
        <v>60</v>
      </c>
      <c r="S776" s="89"/>
    </row>
    <row r="777" spans="2:19">
      <c r="B777" s="156"/>
      <c r="C777" s="126"/>
      <c r="D777" s="128"/>
      <c r="E777" s="144"/>
      <c r="F777" s="75" t="s">
        <v>38</v>
      </c>
      <c r="G777" s="76"/>
      <c r="H777" s="77">
        <f t="shared" si="279"/>
        <v>52</v>
      </c>
      <c r="I777" s="78">
        <f t="shared" si="280"/>
        <v>0</v>
      </c>
      <c r="J777" s="79">
        <f t="shared" si="281"/>
        <v>52</v>
      </c>
      <c r="L777" s="85">
        <v>52</v>
      </c>
      <c r="M777" s="86"/>
      <c r="N777" s="87"/>
      <c r="O777" s="88">
        <v>0</v>
      </c>
      <c r="P777" s="86"/>
      <c r="Q777" s="87"/>
      <c r="R777" s="88">
        <v>52</v>
      </c>
      <c r="S777" s="89"/>
    </row>
    <row r="778" spans="2:19">
      <c r="B778" s="156"/>
      <c r="C778" s="126"/>
      <c r="D778" s="128"/>
      <c r="E778" s="144"/>
      <c r="F778" s="75" t="s">
        <v>39</v>
      </c>
      <c r="G778" s="76"/>
      <c r="H778" s="77">
        <f t="shared" si="279"/>
        <v>15</v>
      </c>
      <c r="I778" s="78">
        <f t="shared" si="280"/>
        <v>0</v>
      </c>
      <c r="J778" s="79">
        <f t="shared" si="281"/>
        <v>15</v>
      </c>
      <c r="L778" s="85">
        <v>15</v>
      </c>
      <c r="M778" s="86"/>
      <c r="N778" s="87"/>
      <c r="O778" s="88">
        <v>0</v>
      </c>
      <c r="P778" s="86"/>
      <c r="Q778" s="87"/>
      <c r="R778" s="88">
        <v>15</v>
      </c>
      <c r="S778" s="89"/>
    </row>
    <row r="779" spans="2:19" ht="13.35" thickBot="1">
      <c r="B779" s="156"/>
      <c r="C779" s="126"/>
      <c r="D779" s="128"/>
      <c r="E779" s="145"/>
      <c r="F779" s="91" t="s">
        <v>40</v>
      </c>
      <c r="G779" s="92"/>
      <c r="H779" s="93">
        <f t="shared" si="279"/>
        <v>0</v>
      </c>
      <c r="I779" s="94">
        <f t="shared" si="280"/>
        <v>0</v>
      </c>
      <c r="J779" s="95">
        <f t="shared" si="281"/>
        <v>0</v>
      </c>
      <c r="L779" s="96">
        <v>0</v>
      </c>
      <c r="M779" s="97"/>
      <c r="N779" s="98"/>
      <c r="O779" s="99">
        <v>0</v>
      </c>
      <c r="P779" s="97"/>
      <c r="Q779" s="98"/>
      <c r="R779" s="99">
        <v>0</v>
      </c>
      <c r="S779" s="100"/>
    </row>
    <row r="780" spans="2:19">
      <c r="B780" s="156"/>
      <c r="C780" s="126"/>
      <c r="D780" s="128"/>
      <c r="E780" s="143" t="s">
        <v>67</v>
      </c>
      <c r="F780" s="103" t="s">
        <v>29</v>
      </c>
      <c r="G780" s="104"/>
      <c r="H780" s="105">
        <f t="shared" si="279"/>
        <v>243</v>
      </c>
      <c r="I780" s="106">
        <f t="shared" si="280"/>
        <v>20.315007635417665</v>
      </c>
      <c r="J780" s="107">
        <f t="shared" si="281"/>
        <v>222.86630601380901</v>
      </c>
      <c r="L780" s="32">
        <v>243</v>
      </c>
      <c r="M780" s="33"/>
      <c r="N780" s="34"/>
      <c r="O780" s="35">
        <f>SUM(O782:O790)</f>
        <v>20.315007635417665</v>
      </c>
      <c r="P780" s="33"/>
      <c r="Q780" s="34"/>
      <c r="R780" s="35">
        <f>SUM(R782:R790)</f>
        <v>222.86630601380901</v>
      </c>
      <c r="S780" s="37"/>
    </row>
    <row r="781" spans="2:19">
      <c r="B781" s="156"/>
      <c r="C781" s="126"/>
      <c r="D781" s="128"/>
      <c r="E781" s="144"/>
      <c r="F781" s="41" t="s">
        <v>30</v>
      </c>
      <c r="G781" s="42" t="s">
        <v>31</v>
      </c>
      <c r="H781" s="43">
        <f t="shared" si="279"/>
        <v>121</v>
      </c>
      <c r="I781" s="44">
        <f t="shared" si="280"/>
        <v>6.3150076354176665</v>
      </c>
      <c r="J781" s="45">
        <f t="shared" si="281"/>
        <v>114.86630601380901</v>
      </c>
      <c r="L781" s="46">
        <v>121</v>
      </c>
      <c r="M781" s="47">
        <v>0</v>
      </c>
      <c r="N781" s="48">
        <v>38</v>
      </c>
      <c r="O781" s="49">
        <f>SUM(O782:O785)</f>
        <v>6.3150076354176665</v>
      </c>
      <c r="P781" s="47">
        <v>121</v>
      </c>
      <c r="Q781" s="48">
        <v>84</v>
      </c>
      <c r="R781" s="49">
        <f>SUM(R782:R785)</f>
        <v>114.86630601380901</v>
      </c>
      <c r="S781" s="50"/>
    </row>
    <row r="782" spans="2:19">
      <c r="B782" s="156"/>
      <c r="C782" s="126"/>
      <c r="D782" s="128"/>
      <c r="E782" s="144"/>
      <c r="F782" s="51"/>
      <c r="G782" s="52" t="s">
        <v>32</v>
      </c>
      <c r="H782" s="53">
        <f t="shared" si="279"/>
        <v>10</v>
      </c>
      <c r="I782" s="54">
        <f t="shared" si="280"/>
        <v>1.2382254570710844</v>
      </c>
      <c r="J782" s="55">
        <f t="shared" si="281"/>
        <v>8.7617745429289151</v>
      </c>
      <c r="L782" s="56">
        <v>10</v>
      </c>
      <c r="M782" s="57">
        <v>0</v>
      </c>
      <c r="N782" s="58">
        <v>10</v>
      </c>
      <c r="O782" s="59">
        <f>N782*S782+M782*(1-S782)</f>
        <v>1.2382254570710844</v>
      </c>
      <c r="P782" s="57">
        <v>10</v>
      </c>
      <c r="Q782" s="58">
        <v>0</v>
      </c>
      <c r="R782" s="59">
        <f>Q782*S782+P782*(1-S782)</f>
        <v>8.7617745429289151</v>
      </c>
      <c r="S782" s="60">
        <f t="shared" ref="S782" si="302">$S$3</f>
        <v>0.12382254570710845</v>
      </c>
    </row>
    <row r="783" spans="2:19">
      <c r="B783" s="156"/>
      <c r="C783" s="126"/>
      <c r="D783" s="128"/>
      <c r="E783" s="144"/>
      <c r="F783" s="51"/>
      <c r="G783" s="61" t="s">
        <v>33</v>
      </c>
      <c r="H783" s="62">
        <f t="shared" si="279"/>
        <v>99</v>
      </c>
      <c r="I783" s="63">
        <f t="shared" si="280"/>
        <v>5.0767821783465825</v>
      </c>
      <c r="J783" s="64">
        <f t="shared" si="281"/>
        <v>94.10453147088009</v>
      </c>
      <c r="L783" s="56">
        <v>99</v>
      </c>
      <c r="M783" s="57">
        <v>0</v>
      </c>
      <c r="N783" s="58">
        <v>28</v>
      </c>
      <c r="O783" s="59">
        <f>N783*S783+M783*(1-S783)</f>
        <v>5.0767821783465825</v>
      </c>
      <c r="P783" s="57">
        <v>99</v>
      </c>
      <c r="Q783" s="58">
        <v>72</v>
      </c>
      <c r="R783" s="59">
        <f>Q783*S783+P783*(1-S783)</f>
        <v>94.10453147088009</v>
      </c>
      <c r="S783" s="60">
        <f t="shared" ref="S783" si="303">$S$4</f>
        <v>0.18131364922666365</v>
      </c>
    </row>
    <row r="784" spans="2:19">
      <c r="B784" s="156"/>
      <c r="C784" s="126"/>
      <c r="D784" s="128"/>
      <c r="E784" s="144"/>
      <c r="F784" s="51"/>
      <c r="G784" s="61" t="s">
        <v>34</v>
      </c>
      <c r="H784" s="62">
        <f t="shared" si="279"/>
        <v>0</v>
      </c>
      <c r="I784" s="63">
        <f t="shared" si="280"/>
        <v>0</v>
      </c>
      <c r="J784" s="64">
        <f t="shared" si="281"/>
        <v>0</v>
      </c>
      <c r="L784" s="56">
        <v>0</v>
      </c>
      <c r="M784" s="57">
        <v>0</v>
      </c>
      <c r="N784" s="58">
        <v>0</v>
      </c>
      <c r="O784" s="59">
        <f>N784*S784+M784*(1-S784)</f>
        <v>0</v>
      </c>
      <c r="P784" s="57">
        <v>0</v>
      </c>
      <c r="Q784" s="58">
        <v>0</v>
      </c>
      <c r="R784" s="59">
        <f>Q784*S784+P784*(1-S784)</f>
        <v>0</v>
      </c>
      <c r="S784" s="60">
        <f t="shared" ref="S784" si="304">$S$5</f>
        <v>0.54969711855326309</v>
      </c>
    </row>
    <row r="785" spans="2:19">
      <c r="B785" s="156"/>
      <c r="C785" s="126"/>
      <c r="D785" s="128"/>
      <c r="E785" s="144"/>
      <c r="F785" s="65"/>
      <c r="G785" s="66" t="s">
        <v>35</v>
      </c>
      <c r="H785" s="67">
        <f t="shared" si="279"/>
        <v>12</v>
      </c>
      <c r="I785" s="68">
        <f t="shared" si="280"/>
        <v>0</v>
      </c>
      <c r="J785" s="69">
        <f t="shared" si="281"/>
        <v>11.999999999999998</v>
      </c>
      <c r="L785" s="70">
        <v>12</v>
      </c>
      <c r="M785" s="71">
        <v>0</v>
      </c>
      <c r="N785" s="72">
        <v>0</v>
      </c>
      <c r="O785" s="73">
        <f>N785*S785+M785*(1-S785)</f>
        <v>0</v>
      </c>
      <c r="P785" s="71">
        <v>12</v>
      </c>
      <c r="Q785" s="72">
        <v>12</v>
      </c>
      <c r="R785" s="73">
        <f>Q785*S785+P785*(1-S785)</f>
        <v>11.999999999999998</v>
      </c>
      <c r="S785" s="74">
        <f t="shared" ref="S785" si="305">$S$6</f>
        <v>0.197883213060493</v>
      </c>
    </row>
    <row r="786" spans="2:19">
      <c r="B786" s="156"/>
      <c r="C786" s="126"/>
      <c r="D786" s="128"/>
      <c r="E786" s="144"/>
      <c r="F786" s="75" t="s">
        <v>36</v>
      </c>
      <c r="G786" s="76"/>
      <c r="H786" s="77">
        <f t="shared" si="279"/>
        <v>39</v>
      </c>
      <c r="I786" s="78">
        <f t="shared" si="280"/>
        <v>0</v>
      </c>
      <c r="J786" s="79">
        <f t="shared" si="281"/>
        <v>39</v>
      </c>
      <c r="L786" s="80">
        <v>39</v>
      </c>
      <c r="M786" s="81"/>
      <c r="N786" s="82"/>
      <c r="O786" s="83">
        <v>0</v>
      </c>
      <c r="P786" s="81"/>
      <c r="Q786" s="82"/>
      <c r="R786" s="83">
        <v>39</v>
      </c>
      <c r="S786" s="84"/>
    </row>
    <row r="787" spans="2:19">
      <c r="B787" s="156"/>
      <c r="C787" s="126"/>
      <c r="D787" s="128"/>
      <c r="E787" s="144"/>
      <c r="F787" s="75" t="s">
        <v>37</v>
      </c>
      <c r="G787" s="76"/>
      <c r="H787" s="77">
        <f t="shared" si="279"/>
        <v>31</v>
      </c>
      <c r="I787" s="78">
        <f t="shared" si="280"/>
        <v>0</v>
      </c>
      <c r="J787" s="79">
        <f t="shared" si="281"/>
        <v>31</v>
      </c>
      <c r="L787" s="85">
        <v>31</v>
      </c>
      <c r="M787" s="86"/>
      <c r="N787" s="87"/>
      <c r="O787" s="88">
        <v>0</v>
      </c>
      <c r="P787" s="86"/>
      <c r="Q787" s="87"/>
      <c r="R787" s="88">
        <v>31</v>
      </c>
      <c r="S787" s="89"/>
    </row>
    <row r="788" spans="2:19">
      <c r="B788" s="156"/>
      <c r="C788" s="126"/>
      <c r="D788" s="128"/>
      <c r="E788" s="144"/>
      <c r="F788" s="75" t="s">
        <v>38</v>
      </c>
      <c r="G788" s="76"/>
      <c r="H788" s="77">
        <f t="shared" ref="H788:H884" si="306">L788</f>
        <v>52</v>
      </c>
      <c r="I788" s="78">
        <f t="shared" ref="I788:I884" si="307">O788</f>
        <v>14</v>
      </c>
      <c r="J788" s="79">
        <f t="shared" ref="J788:J884" si="308">R788</f>
        <v>38</v>
      </c>
      <c r="L788" s="85">
        <v>52</v>
      </c>
      <c r="M788" s="86"/>
      <c r="N788" s="87"/>
      <c r="O788" s="88">
        <v>14</v>
      </c>
      <c r="P788" s="86"/>
      <c r="Q788" s="87"/>
      <c r="R788" s="88">
        <v>38</v>
      </c>
      <c r="S788" s="89"/>
    </row>
    <row r="789" spans="2:19">
      <c r="B789" s="156"/>
      <c r="C789" s="126"/>
      <c r="D789" s="128"/>
      <c r="E789" s="144"/>
      <c r="F789" s="75" t="s">
        <v>39</v>
      </c>
      <c r="G789" s="76"/>
      <c r="H789" s="77">
        <f t="shared" si="306"/>
        <v>0</v>
      </c>
      <c r="I789" s="78">
        <f t="shared" si="307"/>
        <v>0</v>
      </c>
      <c r="J789" s="79">
        <f t="shared" si="308"/>
        <v>0</v>
      </c>
      <c r="L789" s="85">
        <v>0</v>
      </c>
      <c r="M789" s="86"/>
      <c r="N789" s="87"/>
      <c r="O789" s="88">
        <v>0</v>
      </c>
      <c r="P789" s="86"/>
      <c r="Q789" s="87"/>
      <c r="R789" s="88">
        <v>0</v>
      </c>
      <c r="S789" s="89"/>
    </row>
    <row r="790" spans="2:19" ht="13.35" thickBot="1">
      <c r="B790" s="156"/>
      <c r="C790" s="126"/>
      <c r="D790" s="128"/>
      <c r="E790" s="145"/>
      <c r="F790" s="91" t="s">
        <v>40</v>
      </c>
      <c r="G790" s="92"/>
      <c r="H790" s="93">
        <f t="shared" si="306"/>
        <v>0</v>
      </c>
      <c r="I790" s="94">
        <f t="shared" si="307"/>
        <v>0</v>
      </c>
      <c r="J790" s="95">
        <f t="shared" si="308"/>
        <v>0</v>
      </c>
      <c r="L790" s="96">
        <v>0</v>
      </c>
      <c r="M790" s="97"/>
      <c r="N790" s="98"/>
      <c r="O790" s="99">
        <v>0</v>
      </c>
      <c r="P790" s="97"/>
      <c r="Q790" s="98"/>
      <c r="R790" s="99">
        <v>0</v>
      </c>
      <c r="S790" s="100"/>
    </row>
    <row r="791" spans="2:19">
      <c r="B791" s="156"/>
      <c r="C791" s="126"/>
      <c r="D791" s="128"/>
      <c r="E791" s="143" t="s">
        <v>54</v>
      </c>
      <c r="F791" s="103" t="s">
        <v>29</v>
      </c>
      <c r="G791" s="104"/>
      <c r="H791" s="105">
        <f t="shared" si="306"/>
        <v>13607</v>
      </c>
      <c r="I791" s="106">
        <f t="shared" si="307"/>
        <v>1625.5498592690549</v>
      </c>
      <c r="J791" s="107">
        <f t="shared" si="308"/>
        <v>11981.648023944006</v>
      </c>
      <c r="L791" s="32">
        <v>13607</v>
      </c>
      <c r="M791" s="33"/>
      <c r="N791" s="34"/>
      <c r="O791" s="35">
        <f>SUM(O793:O801)</f>
        <v>1625.5498592690549</v>
      </c>
      <c r="P791" s="33"/>
      <c r="Q791" s="34"/>
      <c r="R791" s="35">
        <f>SUM(R793:R801)</f>
        <v>11981.648023944006</v>
      </c>
      <c r="S791" s="37"/>
    </row>
    <row r="792" spans="2:19">
      <c r="B792" s="156"/>
      <c r="C792" s="126"/>
      <c r="D792" s="128"/>
      <c r="E792" s="144"/>
      <c r="F792" s="41" t="s">
        <v>30</v>
      </c>
      <c r="G792" s="42" t="s">
        <v>31</v>
      </c>
      <c r="H792" s="43">
        <f t="shared" si="306"/>
        <v>9907</v>
      </c>
      <c r="I792" s="44">
        <f t="shared" si="307"/>
        <v>779.54985926905488</v>
      </c>
      <c r="J792" s="45">
        <f t="shared" si="308"/>
        <v>9126.6480239440061</v>
      </c>
      <c r="L792" s="46">
        <v>9907</v>
      </c>
      <c r="M792" s="47">
        <v>27</v>
      </c>
      <c r="N792" s="48">
        <v>3830</v>
      </c>
      <c r="O792" s="49">
        <f>SUM(O793:O796)</f>
        <v>779.54985926905488</v>
      </c>
      <c r="P792" s="47">
        <v>9879</v>
      </c>
      <c r="Q792" s="48">
        <v>6077</v>
      </c>
      <c r="R792" s="49">
        <f>SUM(R793:R796)</f>
        <v>9126.6480239440061</v>
      </c>
      <c r="S792" s="50"/>
    </row>
    <row r="793" spans="2:19">
      <c r="B793" s="156"/>
      <c r="C793" s="126"/>
      <c r="D793" s="128"/>
      <c r="E793" s="144"/>
      <c r="F793" s="51"/>
      <c r="G793" s="52" t="s">
        <v>32</v>
      </c>
      <c r="H793" s="53">
        <f t="shared" si="306"/>
        <v>0</v>
      </c>
      <c r="I793" s="54">
        <f t="shared" si="307"/>
        <v>0</v>
      </c>
      <c r="J793" s="55">
        <f t="shared" si="308"/>
        <v>0</v>
      </c>
      <c r="L793" s="56">
        <v>0</v>
      </c>
      <c r="M793" s="57">
        <v>0</v>
      </c>
      <c r="N793" s="58">
        <v>0</v>
      </c>
      <c r="O793" s="59">
        <f>N793*S793+M793*(1-S793)</f>
        <v>0</v>
      </c>
      <c r="P793" s="57">
        <v>0</v>
      </c>
      <c r="Q793" s="58">
        <v>0</v>
      </c>
      <c r="R793" s="59">
        <f>Q793*S793+P793*(1-S793)</f>
        <v>0</v>
      </c>
      <c r="S793" s="60">
        <f t="shared" ref="S793" si="309">$S$3</f>
        <v>0.12382254570710845</v>
      </c>
    </row>
    <row r="794" spans="2:19">
      <c r="B794" s="156"/>
      <c r="C794" s="126"/>
      <c r="D794" s="128"/>
      <c r="E794" s="144"/>
      <c r="F794" s="51"/>
      <c r="G794" s="61" t="s">
        <v>33</v>
      </c>
      <c r="H794" s="62">
        <f t="shared" si="306"/>
        <v>0</v>
      </c>
      <c r="I794" s="63">
        <f t="shared" si="307"/>
        <v>0</v>
      </c>
      <c r="J794" s="64">
        <f t="shared" si="308"/>
        <v>0</v>
      </c>
      <c r="L794" s="56">
        <v>0</v>
      </c>
      <c r="M794" s="57">
        <v>0</v>
      </c>
      <c r="N794" s="58">
        <v>0</v>
      </c>
      <c r="O794" s="59">
        <f>N794*S794+M794*(1-S794)</f>
        <v>0</v>
      </c>
      <c r="P794" s="57">
        <v>0</v>
      </c>
      <c r="Q794" s="58">
        <v>0</v>
      </c>
      <c r="R794" s="59">
        <f>Q794*S794+P794*(1-S794)</f>
        <v>0</v>
      </c>
      <c r="S794" s="60">
        <f t="shared" ref="S794" si="310">$S$4</f>
        <v>0.18131364922666365</v>
      </c>
    </row>
    <row r="795" spans="2:19">
      <c r="B795" s="156"/>
      <c r="C795" s="126"/>
      <c r="D795" s="128"/>
      <c r="E795" s="144"/>
      <c r="F795" s="51"/>
      <c r="G795" s="61" t="s">
        <v>34</v>
      </c>
      <c r="H795" s="62">
        <f t="shared" si="306"/>
        <v>0</v>
      </c>
      <c r="I795" s="63">
        <f t="shared" si="307"/>
        <v>0</v>
      </c>
      <c r="J795" s="64">
        <f t="shared" si="308"/>
        <v>0</v>
      </c>
      <c r="L795" s="56">
        <v>0</v>
      </c>
      <c r="M795" s="57">
        <v>0</v>
      </c>
      <c r="N795" s="58">
        <v>0</v>
      </c>
      <c r="O795" s="59">
        <f>N795*S795+M795*(1-S795)</f>
        <v>0</v>
      </c>
      <c r="P795" s="57">
        <v>0</v>
      </c>
      <c r="Q795" s="58">
        <v>0</v>
      </c>
      <c r="R795" s="59">
        <f>Q795*S795+P795*(1-S795)</f>
        <v>0</v>
      </c>
      <c r="S795" s="60">
        <f t="shared" ref="S795" si="311">$S$5</f>
        <v>0.54969711855326309</v>
      </c>
    </row>
    <row r="796" spans="2:19">
      <c r="B796" s="156"/>
      <c r="C796" s="126"/>
      <c r="D796" s="128"/>
      <c r="E796" s="144"/>
      <c r="F796" s="65"/>
      <c r="G796" s="66" t="s">
        <v>35</v>
      </c>
      <c r="H796" s="67">
        <f t="shared" si="306"/>
        <v>9907</v>
      </c>
      <c r="I796" s="68">
        <f t="shared" si="307"/>
        <v>779.54985926905488</v>
      </c>
      <c r="J796" s="69">
        <f t="shared" si="308"/>
        <v>9126.6480239440061</v>
      </c>
      <c r="L796" s="70">
        <v>9907</v>
      </c>
      <c r="M796" s="71">
        <v>27</v>
      </c>
      <c r="N796" s="72">
        <v>3830</v>
      </c>
      <c r="O796" s="73">
        <f>N796*S796+M796*(1-S796)</f>
        <v>779.54985926905488</v>
      </c>
      <c r="P796" s="71">
        <v>9879</v>
      </c>
      <c r="Q796" s="72">
        <v>6077</v>
      </c>
      <c r="R796" s="73">
        <f>Q796*S796+P796*(1-S796)</f>
        <v>9126.6480239440061</v>
      </c>
      <c r="S796" s="74">
        <f t="shared" ref="S796" si="312">$S$6</f>
        <v>0.197883213060493</v>
      </c>
    </row>
    <row r="797" spans="2:19">
      <c r="B797" s="156"/>
      <c r="C797" s="126"/>
      <c r="D797" s="128"/>
      <c r="E797" s="144"/>
      <c r="F797" s="75" t="s">
        <v>36</v>
      </c>
      <c r="G797" s="76"/>
      <c r="H797" s="77">
        <f t="shared" si="306"/>
        <v>2097</v>
      </c>
      <c r="I797" s="78">
        <f t="shared" si="307"/>
        <v>309</v>
      </c>
      <c r="J797" s="79">
        <f t="shared" si="308"/>
        <v>1788</v>
      </c>
      <c r="L797" s="80">
        <v>2097</v>
      </c>
      <c r="M797" s="81"/>
      <c r="N797" s="82"/>
      <c r="O797" s="83">
        <v>309</v>
      </c>
      <c r="P797" s="81"/>
      <c r="Q797" s="82"/>
      <c r="R797" s="83">
        <v>1788</v>
      </c>
      <c r="S797" s="84"/>
    </row>
    <row r="798" spans="2:19">
      <c r="B798" s="156"/>
      <c r="C798" s="126"/>
      <c r="D798" s="128"/>
      <c r="E798" s="144"/>
      <c r="F798" s="75" t="s">
        <v>37</v>
      </c>
      <c r="G798" s="76"/>
      <c r="H798" s="77">
        <f t="shared" si="306"/>
        <v>600</v>
      </c>
      <c r="I798" s="78">
        <f t="shared" si="307"/>
        <v>188</v>
      </c>
      <c r="J798" s="79">
        <f t="shared" si="308"/>
        <v>413</v>
      </c>
      <c r="L798" s="85">
        <v>600</v>
      </c>
      <c r="M798" s="86"/>
      <c r="N798" s="87"/>
      <c r="O798" s="88">
        <v>188</v>
      </c>
      <c r="P798" s="86"/>
      <c r="Q798" s="87"/>
      <c r="R798" s="88">
        <v>413</v>
      </c>
      <c r="S798" s="89"/>
    </row>
    <row r="799" spans="2:19">
      <c r="B799" s="156"/>
      <c r="C799" s="126"/>
      <c r="D799" s="128"/>
      <c r="E799" s="144"/>
      <c r="F799" s="75" t="s">
        <v>38</v>
      </c>
      <c r="G799" s="76"/>
      <c r="H799" s="77">
        <f t="shared" si="306"/>
        <v>744</v>
      </c>
      <c r="I799" s="78">
        <f t="shared" si="307"/>
        <v>230</v>
      </c>
      <c r="J799" s="79">
        <f t="shared" si="308"/>
        <v>514</v>
      </c>
      <c r="L799" s="85">
        <v>744</v>
      </c>
      <c r="M799" s="86"/>
      <c r="N799" s="87"/>
      <c r="O799" s="88">
        <v>230</v>
      </c>
      <c r="P799" s="86"/>
      <c r="Q799" s="87"/>
      <c r="R799" s="88">
        <v>514</v>
      </c>
      <c r="S799" s="89"/>
    </row>
    <row r="800" spans="2:19">
      <c r="B800" s="156"/>
      <c r="C800" s="126"/>
      <c r="D800" s="128"/>
      <c r="E800" s="144"/>
      <c r="F800" s="75" t="s">
        <v>39</v>
      </c>
      <c r="G800" s="76"/>
      <c r="H800" s="77">
        <f t="shared" si="306"/>
        <v>181</v>
      </c>
      <c r="I800" s="78">
        <f t="shared" si="307"/>
        <v>62</v>
      </c>
      <c r="J800" s="79">
        <f t="shared" si="308"/>
        <v>119</v>
      </c>
      <c r="L800" s="85">
        <v>181</v>
      </c>
      <c r="M800" s="86"/>
      <c r="N800" s="87"/>
      <c r="O800" s="88">
        <v>62</v>
      </c>
      <c r="P800" s="86"/>
      <c r="Q800" s="87"/>
      <c r="R800" s="88">
        <v>119</v>
      </c>
      <c r="S800" s="89"/>
    </row>
    <row r="801" spans="2:19" ht="13.35" thickBot="1">
      <c r="B801" s="156"/>
      <c r="C801" s="126"/>
      <c r="D801" s="128"/>
      <c r="E801" s="145"/>
      <c r="F801" s="91" t="s">
        <v>40</v>
      </c>
      <c r="G801" s="92"/>
      <c r="H801" s="93">
        <f t="shared" si="306"/>
        <v>78</v>
      </c>
      <c r="I801" s="94">
        <f t="shared" si="307"/>
        <v>57</v>
      </c>
      <c r="J801" s="95">
        <f t="shared" si="308"/>
        <v>21</v>
      </c>
      <c r="L801" s="96">
        <v>78</v>
      </c>
      <c r="M801" s="97"/>
      <c r="N801" s="98"/>
      <c r="O801" s="99">
        <v>57</v>
      </c>
      <c r="P801" s="97"/>
      <c r="Q801" s="98"/>
      <c r="R801" s="99">
        <v>21</v>
      </c>
      <c r="S801" s="100"/>
    </row>
    <row r="802" spans="2:19" ht="13.35" thickTop="1">
      <c r="B802" s="156"/>
      <c r="C802" s="39"/>
      <c r="D802" s="158" t="s">
        <v>60</v>
      </c>
      <c r="E802" s="140" t="s">
        <v>28</v>
      </c>
      <c r="F802" s="121" t="s">
        <v>29</v>
      </c>
      <c r="G802" s="122"/>
      <c r="H802" s="123">
        <f t="shared" si="306"/>
        <v>400960</v>
      </c>
      <c r="I802" s="124">
        <f t="shared" si="307"/>
        <v>41363.905924160921</v>
      </c>
      <c r="J802" s="125">
        <f t="shared" si="308"/>
        <v>359599.09407583909</v>
      </c>
      <c r="L802" s="32">
        <v>400960</v>
      </c>
      <c r="M802" s="33"/>
      <c r="N802" s="34"/>
      <c r="O802" s="35">
        <f>SUM(O804:O812)</f>
        <v>41363.905924160921</v>
      </c>
      <c r="P802" s="33"/>
      <c r="Q802" s="34"/>
      <c r="R802" s="35">
        <f>SUM(R804:R812)</f>
        <v>359599.09407583909</v>
      </c>
      <c r="S802" s="37"/>
    </row>
    <row r="803" spans="2:19">
      <c r="B803" s="156"/>
      <c r="C803" s="39"/>
      <c r="D803" s="160"/>
      <c r="E803" s="141"/>
      <c r="F803" s="41" t="s">
        <v>30</v>
      </c>
      <c r="G803" s="42" t="s">
        <v>31</v>
      </c>
      <c r="H803" s="43">
        <f t="shared" si="306"/>
        <v>242679</v>
      </c>
      <c r="I803" s="44">
        <f t="shared" si="307"/>
        <v>20764.905924160925</v>
      </c>
      <c r="J803" s="45">
        <f t="shared" si="308"/>
        <v>221915.09407583909</v>
      </c>
      <c r="L803" s="46">
        <v>242679</v>
      </c>
      <c r="M803" s="47">
        <v>342</v>
      </c>
      <c r="N803" s="48">
        <v>102868</v>
      </c>
      <c r="O803" s="49">
        <f>SUM(O804:O807)</f>
        <v>20764.905924160925</v>
      </c>
      <c r="P803" s="47">
        <v>242337</v>
      </c>
      <c r="Q803" s="48">
        <v>139811</v>
      </c>
      <c r="R803" s="49">
        <f>SUM(R804:R807)</f>
        <v>221915.09407583909</v>
      </c>
      <c r="S803" s="50"/>
    </row>
    <row r="804" spans="2:19">
      <c r="B804" s="156"/>
      <c r="C804" s="39"/>
      <c r="D804" s="127"/>
      <c r="E804" s="141"/>
      <c r="F804" s="51"/>
      <c r="G804" s="52" t="s">
        <v>32</v>
      </c>
      <c r="H804" s="53">
        <f t="shared" si="306"/>
        <v>64559</v>
      </c>
      <c r="I804" s="54">
        <f t="shared" si="307"/>
        <v>4386.166036582903</v>
      </c>
      <c r="J804" s="55">
        <f t="shared" si="308"/>
        <v>60172.833963417099</v>
      </c>
      <c r="L804" s="56">
        <v>64559</v>
      </c>
      <c r="M804" s="57">
        <v>0</v>
      </c>
      <c r="N804" s="58">
        <v>35423</v>
      </c>
      <c r="O804" s="59">
        <f>N804*S804+M804*(1-S804)</f>
        <v>4386.166036582903</v>
      </c>
      <c r="P804" s="57">
        <v>64559</v>
      </c>
      <c r="Q804" s="58">
        <v>29136</v>
      </c>
      <c r="R804" s="59">
        <f>Q804*S804+P804*(1-S804)</f>
        <v>60172.833963417099</v>
      </c>
      <c r="S804" s="60">
        <f t="shared" ref="S804" si="313">$S$3</f>
        <v>0.12382254570710845</v>
      </c>
    </row>
    <row r="805" spans="2:19">
      <c r="B805" s="156"/>
      <c r="C805" s="39"/>
      <c r="D805" s="127"/>
      <c r="E805" s="141"/>
      <c r="F805" s="51"/>
      <c r="G805" s="61" t="s">
        <v>33</v>
      </c>
      <c r="H805" s="62">
        <f t="shared" si="306"/>
        <v>113617</v>
      </c>
      <c r="I805" s="63">
        <f t="shared" si="307"/>
        <v>7687.741184769051</v>
      </c>
      <c r="J805" s="64">
        <f t="shared" si="308"/>
        <v>105929.25881523095</v>
      </c>
      <c r="L805" s="56">
        <v>113617</v>
      </c>
      <c r="M805" s="57">
        <v>342</v>
      </c>
      <c r="N805" s="58">
        <v>40856</v>
      </c>
      <c r="O805" s="59">
        <f>N805*S805+M805*(1-S805)</f>
        <v>7687.741184769051</v>
      </c>
      <c r="P805" s="57">
        <v>113275</v>
      </c>
      <c r="Q805" s="58">
        <v>72761</v>
      </c>
      <c r="R805" s="59">
        <f>Q805*S805+P805*(1-S805)</f>
        <v>105929.25881523095</v>
      </c>
      <c r="S805" s="60">
        <f t="shared" ref="S805" si="314">$S$4</f>
        <v>0.18131364922666365</v>
      </c>
    </row>
    <row r="806" spans="2:19">
      <c r="B806" s="156"/>
      <c r="C806" s="39"/>
      <c r="D806" s="127"/>
      <c r="E806" s="141"/>
      <c r="F806" s="51"/>
      <c r="G806" s="61" t="s">
        <v>34</v>
      </c>
      <c r="H806" s="62">
        <f t="shared" si="306"/>
        <v>30005</v>
      </c>
      <c r="I806" s="63">
        <f t="shared" si="307"/>
        <v>5358.4475116572085</v>
      </c>
      <c r="J806" s="64">
        <f t="shared" si="308"/>
        <v>24646.552488342793</v>
      </c>
      <c r="L806" s="56">
        <v>30005</v>
      </c>
      <c r="M806" s="57">
        <v>0</v>
      </c>
      <c r="N806" s="58">
        <v>9748</v>
      </c>
      <c r="O806" s="59">
        <f>N806*S806+M806*(1-S806)</f>
        <v>5358.4475116572085</v>
      </c>
      <c r="P806" s="57">
        <v>30005</v>
      </c>
      <c r="Q806" s="58">
        <v>20257</v>
      </c>
      <c r="R806" s="59">
        <f>Q806*S806+P806*(1-S806)</f>
        <v>24646.552488342793</v>
      </c>
      <c r="S806" s="60">
        <f t="shared" ref="S806" si="315">$S$5</f>
        <v>0.54969711855326309</v>
      </c>
    </row>
    <row r="807" spans="2:19">
      <c r="B807" s="156"/>
      <c r="C807" s="39"/>
      <c r="D807" s="127"/>
      <c r="E807" s="141"/>
      <c r="F807" s="65"/>
      <c r="G807" s="66" t="s">
        <v>35</v>
      </c>
      <c r="H807" s="67">
        <f t="shared" si="306"/>
        <v>34499</v>
      </c>
      <c r="I807" s="68">
        <f t="shared" si="307"/>
        <v>3332.5511911517629</v>
      </c>
      <c r="J807" s="69">
        <f t="shared" si="308"/>
        <v>31166.448808848236</v>
      </c>
      <c r="L807" s="70">
        <v>34499</v>
      </c>
      <c r="M807" s="71">
        <v>0</v>
      </c>
      <c r="N807" s="72">
        <v>16841</v>
      </c>
      <c r="O807" s="73">
        <f>N807*S807+M807*(1-S807)</f>
        <v>3332.5511911517629</v>
      </c>
      <c r="P807" s="71">
        <v>34499</v>
      </c>
      <c r="Q807" s="72">
        <v>17658</v>
      </c>
      <c r="R807" s="73">
        <f>Q807*S807+P807*(1-S807)</f>
        <v>31166.448808848236</v>
      </c>
      <c r="S807" s="74">
        <f t="shared" ref="S807" si="316">$S$6</f>
        <v>0.197883213060493</v>
      </c>
    </row>
    <row r="808" spans="2:19">
      <c r="B808" s="156"/>
      <c r="C808" s="39"/>
      <c r="D808" s="127"/>
      <c r="E808" s="141"/>
      <c r="F808" s="75" t="s">
        <v>36</v>
      </c>
      <c r="G808" s="76"/>
      <c r="H808" s="77">
        <f t="shared" si="306"/>
        <v>80053</v>
      </c>
      <c r="I808" s="78">
        <f t="shared" si="307"/>
        <v>8877</v>
      </c>
      <c r="J808" s="79">
        <f t="shared" si="308"/>
        <v>71176</v>
      </c>
      <c r="L808" s="80">
        <v>80053</v>
      </c>
      <c r="M808" s="81"/>
      <c r="N808" s="82"/>
      <c r="O808" s="83">
        <v>8877</v>
      </c>
      <c r="P808" s="81"/>
      <c r="Q808" s="82"/>
      <c r="R808" s="83">
        <v>71176</v>
      </c>
      <c r="S808" s="84"/>
    </row>
    <row r="809" spans="2:19">
      <c r="B809" s="156"/>
      <c r="C809" s="39"/>
      <c r="D809" s="127"/>
      <c r="E809" s="141"/>
      <c r="F809" s="75" t="s">
        <v>37</v>
      </c>
      <c r="G809" s="76"/>
      <c r="H809" s="77">
        <f t="shared" si="306"/>
        <v>46408</v>
      </c>
      <c r="I809" s="78">
        <f t="shared" si="307"/>
        <v>5377</v>
      </c>
      <c r="J809" s="79">
        <f t="shared" si="308"/>
        <v>41031</v>
      </c>
      <c r="L809" s="85">
        <v>46408</v>
      </c>
      <c r="M809" s="86"/>
      <c r="N809" s="87"/>
      <c r="O809" s="88">
        <v>5377</v>
      </c>
      <c r="P809" s="86"/>
      <c r="Q809" s="87"/>
      <c r="R809" s="88">
        <v>41031</v>
      </c>
      <c r="S809" s="89"/>
    </row>
    <row r="810" spans="2:19">
      <c r="B810" s="156"/>
      <c r="C810" s="39"/>
      <c r="D810" s="127"/>
      <c r="E810" s="141"/>
      <c r="F810" s="75" t="s">
        <v>38</v>
      </c>
      <c r="G810" s="76"/>
      <c r="H810" s="77">
        <f t="shared" si="306"/>
        <v>24649</v>
      </c>
      <c r="I810" s="78">
        <f t="shared" si="307"/>
        <v>4245</v>
      </c>
      <c r="J810" s="79">
        <f t="shared" si="308"/>
        <v>20404</v>
      </c>
      <c r="L810" s="85">
        <v>24649</v>
      </c>
      <c r="M810" s="86"/>
      <c r="N810" s="87"/>
      <c r="O810" s="88">
        <v>4245</v>
      </c>
      <c r="P810" s="86"/>
      <c r="Q810" s="87"/>
      <c r="R810" s="88">
        <v>20404</v>
      </c>
      <c r="S810" s="89"/>
    </row>
    <row r="811" spans="2:19">
      <c r="B811" s="156"/>
      <c r="C811" s="39"/>
      <c r="D811" s="127"/>
      <c r="E811" s="141"/>
      <c r="F811" s="75" t="s">
        <v>39</v>
      </c>
      <c r="G811" s="76"/>
      <c r="H811" s="77">
        <f t="shared" si="306"/>
        <v>6156</v>
      </c>
      <c r="I811" s="78">
        <f t="shared" si="307"/>
        <v>1430</v>
      </c>
      <c r="J811" s="79">
        <f t="shared" si="308"/>
        <v>4727</v>
      </c>
      <c r="L811" s="85">
        <v>6156</v>
      </c>
      <c r="M811" s="86"/>
      <c r="N811" s="87"/>
      <c r="O811" s="88">
        <v>1430</v>
      </c>
      <c r="P811" s="86"/>
      <c r="Q811" s="87"/>
      <c r="R811" s="88">
        <v>4727</v>
      </c>
      <c r="S811" s="89"/>
    </row>
    <row r="812" spans="2:19" ht="13.35" thickBot="1">
      <c r="B812" s="156"/>
      <c r="C812" s="39"/>
      <c r="D812" s="127"/>
      <c r="E812" s="142"/>
      <c r="F812" s="91" t="s">
        <v>40</v>
      </c>
      <c r="G812" s="92"/>
      <c r="H812" s="93">
        <f t="shared" si="306"/>
        <v>1015</v>
      </c>
      <c r="I812" s="94">
        <f t="shared" si="307"/>
        <v>670</v>
      </c>
      <c r="J812" s="95">
        <f t="shared" si="308"/>
        <v>346</v>
      </c>
      <c r="L812" s="96">
        <v>1015</v>
      </c>
      <c r="M812" s="97"/>
      <c r="N812" s="98"/>
      <c r="O812" s="99">
        <v>670</v>
      </c>
      <c r="P812" s="97"/>
      <c r="Q812" s="98"/>
      <c r="R812" s="99">
        <v>346</v>
      </c>
      <c r="S812" s="100"/>
    </row>
    <row r="813" spans="2:19">
      <c r="B813" s="156"/>
      <c r="C813" s="39"/>
      <c r="D813" s="128"/>
      <c r="E813" s="143" t="s">
        <v>41</v>
      </c>
      <c r="F813" s="103" t="s">
        <v>29</v>
      </c>
      <c r="G813" s="104"/>
      <c r="H813" s="105">
        <f t="shared" si="306"/>
        <v>25836</v>
      </c>
      <c r="I813" s="106">
        <f t="shared" si="307"/>
        <v>3346.4567496741224</v>
      </c>
      <c r="J813" s="107">
        <f t="shared" si="308"/>
        <v>22491.167008111785</v>
      </c>
      <c r="L813" s="32">
        <v>25836</v>
      </c>
      <c r="M813" s="33"/>
      <c r="N813" s="34"/>
      <c r="O813" s="35">
        <f>SUM(O815:O823)</f>
        <v>3346.4567496741224</v>
      </c>
      <c r="P813" s="33"/>
      <c r="Q813" s="34"/>
      <c r="R813" s="35">
        <f>SUM(R815:R823)</f>
        <v>22491.167008111785</v>
      </c>
      <c r="S813" s="37"/>
    </row>
    <row r="814" spans="2:19">
      <c r="B814" s="156"/>
      <c r="C814" s="39"/>
      <c r="D814" s="128"/>
      <c r="E814" s="144"/>
      <c r="F814" s="41" t="s">
        <v>30</v>
      </c>
      <c r="G814" s="42" t="s">
        <v>31</v>
      </c>
      <c r="H814" s="43">
        <f t="shared" si="306"/>
        <v>21685</v>
      </c>
      <c r="I814" s="44">
        <f t="shared" si="307"/>
        <v>2262.4567496741224</v>
      </c>
      <c r="J814" s="45">
        <f t="shared" si="308"/>
        <v>19423.167008111785</v>
      </c>
      <c r="L814" s="46">
        <v>21685</v>
      </c>
      <c r="M814" s="47">
        <v>20</v>
      </c>
      <c r="N814" s="48">
        <v>12470</v>
      </c>
      <c r="O814" s="49">
        <f>SUM(O815:O818)</f>
        <v>2262.4567496741224</v>
      </c>
      <c r="P814" s="47">
        <v>21665</v>
      </c>
      <c r="Q814" s="48">
        <v>9215</v>
      </c>
      <c r="R814" s="49">
        <f>SUM(R815:R818)</f>
        <v>19423.167008111785</v>
      </c>
      <c r="S814" s="50"/>
    </row>
    <row r="815" spans="2:19">
      <c r="B815" s="156"/>
      <c r="C815" s="39"/>
      <c r="D815" s="128"/>
      <c r="E815" s="144"/>
      <c r="F815" s="51"/>
      <c r="G815" s="52" t="s">
        <v>32</v>
      </c>
      <c r="H815" s="53">
        <f t="shared" si="306"/>
        <v>13020</v>
      </c>
      <c r="I815" s="54">
        <f t="shared" si="307"/>
        <v>1136.6909695912555</v>
      </c>
      <c r="J815" s="55">
        <f t="shared" si="308"/>
        <v>11883.185207863036</v>
      </c>
      <c r="L815" s="56">
        <v>13020</v>
      </c>
      <c r="M815" s="57">
        <v>0</v>
      </c>
      <c r="N815" s="58">
        <v>9180</v>
      </c>
      <c r="O815" s="59">
        <f>N815*S815+M815*(1-S815)</f>
        <v>1136.6909695912555</v>
      </c>
      <c r="P815" s="57">
        <v>13020</v>
      </c>
      <c r="Q815" s="58">
        <v>3839</v>
      </c>
      <c r="R815" s="59">
        <f>Q815*S815+P815*(1-S815)</f>
        <v>11883.185207863036</v>
      </c>
      <c r="S815" s="60">
        <f t="shared" ref="S815" si="317">$S$3</f>
        <v>0.12382254570710845</v>
      </c>
    </row>
    <row r="816" spans="2:19">
      <c r="B816" s="156"/>
      <c r="C816" s="39"/>
      <c r="D816" s="128"/>
      <c r="E816" s="144"/>
      <c r="F816" s="51"/>
      <c r="G816" s="61" t="s">
        <v>33</v>
      </c>
      <c r="H816" s="62">
        <f t="shared" si="306"/>
        <v>4383</v>
      </c>
      <c r="I816" s="63">
        <f t="shared" si="307"/>
        <v>327.14532178996825</v>
      </c>
      <c r="J816" s="64">
        <f t="shared" si="308"/>
        <v>4055.854678210032</v>
      </c>
      <c r="L816" s="56">
        <v>4383</v>
      </c>
      <c r="M816" s="57">
        <v>20</v>
      </c>
      <c r="N816" s="58">
        <v>1714</v>
      </c>
      <c r="O816" s="59">
        <f>N816*S816+M816*(1-S816)</f>
        <v>327.14532178996825</v>
      </c>
      <c r="P816" s="57">
        <v>4363</v>
      </c>
      <c r="Q816" s="58">
        <v>2669</v>
      </c>
      <c r="R816" s="59">
        <f>Q816*S816+P816*(1-S816)</f>
        <v>4055.854678210032</v>
      </c>
      <c r="S816" s="60">
        <f t="shared" ref="S816" si="318">$S$4</f>
        <v>0.18131364922666365</v>
      </c>
    </row>
    <row r="817" spans="2:19">
      <c r="B817" s="156"/>
      <c r="C817" s="39"/>
      <c r="D817" s="128"/>
      <c r="E817" s="144"/>
      <c r="F817" s="51"/>
      <c r="G817" s="61" t="s">
        <v>34</v>
      </c>
      <c r="H817" s="62">
        <f t="shared" si="306"/>
        <v>3940</v>
      </c>
      <c r="I817" s="63">
        <f t="shared" si="307"/>
        <v>760.23111495916282</v>
      </c>
      <c r="J817" s="64">
        <f t="shared" si="308"/>
        <v>3180.3185821593906</v>
      </c>
      <c r="L817" s="56">
        <v>3940</v>
      </c>
      <c r="M817" s="57">
        <v>0</v>
      </c>
      <c r="N817" s="58">
        <v>1383</v>
      </c>
      <c r="O817" s="59">
        <f>N817*S817+M817*(1-S817)</f>
        <v>760.23111495916282</v>
      </c>
      <c r="P817" s="57">
        <v>3940</v>
      </c>
      <c r="Q817" s="58">
        <v>2558</v>
      </c>
      <c r="R817" s="59">
        <f>Q817*S817+P817*(1-S817)</f>
        <v>3180.3185821593906</v>
      </c>
      <c r="S817" s="60">
        <f t="shared" ref="S817" si="319">$S$5</f>
        <v>0.54969711855326309</v>
      </c>
    </row>
    <row r="818" spans="2:19">
      <c r="B818" s="156"/>
      <c r="C818" s="39"/>
      <c r="D818" s="128"/>
      <c r="E818" s="144"/>
      <c r="F818" s="65"/>
      <c r="G818" s="66" t="s">
        <v>35</v>
      </c>
      <c r="H818" s="67">
        <f t="shared" si="306"/>
        <v>342</v>
      </c>
      <c r="I818" s="68">
        <f t="shared" si="307"/>
        <v>38.389343333735646</v>
      </c>
      <c r="J818" s="69">
        <f t="shared" si="308"/>
        <v>303.80853987932483</v>
      </c>
      <c r="L818" s="70">
        <v>342</v>
      </c>
      <c r="M818" s="71">
        <v>0</v>
      </c>
      <c r="N818" s="72">
        <v>194</v>
      </c>
      <c r="O818" s="73">
        <f>N818*S818+M818*(1-S818)</f>
        <v>38.389343333735646</v>
      </c>
      <c r="P818" s="71">
        <v>342</v>
      </c>
      <c r="Q818" s="72">
        <v>149</v>
      </c>
      <c r="R818" s="73">
        <f>Q818*S818+P818*(1-S818)</f>
        <v>303.80853987932483</v>
      </c>
      <c r="S818" s="74">
        <f t="shared" ref="S818" si="320">$S$6</f>
        <v>0.197883213060493</v>
      </c>
    </row>
    <row r="819" spans="2:19">
      <c r="B819" s="156"/>
      <c r="C819" s="39"/>
      <c r="D819" s="128"/>
      <c r="E819" s="144"/>
      <c r="F819" s="75" t="s">
        <v>36</v>
      </c>
      <c r="G819" s="76"/>
      <c r="H819" s="77">
        <f t="shared" si="306"/>
        <v>2152</v>
      </c>
      <c r="I819" s="78">
        <f t="shared" si="307"/>
        <v>499</v>
      </c>
      <c r="J819" s="79">
        <f t="shared" si="308"/>
        <v>1654</v>
      </c>
      <c r="L819" s="80">
        <v>2152</v>
      </c>
      <c r="M819" s="81"/>
      <c r="N819" s="82"/>
      <c r="O819" s="83">
        <v>499</v>
      </c>
      <c r="P819" s="81"/>
      <c r="Q819" s="82"/>
      <c r="R819" s="83">
        <v>1654</v>
      </c>
      <c r="S819" s="84"/>
    </row>
    <row r="820" spans="2:19">
      <c r="B820" s="156"/>
      <c r="C820" s="39"/>
      <c r="D820" s="128"/>
      <c r="E820" s="144"/>
      <c r="F820" s="75" t="s">
        <v>37</v>
      </c>
      <c r="G820" s="76"/>
      <c r="H820" s="77">
        <f t="shared" si="306"/>
        <v>1332</v>
      </c>
      <c r="I820" s="78">
        <f t="shared" si="307"/>
        <v>237</v>
      </c>
      <c r="J820" s="79">
        <f t="shared" si="308"/>
        <v>1095</v>
      </c>
      <c r="L820" s="85">
        <v>1332</v>
      </c>
      <c r="M820" s="86"/>
      <c r="N820" s="87"/>
      <c r="O820" s="88">
        <v>237</v>
      </c>
      <c r="P820" s="86"/>
      <c r="Q820" s="87"/>
      <c r="R820" s="88">
        <v>1095</v>
      </c>
      <c r="S820" s="89"/>
    </row>
    <row r="821" spans="2:19">
      <c r="B821" s="156"/>
      <c r="C821" s="39"/>
      <c r="D821" s="128"/>
      <c r="E821" s="144"/>
      <c r="F821" s="75" t="s">
        <v>38</v>
      </c>
      <c r="G821" s="76"/>
      <c r="H821" s="77">
        <f t="shared" si="306"/>
        <v>447</v>
      </c>
      <c r="I821" s="78">
        <f t="shared" si="307"/>
        <v>184</v>
      </c>
      <c r="J821" s="79">
        <f t="shared" si="308"/>
        <v>263</v>
      </c>
      <c r="L821" s="85">
        <v>447</v>
      </c>
      <c r="M821" s="86"/>
      <c r="N821" s="87"/>
      <c r="O821" s="88">
        <v>184</v>
      </c>
      <c r="P821" s="86"/>
      <c r="Q821" s="87"/>
      <c r="R821" s="88">
        <v>263</v>
      </c>
      <c r="S821" s="89"/>
    </row>
    <row r="822" spans="2:19">
      <c r="B822" s="156"/>
      <c r="C822" s="39"/>
      <c r="D822" s="128"/>
      <c r="E822" s="144"/>
      <c r="F822" s="75" t="s">
        <v>39</v>
      </c>
      <c r="G822" s="76"/>
      <c r="H822" s="77">
        <f t="shared" si="306"/>
        <v>120</v>
      </c>
      <c r="I822" s="78">
        <f t="shared" si="307"/>
        <v>64</v>
      </c>
      <c r="J822" s="79">
        <f t="shared" si="308"/>
        <v>56</v>
      </c>
      <c r="L822" s="85">
        <v>120</v>
      </c>
      <c r="M822" s="86"/>
      <c r="N822" s="87"/>
      <c r="O822" s="88">
        <v>64</v>
      </c>
      <c r="P822" s="86"/>
      <c r="Q822" s="87"/>
      <c r="R822" s="88">
        <v>56</v>
      </c>
      <c r="S822" s="89"/>
    </row>
    <row r="823" spans="2:19" ht="13.35" thickBot="1">
      <c r="B823" s="156"/>
      <c r="C823" s="39"/>
      <c r="D823" s="128"/>
      <c r="E823" s="145"/>
      <c r="F823" s="91" t="s">
        <v>40</v>
      </c>
      <c r="G823" s="92"/>
      <c r="H823" s="93">
        <f t="shared" si="306"/>
        <v>100</v>
      </c>
      <c r="I823" s="94">
        <f t="shared" si="307"/>
        <v>100</v>
      </c>
      <c r="J823" s="95">
        <f t="shared" si="308"/>
        <v>0</v>
      </c>
      <c r="L823" s="96">
        <v>100</v>
      </c>
      <c r="M823" s="97"/>
      <c r="N823" s="98"/>
      <c r="O823" s="99">
        <v>100</v>
      </c>
      <c r="P823" s="97"/>
      <c r="Q823" s="98"/>
      <c r="R823" s="99">
        <v>0</v>
      </c>
      <c r="S823" s="100"/>
    </row>
    <row r="824" spans="2:19">
      <c r="B824" s="156"/>
      <c r="C824" s="39"/>
      <c r="D824" s="128"/>
      <c r="E824" s="143" t="s">
        <v>42</v>
      </c>
      <c r="F824" s="103" t="s">
        <v>29</v>
      </c>
      <c r="G824" s="104"/>
      <c r="H824" s="105">
        <f t="shared" si="306"/>
        <v>46537</v>
      </c>
      <c r="I824" s="106">
        <f t="shared" si="307"/>
        <v>6979.546939606892</v>
      </c>
      <c r="J824" s="107">
        <f t="shared" si="308"/>
        <v>39557.101246487618</v>
      </c>
      <c r="L824" s="32">
        <v>46537</v>
      </c>
      <c r="M824" s="33"/>
      <c r="N824" s="34"/>
      <c r="O824" s="35">
        <f>SUM(O826:O834)</f>
        <v>6979.546939606892</v>
      </c>
      <c r="P824" s="33"/>
      <c r="Q824" s="34"/>
      <c r="R824" s="35">
        <f>SUM(R826:R834)</f>
        <v>39557.101246487618</v>
      </c>
      <c r="S824" s="37"/>
    </row>
    <row r="825" spans="2:19">
      <c r="B825" s="156"/>
      <c r="C825" s="39"/>
      <c r="D825" s="128"/>
      <c r="E825" s="144"/>
      <c r="F825" s="41" t="s">
        <v>30</v>
      </c>
      <c r="G825" s="42" t="s">
        <v>31</v>
      </c>
      <c r="H825" s="43">
        <f t="shared" si="306"/>
        <v>35977</v>
      </c>
      <c r="I825" s="44">
        <f t="shared" si="307"/>
        <v>4533.546939606892</v>
      </c>
      <c r="J825" s="45">
        <f t="shared" si="308"/>
        <v>31443.101246487618</v>
      </c>
      <c r="L825" s="46">
        <v>35977</v>
      </c>
      <c r="M825" s="47">
        <v>76</v>
      </c>
      <c r="N825" s="48">
        <v>17454</v>
      </c>
      <c r="O825" s="49">
        <f>SUM(O826:O829)</f>
        <v>4533.546939606892</v>
      </c>
      <c r="P825" s="47">
        <v>35901</v>
      </c>
      <c r="Q825" s="48">
        <v>18523</v>
      </c>
      <c r="R825" s="49">
        <f>SUM(R826:R829)</f>
        <v>31443.101246487618</v>
      </c>
      <c r="S825" s="50"/>
    </row>
    <row r="826" spans="2:19">
      <c r="B826" s="156"/>
      <c r="C826" s="39"/>
      <c r="D826" s="128"/>
      <c r="E826" s="144"/>
      <c r="F826" s="51"/>
      <c r="G826" s="52" t="s">
        <v>32</v>
      </c>
      <c r="H826" s="53">
        <f t="shared" si="306"/>
        <v>12859</v>
      </c>
      <c r="I826" s="54">
        <f t="shared" si="307"/>
        <v>1015.2210522525821</v>
      </c>
      <c r="J826" s="55">
        <f t="shared" si="308"/>
        <v>11843.778947747418</v>
      </c>
      <c r="L826" s="56">
        <v>12859</v>
      </c>
      <c r="M826" s="57">
        <v>0</v>
      </c>
      <c r="N826" s="58">
        <v>8199</v>
      </c>
      <c r="O826" s="59">
        <f>N826*S826+M826*(1-S826)</f>
        <v>1015.2210522525821</v>
      </c>
      <c r="P826" s="57">
        <v>12859</v>
      </c>
      <c r="Q826" s="58">
        <v>4660</v>
      </c>
      <c r="R826" s="59">
        <f>Q826*S826+P826*(1-S826)</f>
        <v>11843.778947747418</v>
      </c>
      <c r="S826" s="60">
        <f t="shared" ref="S826" si="321">$S$3</f>
        <v>0.12382254570710845</v>
      </c>
    </row>
    <row r="827" spans="2:19">
      <c r="B827" s="156"/>
      <c r="C827" s="39"/>
      <c r="D827" s="128"/>
      <c r="E827" s="144"/>
      <c r="F827" s="51"/>
      <c r="G827" s="61" t="s">
        <v>33</v>
      </c>
      <c r="H827" s="62">
        <f t="shared" si="306"/>
        <v>9464</v>
      </c>
      <c r="I827" s="63">
        <f t="shared" si="307"/>
        <v>843.50067717646721</v>
      </c>
      <c r="J827" s="64">
        <f t="shared" si="308"/>
        <v>8620.4993228235326</v>
      </c>
      <c r="L827" s="56">
        <v>9464</v>
      </c>
      <c r="M827" s="57">
        <v>76</v>
      </c>
      <c r="N827" s="58">
        <v>4309</v>
      </c>
      <c r="O827" s="59">
        <f>N827*S827+M827*(1-S827)</f>
        <v>843.50067717646721</v>
      </c>
      <c r="P827" s="57">
        <v>9388</v>
      </c>
      <c r="Q827" s="58">
        <v>5155</v>
      </c>
      <c r="R827" s="59">
        <f>Q827*S827+P827*(1-S827)</f>
        <v>8620.4993228235326</v>
      </c>
      <c r="S827" s="60">
        <f t="shared" ref="S827" si="322">$S$4</f>
        <v>0.18131364922666365</v>
      </c>
    </row>
    <row r="828" spans="2:19">
      <c r="B828" s="156"/>
      <c r="C828" s="39"/>
      <c r="D828" s="128"/>
      <c r="E828" s="144"/>
      <c r="F828" s="51"/>
      <c r="G828" s="61" t="s">
        <v>34</v>
      </c>
      <c r="H828" s="62">
        <f t="shared" si="306"/>
        <v>13351</v>
      </c>
      <c r="I828" s="63">
        <f t="shared" si="307"/>
        <v>2650.0898085452814</v>
      </c>
      <c r="J828" s="64">
        <f t="shared" si="308"/>
        <v>10700.360494336166</v>
      </c>
      <c r="L828" s="56">
        <v>13351</v>
      </c>
      <c r="M828" s="57">
        <v>0</v>
      </c>
      <c r="N828" s="58">
        <v>4821</v>
      </c>
      <c r="O828" s="59">
        <f>N828*S828+M828*(1-S828)</f>
        <v>2650.0898085452814</v>
      </c>
      <c r="P828" s="57">
        <v>13351</v>
      </c>
      <c r="Q828" s="58">
        <v>8529</v>
      </c>
      <c r="R828" s="59">
        <f>Q828*S828+P828*(1-S828)</f>
        <v>10700.360494336166</v>
      </c>
      <c r="S828" s="60">
        <f t="shared" ref="S828" si="323">$S$5</f>
        <v>0.54969711855326309</v>
      </c>
    </row>
    <row r="829" spans="2:19">
      <c r="B829" s="156"/>
      <c r="C829" s="39"/>
      <c r="D829" s="128"/>
      <c r="E829" s="144"/>
      <c r="F829" s="65"/>
      <c r="G829" s="66" t="s">
        <v>35</v>
      </c>
      <c r="H829" s="67">
        <f t="shared" si="306"/>
        <v>303</v>
      </c>
      <c r="I829" s="68">
        <f t="shared" si="307"/>
        <v>24.735401632561626</v>
      </c>
      <c r="J829" s="69">
        <f t="shared" si="308"/>
        <v>278.46248158049889</v>
      </c>
      <c r="L829" s="70">
        <v>303</v>
      </c>
      <c r="M829" s="71">
        <v>0</v>
      </c>
      <c r="N829" s="72">
        <v>125</v>
      </c>
      <c r="O829" s="73">
        <f>N829*S829+M829*(1-S829)</f>
        <v>24.735401632561626</v>
      </c>
      <c r="P829" s="71">
        <v>303</v>
      </c>
      <c r="Q829" s="72">
        <v>179</v>
      </c>
      <c r="R829" s="73">
        <f>Q829*S829+P829*(1-S829)</f>
        <v>278.46248158049889</v>
      </c>
      <c r="S829" s="74">
        <f t="shared" ref="S829" si="324">$S$6</f>
        <v>0.197883213060493</v>
      </c>
    </row>
    <row r="830" spans="2:19">
      <c r="B830" s="156"/>
      <c r="C830" s="39"/>
      <c r="D830" s="128"/>
      <c r="E830" s="144"/>
      <c r="F830" s="75" t="s">
        <v>36</v>
      </c>
      <c r="G830" s="76"/>
      <c r="H830" s="77">
        <f t="shared" si="306"/>
        <v>7127</v>
      </c>
      <c r="I830" s="78">
        <f t="shared" si="307"/>
        <v>1477</v>
      </c>
      <c r="J830" s="79">
        <f t="shared" si="308"/>
        <v>5650</v>
      </c>
      <c r="L830" s="80">
        <v>7127</v>
      </c>
      <c r="M830" s="81"/>
      <c r="N830" s="82"/>
      <c r="O830" s="83">
        <v>1477</v>
      </c>
      <c r="P830" s="81"/>
      <c r="Q830" s="82"/>
      <c r="R830" s="83">
        <v>5650</v>
      </c>
      <c r="S830" s="84"/>
    </row>
    <row r="831" spans="2:19">
      <c r="B831" s="156"/>
      <c r="C831" s="39"/>
      <c r="D831" s="128"/>
      <c r="E831" s="144"/>
      <c r="F831" s="75" t="s">
        <v>37</v>
      </c>
      <c r="G831" s="76"/>
      <c r="H831" s="77">
        <f t="shared" si="306"/>
        <v>2357</v>
      </c>
      <c r="I831" s="78">
        <f t="shared" si="307"/>
        <v>370</v>
      </c>
      <c r="J831" s="79">
        <f t="shared" si="308"/>
        <v>1988</v>
      </c>
      <c r="L831" s="85">
        <v>2357</v>
      </c>
      <c r="M831" s="86"/>
      <c r="N831" s="87"/>
      <c r="O831" s="88">
        <v>370</v>
      </c>
      <c r="P831" s="86"/>
      <c r="Q831" s="87"/>
      <c r="R831" s="88">
        <v>1988</v>
      </c>
      <c r="S831" s="89"/>
    </row>
    <row r="832" spans="2:19">
      <c r="B832" s="156"/>
      <c r="C832" s="39"/>
      <c r="D832" s="128"/>
      <c r="E832" s="144"/>
      <c r="F832" s="75" t="s">
        <v>38</v>
      </c>
      <c r="G832" s="76"/>
      <c r="H832" s="77">
        <f t="shared" si="306"/>
        <v>762</v>
      </c>
      <c r="I832" s="78">
        <f t="shared" si="307"/>
        <v>413</v>
      </c>
      <c r="J832" s="79">
        <f t="shared" si="308"/>
        <v>349</v>
      </c>
      <c r="L832" s="85">
        <v>762</v>
      </c>
      <c r="M832" s="86"/>
      <c r="N832" s="87"/>
      <c r="O832" s="88">
        <v>413</v>
      </c>
      <c r="P832" s="86"/>
      <c r="Q832" s="87"/>
      <c r="R832" s="88">
        <v>349</v>
      </c>
      <c r="S832" s="89"/>
    </row>
    <row r="833" spans="2:19">
      <c r="B833" s="156"/>
      <c r="C833" s="39"/>
      <c r="D833" s="128"/>
      <c r="E833" s="144"/>
      <c r="F833" s="75" t="s">
        <v>39</v>
      </c>
      <c r="G833" s="76"/>
      <c r="H833" s="77">
        <f t="shared" si="306"/>
        <v>195</v>
      </c>
      <c r="I833" s="78">
        <f t="shared" si="307"/>
        <v>136</v>
      </c>
      <c r="J833" s="79">
        <f t="shared" si="308"/>
        <v>58</v>
      </c>
      <c r="L833" s="85">
        <v>195</v>
      </c>
      <c r="M833" s="86"/>
      <c r="N833" s="87"/>
      <c r="O833" s="88">
        <v>136</v>
      </c>
      <c r="P833" s="86"/>
      <c r="Q833" s="87"/>
      <c r="R833" s="88">
        <v>58</v>
      </c>
      <c r="S833" s="89"/>
    </row>
    <row r="834" spans="2:19" ht="13.35" thickBot="1">
      <c r="B834" s="156"/>
      <c r="C834" s="39"/>
      <c r="D834" s="128"/>
      <c r="E834" s="145"/>
      <c r="F834" s="91" t="s">
        <v>40</v>
      </c>
      <c r="G834" s="92"/>
      <c r="H834" s="93">
        <f t="shared" si="306"/>
        <v>119</v>
      </c>
      <c r="I834" s="94">
        <f t="shared" si="307"/>
        <v>50</v>
      </c>
      <c r="J834" s="95">
        <f t="shared" si="308"/>
        <v>69</v>
      </c>
      <c r="L834" s="96">
        <v>119</v>
      </c>
      <c r="M834" s="97"/>
      <c r="N834" s="98"/>
      <c r="O834" s="99">
        <v>50</v>
      </c>
      <c r="P834" s="97"/>
      <c r="Q834" s="98"/>
      <c r="R834" s="99">
        <v>69</v>
      </c>
      <c r="S834" s="100"/>
    </row>
    <row r="835" spans="2:19">
      <c r="B835" s="156"/>
      <c r="C835" s="39"/>
      <c r="D835" s="128"/>
      <c r="E835" s="143" t="s">
        <v>43</v>
      </c>
      <c r="F835" s="103" t="s">
        <v>29</v>
      </c>
      <c r="G835" s="104"/>
      <c r="H835" s="105">
        <f t="shared" si="306"/>
        <v>67332</v>
      </c>
      <c r="I835" s="106">
        <f t="shared" si="307"/>
        <v>7588.5335273807104</v>
      </c>
      <c r="J835" s="107">
        <f t="shared" si="308"/>
        <v>59743.590295164991</v>
      </c>
      <c r="L835" s="32">
        <v>67332</v>
      </c>
      <c r="M835" s="33"/>
      <c r="N835" s="34"/>
      <c r="O835" s="35">
        <f>SUM(O837:O845)</f>
        <v>7588.5335273807104</v>
      </c>
      <c r="P835" s="33"/>
      <c r="Q835" s="34"/>
      <c r="R835" s="35">
        <f>SUM(R837:R845)</f>
        <v>59743.590295164991</v>
      </c>
      <c r="S835" s="37"/>
    </row>
    <row r="836" spans="2:19">
      <c r="B836" s="156"/>
      <c r="C836" s="39"/>
      <c r="D836" s="128"/>
      <c r="E836" s="144"/>
      <c r="F836" s="41" t="s">
        <v>30</v>
      </c>
      <c r="G836" s="42" t="s">
        <v>31</v>
      </c>
      <c r="H836" s="43">
        <f t="shared" si="306"/>
        <v>45362</v>
      </c>
      <c r="I836" s="44">
        <f t="shared" si="307"/>
        <v>3965.5335273807109</v>
      </c>
      <c r="J836" s="45">
        <f t="shared" si="308"/>
        <v>41396.590295164991</v>
      </c>
      <c r="L836" s="46">
        <v>45362</v>
      </c>
      <c r="M836" s="47">
        <v>16</v>
      </c>
      <c r="N836" s="48">
        <v>20602</v>
      </c>
      <c r="O836" s="49">
        <f>SUM(O837:O840)</f>
        <v>3965.5335273807109</v>
      </c>
      <c r="P836" s="47">
        <v>45346</v>
      </c>
      <c r="Q836" s="48">
        <v>24760</v>
      </c>
      <c r="R836" s="49">
        <f>SUM(R837:R840)</f>
        <v>41396.590295164991</v>
      </c>
      <c r="S836" s="50"/>
    </row>
    <row r="837" spans="2:19">
      <c r="B837" s="156"/>
      <c r="C837" s="39"/>
      <c r="D837" s="128"/>
      <c r="E837" s="144"/>
      <c r="F837" s="51"/>
      <c r="G837" s="52" t="s">
        <v>32</v>
      </c>
      <c r="H837" s="53">
        <f t="shared" si="306"/>
        <v>17719</v>
      </c>
      <c r="I837" s="54">
        <f t="shared" si="307"/>
        <v>1152.7879005331797</v>
      </c>
      <c r="J837" s="55">
        <f t="shared" si="308"/>
        <v>16566.335922012528</v>
      </c>
      <c r="L837" s="56">
        <v>17719</v>
      </c>
      <c r="M837" s="57">
        <v>0</v>
      </c>
      <c r="N837" s="58">
        <v>9310</v>
      </c>
      <c r="O837" s="59">
        <f>N837*S837+M837*(1-S837)</f>
        <v>1152.7879005331797</v>
      </c>
      <c r="P837" s="57">
        <v>17719</v>
      </c>
      <c r="Q837" s="58">
        <v>8410</v>
      </c>
      <c r="R837" s="59">
        <f>Q837*S837+P837*(1-S837)</f>
        <v>16566.335922012528</v>
      </c>
      <c r="S837" s="60">
        <f t="shared" ref="S837" si="325">$S$3</f>
        <v>0.12382254570710845</v>
      </c>
    </row>
    <row r="838" spans="2:19">
      <c r="B838" s="156"/>
      <c r="C838" s="39"/>
      <c r="D838" s="128"/>
      <c r="E838" s="144"/>
      <c r="F838" s="51"/>
      <c r="G838" s="61" t="s">
        <v>33</v>
      </c>
      <c r="H838" s="62">
        <f t="shared" si="306"/>
        <v>20231</v>
      </c>
      <c r="I838" s="63">
        <f t="shared" si="307"/>
        <v>1670.8496764917591</v>
      </c>
      <c r="J838" s="64">
        <f t="shared" si="308"/>
        <v>18560.150323508242</v>
      </c>
      <c r="L838" s="56">
        <v>20231</v>
      </c>
      <c r="M838" s="57">
        <v>16</v>
      </c>
      <c r="N838" s="58">
        <v>9143</v>
      </c>
      <c r="O838" s="59">
        <f>N838*S838+M838*(1-S838)</f>
        <v>1670.8496764917591</v>
      </c>
      <c r="P838" s="57">
        <v>20215</v>
      </c>
      <c r="Q838" s="58">
        <v>11088</v>
      </c>
      <c r="R838" s="59">
        <f>Q838*S838+P838*(1-S838)</f>
        <v>18560.150323508242</v>
      </c>
      <c r="S838" s="60">
        <f t="shared" ref="S838" si="326">$S$4</f>
        <v>0.18131364922666365</v>
      </c>
    </row>
    <row r="839" spans="2:19">
      <c r="B839" s="156"/>
      <c r="C839" s="39"/>
      <c r="D839" s="128"/>
      <c r="E839" s="144"/>
      <c r="F839" s="51"/>
      <c r="G839" s="61" t="s">
        <v>34</v>
      </c>
      <c r="H839" s="62">
        <f t="shared" si="306"/>
        <v>7147</v>
      </c>
      <c r="I839" s="63">
        <f t="shared" si="307"/>
        <v>1119.7330304929969</v>
      </c>
      <c r="J839" s="64">
        <f t="shared" si="308"/>
        <v>6027.2669695070035</v>
      </c>
      <c r="L839" s="56">
        <v>7147</v>
      </c>
      <c r="M839" s="57">
        <v>0</v>
      </c>
      <c r="N839" s="58">
        <v>2037</v>
      </c>
      <c r="O839" s="59">
        <f>N839*S839+M839*(1-S839)</f>
        <v>1119.7330304929969</v>
      </c>
      <c r="P839" s="57">
        <v>7147</v>
      </c>
      <c r="Q839" s="58">
        <v>5110</v>
      </c>
      <c r="R839" s="59">
        <f>Q839*S839+P839*(1-S839)</f>
        <v>6027.2669695070035</v>
      </c>
      <c r="S839" s="60">
        <f t="shared" ref="S839" si="327">$S$5</f>
        <v>0.54969711855326309</v>
      </c>
    </row>
    <row r="840" spans="2:19">
      <c r="B840" s="156"/>
      <c r="C840" s="39"/>
      <c r="D840" s="128"/>
      <c r="E840" s="144"/>
      <c r="F840" s="65"/>
      <c r="G840" s="66" t="s">
        <v>35</v>
      </c>
      <c r="H840" s="67">
        <f t="shared" si="306"/>
        <v>265</v>
      </c>
      <c r="I840" s="68">
        <f t="shared" si="307"/>
        <v>22.162919862775215</v>
      </c>
      <c r="J840" s="69">
        <f t="shared" si="308"/>
        <v>242.83708013722477</v>
      </c>
      <c r="L840" s="70">
        <v>265</v>
      </c>
      <c r="M840" s="71">
        <v>0</v>
      </c>
      <c r="N840" s="72">
        <v>112</v>
      </c>
      <c r="O840" s="73">
        <f>N840*S840+M840*(1-S840)</f>
        <v>22.162919862775215</v>
      </c>
      <c r="P840" s="71">
        <v>265</v>
      </c>
      <c r="Q840" s="72">
        <v>153</v>
      </c>
      <c r="R840" s="73">
        <f>Q840*S840+P840*(1-S840)</f>
        <v>242.83708013722477</v>
      </c>
      <c r="S840" s="74">
        <f t="shared" ref="S840" si="328">$S$6</f>
        <v>0.197883213060493</v>
      </c>
    </row>
    <row r="841" spans="2:19">
      <c r="B841" s="156"/>
      <c r="C841" s="39"/>
      <c r="D841" s="128"/>
      <c r="E841" s="144"/>
      <c r="F841" s="75" t="s">
        <v>36</v>
      </c>
      <c r="G841" s="76"/>
      <c r="H841" s="77">
        <f t="shared" si="306"/>
        <v>13077</v>
      </c>
      <c r="I841" s="78">
        <f t="shared" si="307"/>
        <v>1650</v>
      </c>
      <c r="J841" s="79">
        <f t="shared" si="308"/>
        <v>11427</v>
      </c>
      <c r="L841" s="80">
        <v>13077</v>
      </c>
      <c r="M841" s="81"/>
      <c r="N841" s="82"/>
      <c r="O841" s="83">
        <v>1650</v>
      </c>
      <c r="P841" s="81"/>
      <c r="Q841" s="82"/>
      <c r="R841" s="83">
        <v>11427</v>
      </c>
      <c r="S841" s="84"/>
    </row>
    <row r="842" spans="2:19">
      <c r="B842" s="156"/>
      <c r="C842" s="39"/>
      <c r="D842" s="128"/>
      <c r="E842" s="144"/>
      <c r="F842" s="75" t="s">
        <v>37</v>
      </c>
      <c r="G842" s="76"/>
      <c r="H842" s="77">
        <f t="shared" si="306"/>
        <v>5989</v>
      </c>
      <c r="I842" s="78">
        <f t="shared" si="307"/>
        <v>1094</v>
      </c>
      <c r="J842" s="79">
        <f t="shared" si="308"/>
        <v>4895</v>
      </c>
      <c r="L842" s="85">
        <v>5989</v>
      </c>
      <c r="M842" s="86"/>
      <c r="N842" s="87"/>
      <c r="O842" s="88">
        <v>1094</v>
      </c>
      <c r="P842" s="86"/>
      <c r="Q842" s="87"/>
      <c r="R842" s="88">
        <v>4895</v>
      </c>
      <c r="S842" s="89"/>
    </row>
    <row r="843" spans="2:19">
      <c r="B843" s="156"/>
      <c r="C843" s="39"/>
      <c r="D843" s="128"/>
      <c r="E843" s="144"/>
      <c r="F843" s="75" t="s">
        <v>38</v>
      </c>
      <c r="G843" s="76"/>
      <c r="H843" s="77">
        <f t="shared" si="306"/>
        <v>2293</v>
      </c>
      <c r="I843" s="78">
        <f t="shared" si="307"/>
        <v>667</v>
      </c>
      <c r="J843" s="79">
        <f t="shared" si="308"/>
        <v>1626</v>
      </c>
      <c r="L843" s="85">
        <v>2293</v>
      </c>
      <c r="M843" s="86"/>
      <c r="N843" s="87"/>
      <c r="O843" s="88">
        <v>667</v>
      </c>
      <c r="P843" s="86"/>
      <c r="Q843" s="87"/>
      <c r="R843" s="88">
        <v>1626</v>
      </c>
      <c r="S843" s="89"/>
    </row>
    <row r="844" spans="2:19">
      <c r="B844" s="156"/>
      <c r="C844" s="39"/>
      <c r="D844" s="128"/>
      <c r="E844" s="144"/>
      <c r="F844" s="75" t="s">
        <v>39</v>
      </c>
      <c r="G844" s="76"/>
      <c r="H844" s="77">
        <f t="shared" si="306"/>
        <v>522</v>
      </c>
      <c r="I844" s="78">
        <f t="shared" si="307"/>
        <v>152</v>
      </c>
      <c r="J844" s="79">
        <f t="shared" si="308"/>
        <v>370</v>
      </c>
      <c r="L844" s="85">
        <v>522</v>
      </c>
      <c r="M844" s="86"/>
      <c r="N844" s="87"/>
      <c r="O844" s="88">
        <v>152</v>
      </c>
      <c r="P844" s="86"/>
      <c r="Q844" s="87"/>
      <c r="R844" s="88">
        <v>370</v>
      </c>
      <c r="S844" s="89"/>
    </row>
    <row r="845" spans="2:19" ht="13.35" thickBot="1">
      <c r="B845" s="156"/>
      <c r="C845" s="39"/>
      <c r="D845" s="128"/>
      <c r="E845" s="145"/>
      <c r="F845" s="91" t="s">
        <v>40</v>
      </c>
      <c r="G845" s="92"/>
      <c r="H845" s="93">
        <f t="shared" si="306"/>
        <v>89</v>
      </c>
      <c r="I845" s="94">
        <f t="shared" si="307"/>
        <v>60</v>
      </c>
      <c r="J845" s="95">
        <f t="shared" si="308"/>
        <v>29</v>
      </c>
      <c r="L845" s="96">
        <v>89</v>
      </c>
      <c r="M845" s="97"/>
      <c r="N845" s="98"/>
      <c r="O845" s="99">
        <v>60</v>
      </c>
      <c r="P845" s="97"/>
      <c r="Q845" s="98"/>
      <c r="R845" s="99">
        <v>29</v>
      </c>
      <c r="S845" s="100"/>
    </row>
    <row r="846" spans="2:19">
      <c r="B846" s="156"/>
      <c r="C846" s="39"/>
      <c r="D846" s="128"/>
      <c r="E846" s="143" t="s">
        <v>44</v>
      </c>
      <c r="F846" s="103" t="s">
        <v>29</v>
      </c>
      <c r="G846" s="104"/>
      <c r="H846" s="105">
        <f t="shared" si="306"/>
        <v>74155</v>
      </c>
      <c r="I846" s="106">
        <f t="shared" si="307"/>
        <v>7317.1198331323667</v>
      </c>
      <c r="J846" s="107">
        <f t="shared" si="308"/>
        <v>66837.078050080687</v>
      </c>
      <c r="L846" s="32">
        <v>74155</v>
      </c>
      <c r="M846" s="33"/>
      <c r="N846" s="34"/>
      <c r="O846" s="35">
        <f>SUM(O848:O856)</f>
        <v>7317.1198331323667</v>
      </c>
      <c r="P846" s="33"/>
      <c r="Q846" s="34"/>
      <c r="R846" s="35">
        <f>SUM(R848:R856)</f>
        <v>66837.078050080687</v>
      </c>
      <c r="S846" s="37"/>
    </row>
    <row r="847" spans="2:19">
      <c r="B847" s="156"/>
      <c r="C847" s="39"/>
      <c r="D847" s="128"/>
      <c r="E847" s="144"/>
      <c r="F847" s="41" t="s">
        <v>30</v>
      </c>
      <c r="G847" s="42" t="s">
        <v>31</v>
      </c>
      <c r="H847" s="43">
        <f t="shared" si="306"/>
        <v>44582</v>
      </c>
      <c r="I847" s="44">
        <f t="shared" si="307"/>
        <v>3231.1198331323667</v>
      </c>
      <c r="J847" s="45">
        <f t="shared" si="308"/>
        <v>41350.078050080694</v>
      </c>
      <c r="L847" s="46">
        <v>44582</v>
      </c>
      <c r="M847" s="47">
        <v>93</v>
      </c>
      <c r="N847" s="48">
        <v>17853</v>
      </c>
      <c r="O847" s="49">
        <f>SUM(O848:O851)</f>
        <v>3231.1198331323667</v>
      </c>
      <c r="P847" s="47">
        <v>44489</v>
      </c>
      <c r="Q847" s="48">
        <v>26729</v>
      </c>
      <c r="R847" s="49">
        <f>SUM(R848:R851)</f>
        <v>41350.078050080694</v>
      </c>
      <c r="S847" s="50"/>
    </row>
    <row r="848" spans="2:19">
      <c r="B848" s="156"/>
      <c r="C848" s="39"/>
      <c r="D848" s="128"/>
      <c r="E848" s="144"/>
      <c r="F848" s="51"/>
      <c r="G848" s="52" t="s">
        <v>32</v>
      </c>
      <c r="H848" s="53">
        <f t="shared" si="306"/>
        <v>15101</v>
      </c>
      <c r="I848" s="54">
        <f t="shared" si="307"/>
        <v>814.75235075277362</v>
      </c>
      <c r="J848" s="55">
        <f t="shared" si="308"/>
        <v>14286.247649247225</v>
      </c>
      <c r="L848" s="56">
        <v>15101</v>
      </c>
      <c r="M848" s="57">
        <v>0</v>
      </c>
      <c r="N848" s="58">
        <v>6580</v>
      </c>
      <c r="O848" s="59">
        <f>N848*S848+M848*(1-S848)</f>
        <v>814.75235075277362</v>
      </c>
      <c r="P848" s="57">
        <v>15101</v>
      </c>
      <c r="Q848" s="58">
        <v>8521</v>
      </c>
      <c r="R848" s="59">
        <f>Q848*S848+P848*(1-S848)</f>
        <v>14286.247649247225</v>
      </c>
      <c r="S848" s="60">
        <f t="shared" ref="S848" si="329">$S$3</f>
        <v>0.12382254570710845</v>
      </c>
    </row>
    <row r="849" spans="2:19">
      <c r="B849" s="156"/>
      <c r="C849" s="39"/>
      <c r="D849" s="128"/>
      <c r="E849" s="144"/>
      <c r="F849" s="51"/>
      <c r="G849" s="61" t="s">
        <v>33</v>
      </c>
      <c r="H849" s="62">
        <f t="shared" si="306"/>
        <v>26645</v>
      </c>
      <c r="I849" s="63">
        <f t="shared" si="307"/>
        <v>1957.8108822962358</v>
      </c>
      <c r="J849" s="64">
        <f t="shared" si="308"/>
        <v>24687.189117703765</v>
      </c>
      <c r="L849" s="56">
        <v>26645</v>
      </c>
      <c r="M849" s="57">
        <v>93</v>
      </c>
      <c r="N849" s="58">
        <v>10378</v>
      </c>
      <c r="O849" s="59">
        <f>N849*S849+M849*(1-S849)</f>
        <v>1957.8108822962358</v>
      </c>
      <c r="P849" s="57">
        <v>26552</v>
      </c>
      <c r="Q849" s="58">
        <v>16267</v>
      </c>
      <c r="R849" s="59">
        <f>Q849*S849+P849*(1-S849)</f>
        <v>24687.189117703765</v>
      </c>
      <c r="S849" s="60">
        <f t="shared" ref="S849" si="330">$S$4</f>
        <v>0.18131364922666365</v>
      </c>
    </row>
    <row r="850" spans="2:19">
      <c r="B850" s="156"/>
      <c r="C850" s="39"/>
      <c r="D850" s="128"/>
      <c r="E850" s="144"/>
      <c r="F850" s="51"/>
      <c r="G850" s="61" t="s">
        <v>34</v>
      </c>
      <c r="H850" s="62">
        <f t="shared" si="306"/>
        <v>2626</v>
      </c>
      <c r="I850" s="63">
        <f t="shared" si="307"/>
        <v>439.75769484261048</v>
      </c>
      <c r="J850" s="64">
        <f t="shared" si="308"/>
        <v>2186.2423051573896</v>
      </c>
      <c r="L850" s="56">
        <v>2626</v>
      </c>
      <c r="M850" s="57">
        <v>0</v>
      </c>
      <c r="N850" s="58">
        <v>800</v>
      </c>
      <c r="O850" s="59">
        <f>N850*S850+M850*(1-S850)</f>
        <v>439.75769484261048</v>
      </c>
      <c r="P850" s="57">
        <v>2626</v>
      </c>
      <c r="Q850" s="58">
        <v>1826</v>
      </c>
      <c r="R850" s="59">
        <f>Q850*S850+P850*(1-S850)</f>
        <v>2186.2423051573896</v>
      </c>
      <c r="S850" s="60">
        <f t="shared" ref="S850" si="331">$S$5</f>
        <v>0.54969711855326309</v>
      </c>
    </row>
    <row r="851" spans="2:19">
      <c r="B851" s="156"/>
      <c r="C851" s="39"/>
      <c r="D851" s="128"/>
      <c r="E851" s="144"/>
      <c r="F851" s="65"/>
      <c r="G851" s="66" t="s">
        <v>35</v>
      </c>
      <c r="H851" s="67">
        <f t="shared" si="306"/>
        <v>209</v>
      </c>
      <c r="I851" s="68">
        <f t="shared" si="307"/>
        <v>18.798905240746834</v>
      </c>
      <c r="J851" s="69">
        <f t="shared" si="308"/>
        <v>190.39897797231365</v>
      </c>
      <c r="L851" s="70">
        <v>209</v>
      </c>
      <c r="M851" s="71">
        <v>0</v>
      </c>
      <c r="N851" s="72">
        <v>95</v>
      </c>
      <c r="O851" s="73">
        <f>N851*S851+M851*(1-S851)</f>
        <v>18.798905240746834</v>
      </c>
      <c r="P851" s="71">
        <v>209</v>
      </c>
      <c r="Q851" s="72">
        <v>115</v>
      </c>
      <c r="R851" s="73">
        <f>Q851*S851+P851*(1-S851)</f>
        <v>190.39897797231365</v>
      </c>
      <c r="S851" s="74">
        <f t="shared" ref="S851" si="332">$S$6</f>
        <v>0.197883213060493</v>
      </c>
    </row>
    <row r="852" spans="2:19">
      <c r="B852" s="156"/>
      <c r="C852" s="39"/>
      <c r="D852" s="128"/>
      <c r="E852" s="144"/>
      <c r="F852" s="75" t="s">
        <v>36</v>
      </c>
      <c r="G852" s="76"/>
      <c r="H852" s="77">
        <f t="shared" si="306"/>
        <v>14424</v>
      </c>
      <c r="I852" s="78">
        <f t="shared" si="307"/>
        <v>1777</v>
      </c>
      <c r="J852" s="79">
        <f t="shared" si="308"/>
        <v>12646</v>
      </c>
      <c r="L852" s="80">
        <v>14424</v>
      </c>
      <c r="M852" s="81"/>
      <c r="N852" s="82"/>
      <c r="O852" s="83">
        <v>1777</v>
      </c>
      <c r="P852" s="81"/>
      <c r="Q852" s="82"/>
      <c r="R852" s="83">
        <v>12646</v>
      </c>
      <c r="S852" s="84"/>
    </row>
    <row r="853" spans="2:19">
      <c r="B853" s="156"/>
      <c r="C853" s="39"/>
      <c r="D853" s="128"/>
      <c r="E853" s="144"/>
      <c r="F853" s="75" t="s">
        <v>37</v>
      </c>
      <c r="G853" s="76"/>
      <c r="H853" s="77">
        <f t="shared" si="306"/>
        <v>9613</v>
      </c>
      <c r="I853" s="78">
        <f t="shared" si="307"/>
        <v>1374</v>
      </c>
      <c r="J853" s="79">
        <f t="shared" si="308"/>
        <v>8239</v>
      </c>
      <c r="L853" s="85">
        <v>9613</v>
      </c>
      <c r="M853" s="86"/>
      <c r="N853" s="87"/>
      <c r="O853" s="88">
        <v>1374</v>
      </c>
      <c r="P853" s="86"/>
      <c r="Q853" s="87"/>
      <c r="R853" s="88">
        <v>8239</v>
      </c>
      <c r="S853" s="89"/>
    </row>
    <row r="854" spans="2:19">
      <c r="B854" s="156"/>
      <c r="C854" s="39"/>
      <c r="D854" s="128"/>
      <c r="E854" s="144"/>
      <c r="F854" s="75" t="s">
        <v>38</v>
      </c>
      <c r="G854" s="76"/>
      <c r="H854" s="77">
        <f t="shared" si="306"/>
        <v>3977</v>
      </c>
      <c r="I854" s="78">
        <f t="shared" si="307"/>
        <v>492</v>
      </c>
      <c r="J854" s="79">
        <f t="shared" si="308"/>
        <v>3484</v>
      </c>
      <c r="L854" s="85">
        <v>3977</v>
      </c>
      <c r="M854" s="86"/>
      <c r="N854" s="87"/>
      <c r="O854" s="88">
        <v>492</v>
      </c>
      <c r="P854" s="86"/>
      <c r="Q854" s="87"/>
      <c r="R854" s="88">
        <v>3484</v>
      </c>
      <c r="S854" s="89"/>
    </row>
    <row r="855" spans="2:19">
      <c r="B855" s="156"/>
      <c r="C855" s="39"/>
      <c r="D855" s="128"/>
      <c r="E855" s="144"/>
      <c r="F855" s="75" t="s">
        <v>39</v>
      </c>
      <c r="G855" s="76"/>
      <c r="H855" s="77">
        <f t="shared" si="306"/>
        <v>1306</v>
      </c>
      <c r="I855" s="78">
        <f t="shared" si="307"/>
        <v>287</v>
      </c>
      <c r="J855" s="79">
        <f t="shared" si="308"/>
        <v>1019</v>
      </c>
      <c r="L855" s="85">
        <v>1306</v>
      </c>
      <c r="M855" s="86"/>
      <c r="N855" s="87"/>
      <c r="O855" s="88">
        <v>287</v>
      </c>
      <c r="P855" s="86"/>
      <c r="Q855" s="87"/>
      <c r="R855" s="88">
        <v>1019</v>
      </c>
      <c r="S855" s="89"/>
    </row>
    <row r="856" spans="2:19" ht="13.35" thickBot="1">
      <c r="B856" s="156"/>
      <c r="C856" s="39"/>
      <c r="D856" s="128"/>
      <c r="E856" s="145"/>
      <c r="F856" s="91" t="s">
        <v>40</v>
      </c>
      <c r="G856" s="92"/>
      <c r="H856" s="93">
        <f t="shared" si="306"/>
        <v>254</v>
      </c>
      <c r="I856" s="94">
        <f t="shared" si="307"/>
        <v>156</v>
      </c>
      <c r="J856" s="95">
        <f t="shared" si="308"/>
        <v>99</v>
      </c>
      <c r="L856" s="96">
        <v>254</v>
      </c>
      <c r="M856" s="97"/>
      <c r="N856" s="98"/>
      <c r="O856" s="99">
        <v>156</v>
      </c>
      <c r="P856" s="97"/>
      <c r="Q856" s="98"/>
      <c r="R856" s="99">
        <v>99</v>
      </c>
      <c r="S856" s="100"/>
    </row>
    <row r="857" spans="2:19">
      <c r="B857" s="156"/>
      <c r="C857" s="39"/>
      <c r="D857" s="128"/>
      <c r="E857" s="143" t="s">
        <v>45</v>
      </c>
      <c r="F857" s="103" t="s">
        <v>29</v>
      </c>
      <c r="G857" s="104"/>
      <c r="H857" s="105">
        <f t="shared" si="306"/>
        <v>51413</v>
      </c>
      <c r="I857" s="106">
        <f t="shared" si="307"/>
        <v>4793.3660114212071</v>
      </c>
      <c r="J857" s="107">
        <f t="shared" si="308"/>
        <v>46619.312282820028</v>
      </c>
      <c r="L857" s="32">
        <v>51413</v>
      </c>
      <c r="M857" s="33"/>
      <c r="N857" s="34"/>
      <c r="O857" s="35">
        <f>SUM(O859:O867)</f>
        <v>4793.3660114212071</v>
      </c>
      <c r="P857" s="33"/>
      <c r="Q857" s="34"/>
      <c r="R857" s="35">
        <f>SUM(R859:R867)</f>
        <v>46619.312282820028</v>
      </c>
      <c r="S857" s="37"/>
    </row>
    <row r="858" spans="2:19">
      <c r="B858" s="156"/>
      <c r="C858" s="39"/>
      <c r="D858" s="128"/>
      <c r="E858" s="144"/>
      <c r="F858" s="41" t="s">
        <v>30</v>
      </c>
      <c r="G858" s="42" t="s">
        <v>31</v>
      </c>
      <c r="H858" s="43">
        <f t="shared" si="306"/>
        <v>24812</v>
      </c>
      <c r="I858" s="44">
        <f t="shared" si="307"/>
        <v>1445.3660114212066</v>
      </c>
      <c r="J858" s="45">
        <f t="shared" si="308"/>
        <v>23367.312282820025</v>
      </c>
      <c r="L858" s="46">
        <v>24812</v>
      </c>
      <c r="M858" s="47">
        <v>0</v>
      </c>
      <c r="N858" s="48">
        <v>7895</v>
      </c>
      <c r="O858" s="49">
        <f>SUM(O859:O862)</f>
        <v>1445.3660114212066</v>
      </c>
      <c r="P858" s="47">
        <v>24812</v>
      </c>
      <c r="Q858" s="48">
        <v>16917</v>
      </c>
      <c r="R858" s="49">
        <f>SUM(R859:R862)</f>
        <v>23367.312282820025</v>
      </c>
      <c r="S858" s="50"/>
    </row>
    <row r="859" spans="2:19">
      <c r="B859" s="156"/>
      <c r="C859" s="39"/>
      <c r="D859" s="128"/>
      <c r="E859" s="144"/>
      <c r="F859" s="51"/>
      <c r="G859" s="52" t="s">
        <v>32</v>
      </c>
      <c r="H859" s="53">
        <f t="shared" si="306"/>
        <v>4014</v>
      </c>
      <c r="I859" s="54">
        <f t="shared" si="307"/>
        <v>190.31525275182568</v>
      </c>
      <c r="J859" s="55">
        <f t="shared" si="308"/>
        <v>3823.5609247024672</v>
      </c>
      <c r="L859" s="56">
        <v>4014</v>
      </c>
      <c r="M859" s="57">
        <v>0</v>
      </c>
      <c r="N859" s="58">
        <v>1537</v>
      </c>
      <c r="O859" s="59">
        <f>N859*S859+M859*(1-S859)</f>
        <v>190.31525275182568</v>
      </c>
      <c r="P859" s="57">
        <v>4014</v>
      </c>
      <c r="Q859" s="58">
        <v>2476</v>
      </c>
      <c r="R859" s="59">
        <f>Q859*S859+P859*(1-S859)</f>
        <v>3823.5609247024672</v>
      </c>
      <c r="S859" s="60">
        <f t="shared" ref="S859" si="333">$S$3</f>
        <v>0.12382254570710845</v>
      </c>
    </row>
    <row r="860" spans="2:19">
      <c r="B860" s="156"/>
      <c r="C860" s="39"/>
      <c r="D860" s="128"/>
      <c r="E860" s="144"/>
      <c r="F860" s="51"/>
      <c r="G860" s="61" t="s">
        <v>33</v>
      </c>
      <c r="H860" s="62">
        <f t="shared" si="306"/>
        <v>19460</v>
      </c>
      <c r="I860" s="63">
        <f t="shared" si="307"/>
        <v>1098.0354597166752</v>
      </c>
      <c r="J860" s="64">
        <f t="shared" si="308"/>
        <v>18361.964540283327</v>
      </c>
      <c r="L860" s="56">
        <v>19460</v>
      </c>
      <c r="M860" s="57">
        <v>0</v>
      </c>
      <c r="N860" s="58">
        <v>6056</v>
      </c>
      <c r="O860" s="59">
        <f>N860*S860+M860*(1-S860)</f>
        <v>1098.0354597166752</v>
      </c>
      <c r="P860" s="57">
        <v>19460</v>
      </c>
      <c r="Q860" s="58">
        <v>13404</v>
      </c>
      <c r="R860" s="59">
        <f>Q860*S860+P860*(1-S860)</f>
        <v>18361.964540283327</v>
      </c>
      <c r="S860" s="60">
        <f t="shared" ref="S860" si="334">$S$4</f>
        <v>0.18131364922666365</v>
      </c>
    </row>
    <row r="861" spans="2:19">
      <c r="B861" s="156"/>
      <c r="C861" s="39"/>
      <c r="D861" s="128"/>
      <c r="E861" s="144"/>
      <c r="F861" s="51"/>
      <c r="G861" s="61" t="s">
        <v>34</v>
      </c>
      <c r="H861" s="62">
        <f t="shared" si="306"/>
        <v>1254</v>
      </c>
      <c r="I861" s="63">
        <f t="shared" si="307"/>
        <v>152.26610183925388</v>
      </c>
      <c r="J861" s="64">
        <f t="shared" si="308"/>
        <v>1101.7338981607463</v>
      </c>
      <c r="L861" s="56">
        <v>1254</v>
      </c>
      <c r="M861" s="57">
        <v>0</v>
      </c>
      <c r="N861" s="58">
        <v>277</v>
      </c>
      <c r="O861" s="59">
        <f>N861*S861+M861*(1-S861)</f>
        <v>152.26610183925388</v>
      </c>
      <c r="P861" s="57">
        <v>1254</v>
      </c>
      <c r="Q861" s="58">
        <v>977</v>
      </c>
      <c r="R861" s="59">
        <f>Q861*S861+P861*(1-S861)</f>
        <v>1101.7338981607463</v>
      </c>
      <c r="S861" s="60">
        <f t="shared" ref="S861" si="335">$S$5</f>
        <v>0.54969711855326309</v>
      </c>
    </row>
    <row r="862" spans="2:19">
      <c r="B862" s="156"/>
      <c r="C862" s="39"/>
      <c r="D862" s="128"/>
      <c r="E862" s="144"/>
      <c r="F862" s="65"/>
      <c r="G862" s="66" t="s">
        <v>35</v>
      </c>
      <c r="H862" s="67">
        <f t="shared" si="306"/>
        <v>85</v>
      </c>
      <c r="I862" s="68">
        <f t="shared" si="307"/>
        <v>4.7491971134518316</v>
      </c>
      <c r="J862" s="69">
        <f t="shared" si="308"/>
        <v>80.052919673487679</v>
      </c>
      <c r="L862" s="70">
        <v>85</v>
      </c>
      <c r="M862" s="71">
        <v>0</v>
      </c>
      <c r="N862" s="72">
        <v>24</v>
      </c>
      <c r="O862" s="73">
        <f>N862*S862+M862*(1-S862)</f>
        <v>4.7491971134518316</v>
      </c>
      <c r="P862" s="71">
        <v>85</v>
      </c>
      <c r="Q862" s="72">
        <v>60</v>
      </c>
      <c r="R862" s="73">
        <f>Q862*S862+P862*(1-S862)</f>
        <v>80.052919673487679</v>
      </c>
      <c r="S862" s="74">
        <f t="shared" ref="S862" si="336">$S$6</f>
        <v>0.197883213060493</v>
      </c>
    </row>
    <row r="863" spans="2:19">
      <c r="B863" s="156"/>
      <c r="C863" s="39"/>
      <c r="D863" s="128"/>
      <c r="E863" s="144"/>
      <c r="F863" s="75" t="s">
        <v>36</v>
      </c>
      <c r="G863" s="76"/>
      <c r="H863" s="77">
        <f t="shared" si="306"/>
        <v>12739</v>
      </c>
      <c r="I863" s="78">
        <f t="shared" si="307"/>
        <v>967</v>
      </c>
      <c r="J863" s="79">
        <f t="shared" si="308"/>
        <v>11773</v>
      </c>
      <c r="L863" s="80">
        <v>12739</v>
      </c>
      <c r="M863" s="81"/>
      <c r="N863" s="82"/>
      <c r="O863" s="83">
        <v>967</v>
      </c>
      <c r="P863" s="81"/>
      <c r="Q863" s="82"/>
      <c r="R863" s="83">
        <v>11773</v>
      </c>
      <c r="S863" s="84"/>
    </row>
    <row r="864" spans="2:19">
      <c r="B864" s="156"/>
      <c r="C864" s="39"/>
      <c r="D864" s="128"/>
      <c r="E864" s="144"/>
      <c r="F864" s="75" t="s">
        <v>37</v>
      </c>
      <c r="G864" s="76"/>
      <c r="H864" s="77">
        <f t="shared" si="306"/>
        <v>7899</v>
      </c>
      <c r="I864" s="78">
        <f t="shared" si="307"/>
        <v>963</v>
      </c>
      <c r="J864" s="79">
        <f t="shared" si="308"/>
        <v>6936</v>
      </c>
      <c r="L864" s="85">
        <v>7899</v>
      </c>
      <c r="M864" s="86"/>
      <c r="N864" s="87"/>
      <c r="O864" s="88">
        <v>963</v>
      </c>
      <c r="P864" s="86"/>
      <c r="Q864" s="87"/>
      <c r="R864" s="88">
        <v>6936</v>
      </c>
      <c r="S864" s="89"/>
    </row>
    <row r="865" spans="2:19">
      <c r="B865" s="156"/>
      <c r="C865" s="39"/>
      <c r="D865" s="128"/>
      <c r="E865" s="144"/>
      <c r="F865" s="75" t="s">
        <v>38</v>
      </c>
      <c r="G865" s="76"/>
      <c r="H865" s="77">
        <f t="shared" si="306"/>
        <v>4800</v>
      </c>
      <c r="I865" s="78">
        <f t="shared" si="307"/>
        <v>1063</v>
      </c>
      <c r="J865" s="79">
        <f t="shared" si="308"/>
        <v>3737</v>
      </c>
      <c r="L865" s="85">
        <v>4800</v>
      </c>
      <c r="M865" s="86"/>
      <c r="N865" s="87"/>
      <c r="O865" s="88">
        <v>1063</v>
      </c>
      <c r="P865" s="86"/>
      <c r="Q865" s="87"/>
      <c r="R865" s="88">
        <v>3737</v>
      </c>
      <c r="S865" s="89"/>
    </row>
    <row r="866" spans="2:19">
      <c r="B866" s="156"/>
      <c r="C866" s="39"/>
      <c r="D866" s="128"/>
      <c r="E866" s="144"/>
      <c r="F866" s="75" t="s">
        <v>39</v>
      </c>
      <c r="G866" s="76"/>
      <c r="H866" s="77">
        <f t="shared" si="306"/>
        <v>996</v>
      </c>
      <c r="I866" s="78">
        <f t="shared" si="307"/>
        <v>222</v>
      </c>
      <c r="J866" s="79">
        <f t="shared" si="308"/>
        <v>774</v>
      </c>
      <c r="L866" s="85">
        <v>996</v>
      </c>
      <c r="M866" s="86"/>
      <c r="N866" s="87"/>
      <c r="O866" s="88">
        <v>222</v>
      </c>
      <c r="P866" s="86"/>
      <c r="Q866" s="87"/>
      <c r="R866" s="88">
        <v>774</v>
      </c>
      <c r="S866" s="89"/>
    </row>
    <row r="867" spans="2:19" ht="13.35" thickBot="1">
      <c r="B867" s="156"/>
      <c r="C867" s="39"/>
      <c r="D867" s="128"/>
      <c r="E867" s="145"/>
      <c r="F867" s="91" t="s">
        <v>40</v>
      </c>
      <c r="G867" s="92"/>
      <c r="H867" s="93">
        <f t="shared" si="306"/>
        <v>165</v>
      </c>
      <c r="I867" s="94">
        <f t="shared" si="307"/>
        <v>133</v>
      </c>
      <c r="J867" s="95">
        <f t="shared" si="308"/>
        <v>32</v>
      </c>
      <c r="L867" s="96">
        <v>165</v>
      </c>
      <c r="M867" s="97"/>
      <c r="N867" s="98"/>
      <c r="O867" s="99">
        <v>133</v>
      </c>
      <c r="P867" s="97"/>
      <c r="Q867" s="98"/>
      <c r="R867" s="99">
        <v>32</v>
      </c>
      <c r="S867" s="100"/>
    </row>
    <row r="868" spans="2:19">
      <c r="B868" s="156"/>
      <c r="C868" s="39"/>
      <c r="D868" s="128"/>
      <c r="E868" s="143" t="s">
        <v>63</v>
      </c>
      <c r="F868" s="103" t="s">
        <v>29</v>
      </c>
      <c r="G868" s="104"/>
      <c r="H868" s="105">
        <f t="shared" si="306"/>
        <v>58505</v>
      </c>
      <c r="I868" s="106">
        <f t="shared" si="307"/>
        <v>4275.9885015203963</v>
      </c>
      <c r="J868" s="107">
        <f t="shared" si="308"/>
        <v>54229.316634674542</v>
      </c>
      <c r="L868" s="32">
        <v>58505</v>
      </c>
      <c r="M868" s="33"/>
      <c r="N868" s="34"/>
      <c r="O868" s="35">
        <f>SUM(O870:O878)</f>
        <v>4275.9885015203963</v>
      </c>
      <c r="P868" s="33"/>
      <c r="Q868" s="34"/>
      <c r="R868" s="35">
        <f>SUM(R870:R878)</f>
        <v>54229.316634674542</v>
      </c>
      <c r="S868" s="37"/>
    </row>
    <row r="869" spans="2:19">
      <c r="B869" s="156"/>
      <c r="C869" s="39"/>
      <c r="D869" s="128"/>
      <c r="E869" s="144"/>
      <c r="F869" s="41" t="s">
        <v>30</v>
      </c>
      <c r="G869" s="42" t="s">
        <v>31</v>
      </c>
      <c r="H869" s="43">
        <f t="shared" si="306"/>
        <v>25347</v>
      </c>
      <c r="I869" s="44">
        <f t="shared" si="307"/>
        <v>1561.9885015203961</v>
      </c>
      <c r="J869" s="45">
        <f t="shared" si="308"/>
        <v>23785.316634674538</v>
      </c>
      <c r="L869" s="46">
        <v>25347</v>
      </c>
      <c r="M869" s="47">
        <v>137</v>
      </c>
      <c r="N869" s="48">
        <v>7613</v>
      </c>
      <c r="O869" s="49">
        <f>SUM(O870:O873)</f>
        <v>1561.9885015203961</v>
      </c>
      <c r="P869" s="47">
        <v>25210</v>
      </c>
      <c r="Q869" s="48">
        <v>17734</v>
      </c>
      <c r="R869" s="49">
        <f>SUM(R870:R873)</f>
        <v>23785.316634674538</v>
      </c>
      <c r="S869" s="50"/>
    </row>
    <row r="870" spans="2:19">
      <c r="B870" s="156"/>
      <c r="C870" s="39"/>
      <c r="D870" s="128"/>
      <c r="E870" s="144"/>
      <c r="F870" s="51"/>
      <c r="G870" s="52" t="s">
        <v>32</v>
      </c>
      <c r="H870" s="53">
        <f t="shared" si="306"/>
        <v>1617</v>
      </c>
      <c r="I870" s="54">
        <f t="shared" si="307"/>
        <v>69.712093233102053</v>
      </c>
      <c r="J870" s="55">
        <f t="shared" si="308"/>
        <v>1547.4117293126051</v>
      </c>
      <c r="L870" s="56">
        <v>1617</v>
      </c>
      <c r="M870" s="57">
        <v>0</v>
      </c>
      <c r="N870" s="58">
        <v>563</v>
      </c>
      <c r="O870" s="59">
        <f>N870*S870+M870*(1-S870)</f>
        <v>69.712093233102053</v>
      </c>
      <c r="P870" s="57">
        <v>1617</v>
      </c>
      <c r="Q870" s="58">
        <v>1055</v>
      </c>
      <c r="R870" s="59">
        <f>Q870*S870+P870*(1-S870)</f>
        <v>1547.4117293126051</v>
      </c>
      <c r="S870" s="60">
        <f t="shared" ref="S870" si="337">$S$3</f>
        <v>0.12382254570710845</v>
      </c>
    </row>
    <row r="871" spans="2:19">
      <c r="B871" s="156"/>
      <c r="C871" s="39"/>
      <c r="D871" s="128"/>
      <c r="E871" s="144"/>
      <c r="F871" s="51"/>
      <c r="G871" s="61" t="s">
        <v>33</v>
      </c>
      <c r="H871" s="62">
        <f t="shared" si="306"/>
        <v>22563</v>
      </c>
      <c r="I871" s="63">
        <f t="shared" si="307"/>
        <v>1340.5600035665934</v>
      </c>
      <c r="J871" s="64">
        <f t="shared" si="308"/>
        <v>21221.621310082635</v>
      </c>
      <c r="L871" s="56">
        <v>22563</v>
      </c>
      <c r="M871" s="57">
        <v>137</v>
      </c>
      <c r="N871" s="58">
        <v>6775</v>
      </c>
      <c r="O871" s="59">
        <f>N871*S871+M871*(1-S871)</f>
        <v>1340.5600035665934</v>
      </c>
      <c r="P871" s="57">
        <v>22425</v>
      </c>
      <c r="Q871" s="58">
        <v>15788</v>
      </c>
      <c r="R871" s="59">
        <f>Q871*S871+P871*(1-S871)</f>
        <v>21221.621310082635</v>
      </c>
      <c r="S871" s="60">
        <f t="shared" ref="S871" si="338">$S$4</f>
        <v>0.18131364922666365</v>
      </c>
    </row>
    <row r="872" spans="2:19">
      <c r="B872" s="156"/>
      <c r="C872" s="39"/>
      <c r="D872" s="128"/>
      <c r="E872" s="144"/>
      <c r="F872" s="51"/>
      <c r="G872" s="61" t="s">
        <v>34</v>
      </c>
      <c r="H872" s="62">
        <f t="shared" si="306"/>
        <v>1102</v>
      </c>
      <c r="I872" s="63">
        <f t="shared" si="307"/>
        <v>151.71640472070061</v>
      </c>
      <c r="J872" s="64">
        <f t="shared" si="308"/>
        <v>950.28359527929933</v>
      </c>
      <c r="L872" s="56">
        <v>1102</v>
      </c>
      <c r="M872" s="57">
        <v>0</v>
      </c>
      <c r="N872" s="58">
        <v>276</v>
      </c>
      <c r="O872" s="59">
        <f>N872*S872+M872*(1-S872)</f>
        <v>151.71640472070061</v>
      </c>
      <c r="P872" s="57">
        <v>1102</v>
      </c>
      <c r="Q872" s="58">
        <v>826</v>
      </c>
      <c r="R872" s="59">
        <f>Q872*S872+P872*(1-S872)</f>
        <v>950.28359527929933</v>
      </c>
      <c r="S872" s="60">
        <f t="shared" ref="S872" si="339">$S$5</f>
        <v>0.54969711855326309</v>
      </c>
    </row>
    <row r="873" spans="2:19">
      <c r="B873" s="156"/>
      <c r="C873" s="39"/>
      <c r="D873" s="128"/>
      <c r="E873" s="144"/>
      <c r="F873" s="65"/>
      <c r="G873" s="66" t="s">
        <v>35</v>
      </c>
      <c r="H873" s="67">
        <f t="shared" si="306"/>
        <v>66</v>
      </c>
      <c r="I873" s="68">
        <f t="shared" si="307"/>
        <v>0</v>
      </c>
      <c r="J873" s="69">
        <f t="shared" si="308"/>
        <v>66</v>
      </c>
      <c r="L873" s="70">
        <v>66</v>
      </c>
      <c r="M873" s="71">
        <v>0</v>
      </c>
      <c r="N873" s="72">
        <v>0</v>
      </c>
      <c r="O873" s="73">
        <f>N873*S873+M873*(1-S873)</f>
        <v>0</v>
      </c>
      <c r="P873" s="71">
        <v>66</v>
      </c>
      <c r="Q873" s="72">
        <v>66</v>
      </c>
      <c r="R873" s="73">
        <f>Q873*S873+P873*(1-S873)</f>
        <v>66</v>
      </c>
      <c r="S873" s="74">
        <f t="shared" ref="S873" si="340">$S$6</f>
        <v>0.197883213060493</v>
      </c>
    </row>
    <row r="874" spans="2:19">
      <c r="B874" s="156"/>
      <c r="C874" s="39"/>
      <c r="D874" s="128"/>
      <c r="E874" s="144"/>
      <c r="F874" s="75" t="s">
        <v>36</v>
      </c>
      <c r="G874" s="76"/>
      <c r="H874" s="77">
        <f t="shared" si="306"/>
        <v>15608</v>
      </c>
      <c r="I874" s="78">
        <f t="shared" si="307"/>
        <v>860</v>
      </c>
      <c r="J874" s="79">
        <f t="shared" si="308"/>
        <v>14748</v>
      </c>
      <c r="L874" s="80">
        <v>15608</v>
      </c>
      <c r="M874" s="81"/>
      <c r="N874" s="82"/>
      <c r="O874" s="83">
        <v>860</v>
      </c>
      <c r="P874" s="81"/>
      <c r="Q874" s="82"/>
      <c r="R874" s="83">
        <v>14748</v>
      </c>
      <c r="S874" s="84"/>
    </row>
    <row r="875" spans="2:19">
      <c r="B875" s="156"/>
      <c r="C875" s="39"/>
      <c r="D875" s="128"/>
      <c r="E875" s="144"/>
      <c r="F875" s="75" t="s">
        <v>37</v>
      </c>
      <c r="G875" s="76"/>
      <c r="H875" s="77">
        <f t="shared" si="306"/>
        <v>9498</v>
      </c>
      <c r="I875" s="78">
        <f t="shared" si="307"/>
        <v>548</v>
      </c>
      <c r="J875" s="79">
        <f t="shared" si="308"/>
        <v>8950</v>
      </c>
      <c r="L875" s="85">
        <v>9498</v>
      </c>
      <c r="M875" s="86"/>
      <c r="N875" s="87"/>
      <c r="O875" s="88">
        <v>548</v>
      </c>
      <c r="P875" s="86"/>
      <c r="Q875" s="87"/>
      <c r="R875" s="88">
        <v>8950</v>
      </c>
      <c r="S875" s="89"/>
    </row>
    <row r="876" spans="2:19">
      <c r="B876" s="156"/>
      <c r="C876" s="39"/>
      <c r="D876" s="128"/>
      <c r="E876" s="144"/>
      <c r="F876" s="75" t="s">
        <v>38</v>
      </c>
      <c r="G876" s="76"/>
      <c r="H876" s="77">
        <f t="shared" si="306"/>
        <v>6238</v>
      </c>
      <c r="I876" s="78">
        <f t="shared" si="307"/>
        <v>919</v>
      </c>
      <c r="J876" s="79">
        <f t="shared" si="308"/>
        <v>5320</v>
      </c>
      <c r="L876" s="85">
        <v>6238</v>
      </c>
      <c r="M876" s="86"/>
      <c r="N876" s="87"/>
      <c r="O876" s="88">
        <v>919</v>
      </c>
      <c r="P876" s="86"/>
      <c r="Q876" s="87"/>
      <c r="R876" s="88">
        <v>5320</v>
      </c>
      <c r="S876" s="89"/>
    </row>
    <row r="877" spans="2:19">
      <c r="B877" s="156"/>
      <c r="C877" s="39"/>
      <c r="D877" s="128"/>
      <c r="E877" s="144"/>
      <c r="F877" s="75" t="s">
        <v>39</v>
      </c>
      <c r="G877" s="76"/>
      <c r="H877" s="77">
        <f t="shared" si="306"/>
        <v>1666</v>
      </c>
      <c r="I877" s="78">
        <f t="shared" si="307"/>
        <v>297</v>
      </c>
      <c r="J877" s="79">
        <f t="shared" si="308"/>
        <v>1369</v>
      </c>
      <c r="L877" s="85">
        <v>1666</v>
      </c>
      <c r="M877" s="86"/>
      <c r="N877" s="87"/>
      <c r="O877" s="88">
        <v>297</v>
      </c>
      <c r="P877" s="86"/>
      <c r="Q877" s="87"/>
      <c r="R877" s="88">
        <v>1369</v>
      </c>
      <c r="S877" s="89"/>
    </row>
    <row r="878" spans="2:19" ht="13.35" thickBot="1">
      <c r="B878" s="156"/>
      <c r="C878" s="39"/>
      <c r="D878" s="128"/>
      <c r="E878" s="145"/>
      <c r="F878" s="91" t="s">
        <v>40</v>
      </c>
      <c r="G878" s="92"/>
      <c r="H878" s="93">
        <f t="shared" si="306"/>
        <v>147</v>
      </c>
      <c r="I878" s="94">
        <f t="shared" si="307"/>
        <v>90</v>
      </c>
      <c r="J878" s="95">
        <f t="shared" si="308"/>
        <v>57</v>
      </c>
      <c r="L878" s="96">
        <v>147</v>
      </c>
      <c r="M878" s="97"/>
      <c r="N878" s="98"/>
      <c r="O878" s="99">
        <v>90</v>
      </c>
      <c r="P878" s="97"/>
      <c r="Q878" s="98"/>
      <c r="R878" s="99">
        <v>57</v>
      </c>
      <c r="S878" s="100"/>
    </row>
    <row r="879" spans="2:19">
      <c r="B879" s="156"/>
      <c r="C879" s="39"/>
      <c r="D879" s="128"/>
      <c r="E879" s="143" t="s">
        <v>64</v>
      </c>
      <c r="F879" s="103" t="s">
        <v>29</v>
      </c>
      <c r="G879" s="104"/>
      <c r="H879" s="105">
        <f t="shared" si="306"/>
        <v>26175</v>
      </c>
      <c r="I879" s="106">
        <f t="shared" si="307"/>
        <v>1398.5598985607337</v>
      </c>
      <c r="J879" s="107">
        <f t="shared" si="308"/>
        <v>24775.440101439264</v>
      </c>
      <c r="L879" s="32">
        <v>26175</v>
      </c>
      <c r="M879" s="33"/>
      <c r="N879" s="34"/>
      <c r="O879" s="35">
        <f>SUM(O881:O889)</f>
        <v>1398.5598985607337</v>
      </c>
      <c r="P879" s="33"/>
      <c r="Q879" s="34"/>
      <c r="R879" s="35">
        <f>SUM(R881:R889)</f>
        <v>24775.440101439264</v>
      </c>
      <c r="S879" s="37"/>
    </row>
    <row r="880" spans="2:19">
      <c r="B880" s="156"/>
      <c r="C880" s="39"/>
      <c r="D880" s="128"/>
      <c r="E880" s="144"/>
      <c r="F880" s="41" t="s">
        <v>30</v>
      </c>
      <c r="G880" s="42" t="s">
        <v>31</v>
      </c>
      <c r="H880" s="43">
        <f t="shared" si="306"/>
        <v>9121</v>
      </c>
      <c r="I880" s="44">
        <f t="shared" si="307"/>
        <v>483.55989856073376</v>
      </c>
      <c r="J880" s="45">
        <f t="shared" si="308"/>
        <v>8636.4401014392661</v>
      </c>
      <c r="L880" s="46">
        <v>9121</v>
      </c>
      <c r="M880" s="47">
        <v>0</v>
      </c>
      <c r="N880" s="48">
        <v>2385</v>
      </c>
      <c r="O880" s="49">
        <f>SUM(O881:O884)</f>
        <v>483.55989856073376</v>
      </c>
      <c r="P880" s="47">
        <v>9121</v>
      </c>
      <c r="Q880" s="48">
        <v>6735</v>
      </c>
      <c r="R880" s="49">
        <f>SUM(R881:R884)</f>
        <v>8636.4401014392661</v>
      </c>
      <c r="S880" s="50"/>
    </row>
    <row r="881" spans="2:19">
      <c r="B881" s="156"/>
      <c r="C881" s="39"/>
      <c r="D881" s="128"/>
      <c r="E881" s="144"/>
      <c r="F881" s="51"/>
      <c r="G881" s="52" t="s">
        <v>32</v>
      </c>
      <c r="H881" s="53">
        <f t="shared" si="306"/>
        <v>184</v>
      </c>
      <c r="I881" s="54">
        <f t="shared" si="307"/>
        <v>6.6864174681838557</v>
      </c>
      <c r="J881" s="55">
        <f t="shared" si="308"/>
        <v>177.31358253181611</v>
      </c>
      <c r="L881" s="56">
        <v>184</v>
      </c>
      <c r="M881" s="57">
        <v>0</v>
      </c>
      <c r="N881" s="58">
        <v>54</v>
      </c>
      <c r="O881" s="59">
        <f>N881*S881+M881*(1-S881)</f>
        <v>6.6864174681838557</v>
      </c>
      <c r="P881" s="57">
        <v>184</v>
      </c>
      <c r="Q881" s="58">
        <v>130</v>
      </c>
      <c r="R881" s="59">
        <f>Q881*S881+P881*(1-S881)</f>
        <v>177.31358253181611</v>
      </c>
      <c r="S881" s="60">
        <f t="shared" ref="S881" si="341">$S$3</f>
        <v>0.12382254570710845</v>
      </c>
    </row>
    <row r="882" spans="2:19">
      <c r="B882" s="156"/>
      <c r="C882" s="39"/>
      <c r="D882" s="128"/>
      <c r="E882" s="144"/>
      <c r="F882" s="51"/>
      <c r="G882" s="61" t="s">
        <v>33</v>
      </c>
      <c r="H882" s="62">
        <f t="shared" si="306"/>
        <v>8517</v>
      </c>
      <c r="I882" s="63">
        <f t="shared" si="307"/>
        <v>391.27485503114019</v>
      </c>
      <c r="J882" s="64">
        <f t="shared" si="308"/>
        <v>8125.7251449688601</v>
      </c>
      <c r="L882" s="56">
        <v>8517</v>
      </c>
      <c r="M882" s="57">
        <v>0</v>
      </c>
      <c r="N882" s="58">
        <v>2158</v>
      </c>
      <c r="O882" s="59">
        <f>N882*S882+M882*(1-S882)</f>
        <v>391.27485503114019</v>
      </c>
      <c r="P882" s="57">
        <v>8517</v>
      </c>
      <c r="Q882" s="58">
        <v>6359</v>
      </c>
      <c r="R882" s="59">
        <f>Q882*S882+P882*(1-S882)</f>
        <v>8125.7251449688601</v>
      </c>
      <c r="S882" s="60">
        <f t="shared" ref="S882" si="342">$S$4</f>
        <v>0.18131364922666365</v>
      </c>
    </row>
    <row r="883" spans="2:19">
      <c r="B883" s="156"/>
      <c r="C883" s="39"/>
      <c r="D883" s="128"/>
      <c r="E883" s="144"/>
      <c r="F883" s="51"/>
      <c r="G883" s="61" t="s">
        <v>34</v>
      </c>
      <c r="H883" s="62">
        <f t="shared" si="306"/>
        <v>372</v>
      </c>
      <c r="I883" s="63">
        <f t="shared" si="307"/>
        <v>80.255779308776411</v>
      </c>
      <c r="J883" s="64">
        <f t="shared" si="308"/>
        <v>291.74422069122363</v>
      </c>
      <c r="L883" s="56">
        <v>372</v>
      </c>
      <c r="M883" s="57">
        <v>0</v>
      </c>
      <c r="N883" s="58">
        <v>146</v>
      </c>
      <c r="O883" s="59">
        <f>N883*S883+M883*(1-S883)</f>
        <v>80.255779308776411</v>
      </c>
      <c r="P883" s="57">
        <v>372</v>
      </c>
      <c r="Q883" s="58">
        <v>226</v>
      </c>
      <c r="R883" s="59">
        <f>Q883*S883+P883*(1-S883)</f>
        <v>291.74422069122363</v>
      </c>
      <c r="S883" s="60">
        <f t="shared" ref="S883" si="343">$S$5</f>
        <v>0.54969711855326309</v>
      </c>
    </row>
    <row r="884" spans="2:19">
      <c r="B884" s="156"/>
      <c r="C884" s="39"/>
      <c r="D884" s="128"/>
      <c r="E884" s="144"/>
      <c r="F884" s="65"/>
      <c r="G884" s="66" t="s">
        <v>35</v>
      </c>
      <c r="H884" s="67">
        <f t="shared" si="306"/>
        <v>47</v>
      </c>
      <c r="I884" s="68">
        <f t="shared" si="307"/>
        <v>5.342846752633311</v>
      </c>
      <c r="J884" s="69">
        <f t="shared" si="308"/>
        <v>41.657153247366693</v>
      </c>
      <c r="L884" s="70">
        <v>47</v>
      </c>
      <c r="M884" s="71">
        <v>0</v>
      </c>
      <c r="N884" s="72">
        <v>27</v>
      </c>
      <c r="O884" s="73">
        <f>N884*S884+M884*(1-S884)</f>
        <v>5.342846752633311</v>
      </c>
      <c r="P884" s="71">
        <v>47</v>
      </c>
      <c r="Q884" s="72">
        <v>20</v>
      </c>
      <c r="R884" s="73">
        <f>Q884*S884+P884*(1-S884)</f>
        <v>41.657153247366693</v>
      </c>
      <c r="S884" s="74">
        <f t="shared" ref="S884" si="344">$S$6</f>
        <v>0.197883213060493</v>
      </c>
    </row>
    <row r="885" spans="2:19">
      <c r="B885" s="156"/>
      <c r="C885" s="39"/>
      <c r="D885" s="128"/>
      <c r="E885" s="144"/>
      <c r="F885" s="75" t="s">
        <v>36</v>
      </c>
      <c r="G885" s="76"/>
      <c r="H885" s="77">
        <f t="shared" ref="H885:H981" si="345">L885</f>
        <v>7476</v>
      </c>
      <c r="I885" s="78">
        <f t="shared" ref="I885:I981" si="346">O885</f>
        <v>245</v>
      </c>
      <c r="J885" s="79">
        <f t="shared" ref="J885:J981" si="347">R885</f>
        <v>7231</v>
      </c>
      <c r="L885" s="80">
        <v>7476</v>
      </c>
      <c r="M885" s="81"/>
      <c r="N885" s="82"/>
      <c r="O885" s="83">
        <v>245</v>
      </c>
      <c r="P885" s="81"/>
      <c r="Q885" s="82"/>
      <c r="R885" s="83">
        <v>7231</v>
      </c>
      <c r="S885" s="84"/>
    </row>
    <row r="886" spans="2:19">
      <c r="B886" s="156"/>
      <c r="C886" s="39"/>
      <c r="D886" s="128"/>
      <c r="E886" s="144"/>
      <c r="F886" s="75" t="s">
        <v>37</v>
      </c>
      <c r="G886" s="76"/>
      <c r="H886" s="77">
        <f t="shared" si="345"/>
        <v>5130</v>
      </c>
      <c r="I886" s="78">
        <f t="shared" si="346"/>
        <v>211</v>
      </c>
      <c r="J886" s="79">
        <f t="shared" si="347"/>
        <v>4919</v>
      </c>
      <c r="L886" s="85">
        <v>5130</v>
      </c>
      <c r="M886" s="86"/>
      <c r="N886" s="87"/>
      <c r="O886" s="88">
        <v>211</v>
      </c>
      <c r="P886" s="86"/>
      <c r="Q886" s="87"/>
      <c r="R886" s="88">
        <v>4919</v>
      </c>
      <c r="S886" s="89"/>
    </row>
    <row r="887" spans="2:19">
      <c r="B887" s="156"/>
      <c r="C887" s="39"/>
      <c r="D887" s="128"/>
      <c r="E887" s="144"/>
      <c r="F887" s="75" t="s">
        <v>38</v>
      </c>
      <c r="G887" s="76"/>
      <c r="H887" s="77">
        <f t="shared" si="345"/>
        <v>3771</v>
      </c>
      <c r="I887" s="78">
        <f t="shared" si="346"/>
        <v>251</v>
      </c>
      <c r="J887" s="79">
        <f t="shared" si="347"/>
        <v>3520</v>
      </c>
      <c r="L887" s="85">
        <v>3771</v>
      </c>
      <c r="M887" s="86"/>
      <c r="N887" s="87"/>
      <c r="O887" s="88">
        <v>251</v>
      </c>
      <c r="P887" s="86"/>
      <c r="Q887" s="87"/>
      <c r="R887" s="88">
        <v>3520</v>
      </c>
      <c r="S887" s="89"/>
    </row>
    <row r="888" spans="2:19">
      <c r="B888" s="156"/>
      <c r="C888" s="39"/>
      <c r="D888" s="128"/>
      <c r="E888" s="144"/>
      <c r="F888" s="75" t="s">
        <v>39</v>
      </c>
      <c r="G888" s="76"/>
      <c r="H888" s="77">
        <f t="shared" si="345"/>
        <v>589</v>
      </c>
      <c r="I888" s="78">
        <f t="shared" si="346"/>
        <v>153</v>
      </c>
      <c r="J888" s="79">
        <f t="shared" si="347"/>
        <v>435</v>
      </c>
      <c r="L888" s="85">
        <v>589</v>
      </c>
      <c r="M888" s="86"/>
      <c r="N888" s="87"/>
      <c r="O888" s="88">
        <v>153</v>
      </c>
      <c r="P888" s="86"/>
      <c r="Q888" s="87"/>
      <c r="R888" s="88">
        <v>435</v>
      </c>
      <c r="S888" s="89"/>
    </row>
    <row r="889" spans="2:19" ht="13.35" thickBot="1">
      <c r="B889" s="156"/>
      <c r="C889" s="39"/>
      <c r="D889" s="128"/>
      <c r="E889" s="145"/>
      <c r="F889" s="91" t="s">
        <v>40</v>
      </c>
      <c r="G889" s="92"/>
      <c r="H889" s="93">
        <f t="shared" si="345"/>
        <v>88</v>
      </c>
      <c r="I889" s="94">
        <f t="shared" si="346"/>
        <v>55</v>
      </c>
      <c r="J889" s="95">
        <f t="shared" si="347"/>
        <v>34</v>
      </c>
      <c r="L889" s="96">
        <v>88</v>
      </c>
      <c r="M889" s="97"/>
      <c r="N889" s="98"/>
      <c r="O889" s="99">
        <v>55</v>
      </c>
      <c r="P889" s="97"/>
      <c r="Q889" s="98"/>
      <c r="R889" s="99">
        <v>34</v>
      </c>
      <c r="S889" s="100"/>
    </row>
    <row r="890" spans="2:19">
      <c r="B890" s="156"/>
      <c r="C890" s="126"/>
      <c r="D890" s="128"/>
      <c r="E890" s="143" t="s">
        <v>65</v>
      </c>
      <c r="F890" s="103" t="s">
        <v>29</v>
      </c>
      <c r="G890" s="104"/>
      <c r="H890" s="105">
        <f t="shared" si="345"/>
        <v>7772</v>
      </c>
      <c r="I890" s="106">
        <f t="shared" si="346"/>
        <v>257.43438796411203</v>
      </c>
      <c r="J890" s="107">
        <f t="shared" si="347"/>
        <v>7512.5656120358881</v>
      </c>
      <c r="L890" s="32">
        <v>7772</v>
      </c>
      <c r="M890" s="33"/>
      <c r="N890" s="34"/>
      <c r="O890" s="35">
        <f>SUM(O892:O900)</f>
        <v>257.43438796411203</v>
      </c>
      <c r="P890" s="33"/>
      <c r="Q890" s="34"/>
      <c r="R890" s="35">
        <f>SUM(R892:R900)</f>
        <v>7512.5656120358881</v>
      </c>
      <c r="S890" s="37"/>
    </row>
    <row r="891" spans="2:19">
      <c r="B891" s="156"/>
      <c r="C891" s="126"/>
      <c r="D891" s="128"/>
      <c r="E891" s="144"/>
      <c r="F891" s="41" t="s">
        <v>30</v>
      </c>
      <c r="G891" s="42" t="s">
        <v>31</v>
      </c>
      <c r="H891" s="43">
        <f t="shared" si="345"/>
        <v>2106</v>
      </c>
      <c r="I891" s="44">
        <f t="shared" si="346"/>
        <v>54.434387964112005</v>
      </c>
      <c r="J891" s="45">
        <f t="shared" si="347"/>
        <v>2051.5656120358881</v>
      </c>
      <c r="L891" s="46">
        <v>2106</v>
      </c>
      <c r="M891" s="47">
        <v>0</v>
      </c>
      <c r="N891" s="48">
        <v>286</v>
      </c>
      <c r="O891" s="49">
        <f>SUM(O892:O895)</f>
        <v>54.434387964112005</v>
      </c>
      <c r="P891" s="47">
        <v>2106</v>
      </c>
      <c r="Q891" s="48">
        <v>1820</v>
      </c>
      <c r="R891" s="49">
        <f>SUM(R892:R895)</f>
        <v>2051.5656120358881</v>
      </c>
      <c r="S891" s="50"/>
    </row>
    <row r="892" spans="2:19">
      <c r="B892" s="156"/>
      <c r="C892" s="126"/>
      <c r="D892" s="128"/>
      <c r="E892" s="144"/>
      <c r="F892" s="51"/>
      <c r="G892" s="52" t="s">
        <v>32</v>
      </c>
      <c r="H892" s="53">
        <f t="shared" si="345"/>
        <v>0</v>
      </c>
      <c r="I892" s="54">
        <f t="shared" si="346"/>
        <v>0</v>
      </c>
      <c r="J892" s="55">
        <f t="shared" si="347"/>
        <v>0</v>
      </c>
      <c r="L892" s="56">
        <v>0</v>
      </c>
      <c r="M892" s="57">
        <v>0</v>
      </c>
      <c r="N892" s="58">
        <v>0</v>
      </c>
      <c r="O892" s="59">
        <f>N892*S892+M892*(1-S892)</f>
        <v>0</v>
      </c>
      <c r="P892" s="57">
        <v>0</v>
      </c>
      <c r="Q892" s="58">
        <v>0</v>
      </c>
      <c r="R892" s="59">
        <f>Q892*S892+P892*(1-S892)</f>
        <v>0</v>
      </c>
      <c r="S892" s="60">
        <f t="shared" ref="S892" si="348">$S$3</f>
        <v>0.12382254570710845</v>
      </c>
    </row>
    <row r="893" spans="2:19">
      <c r="B893" s="156"/>
      <c r="C893" s="126"/>
      <c r="D893" s="128"/>
      <c r="E893" s="144"/>
      <c r="F893" s="51"/>
      <c r="G893" s="61" t="s">
        <v>33</v>
      </c>
      <c r="H893" s="62">
        <f t="shared" si="345"/>
        <v>1971</v>
      </c>
      <c r="I893" s="63">
        <f t="shared" si="346"/>
        <v>50.58650813423916</v>
      </c>
      <c r="J893" s="64">
        <f t="shared" si="347"/>
        <v>1920.413491865761</v>
      </c>
      <c r="L893" s="56">
        <v>1971</v>
      </c>
      <c r="M893" s="57">
        <v>0</v>
      </c>
      <c r="N893" s="58">
        <v>279</v>
      </c>
      <c r="O893" s="59">
        <f>N893*S893+M893*(1-S893)</f>
        <v>50.58650813423916</v>
      </c>
      <c r="P893" s="57">
        <v>1971</v>
      </c>
      <c r="Q893" s="58">
        <v>1692</v>
      </c>
      <c r="R893" s="59">
        <f>Q893*S893+P893*(1-S893)</f>
        <v>1920.413491865761</v>
      </c>
      <c r="S893" s="60">
        <f t="shared" ref="S893" si="349">$S$4</f>
        <v>0.18131364922666365</v>
      </c>
    </row>
    <row r="894" spans="2:19">
      <c r="B894" s="156"/>
      <c r="C894" s="126"/>
      <c r="D894" s="128"/>
      <c r="E894" s="144"/>
      <c r="F894" s="51"/>
      <c r="G894" s="61" t="s">
        <v>34</v>
      </c>
      <c r="H894" s="62">
        <f t="shared" si="345"/>
        <v>135</v>
      </c>
      <c r="I894" s="63">
        <f t="shared" si="346"/>
        <v>3.8478798298728414</v>
      </c>
      <c r="J894" s="64">
        <f t="shared" si="347"/>
        <v>131.15212017012715</v>
      </c>
      <c r="L894" s="56">
        <v>135</v>
      </c>
      <c r="M894" s="57">
        <v>0</v>
      </c>
      <c r="N894" s="58">
        <v>7</v>
      </c>
      <c r="O894" s="59">
        <f>N894*S894+M894*(1-S894)</f>
        <v>3.8478798298728414</v>
      </c>
      <c r="P894" s="57">
        <v>135</v>
      </c>
      <c r="Q894" s="58">
        <v>128</v>
      </c>
      <c r="R894" s="59">
        <f>Q894*S894+P894*(1-S894)</f>
        <v>131.15212017012715</v>
      </c>
      <c r="S894" s="60">
        <f t="shared" ref="S894" si="350">$S$5</f>
        <v>0.54969711855326309</v>
      </c>
    </row>
    <row r="895" spans="2:19">
      <c r="B895" s="156"/>
      <c r="C895" s="126"/>
      <c r="D895" s="128"/>
      <c r="E895" s="144"/>
      <c r="F895" s="65"/>
      <c r="G895" s="66" t="s">
        <v>35</v>
      </c>
      <c r="H895" s="67">
        <f t="shared" si="345"/>
        <v>0</v>
      </c>
      <c r="I895" s="68">
        <f t="shared" si="346"/>
        <v>0</v>
      </c>
      <c r="J895" s="69">
        <f t="shared" si="347"/>
        <v>0</v>
      </c>
      <c r="L895" s="70">
        <v>0</v>
      </c>
      <c r="M895" s="71">
        <v>0</v>
      </c>
      <c r="N895" s="72">
        <v>0</v>
      </c>
      <c r="O895" s="73">
        <f>N895*S895+M895*(1-S895)</f>
        <v>0</v>
      </c>
      <c r="P895" s="71">
        <v>0</v>
      </c>
      <c r="Q895" s="72">
        <v>0</v>
      </c>
      <c r="R895" s="73">
        <f>Q895*S895+P895*(1-S895)</f>
        <v>0</v>
      </c>
      <c r="S895" s="74">
        <f t="shared" ref="S895" si="351">$S$6</f>
        <v>0.197883213060493</v>
      </c>
    </row>
    <row r="896" spans="2:19">
      <c r="B896" s="156"/>
      <c r="C896" s="126"/>
      <c r="D896" s="128"/>
      <c r="E896" s="144"/>
      <c r="F896" s="75" t="s">
        <v>36</v>
      </c>
      <c r="G896" s="76"/>
      <c r="H896" s="77">
        <f t="shared" si="345"/>
        <v>2349</v>
      </c>
      <c r="I896" s="78">
        <f t="shared" si="346"/>
        <v>0</v>
      </c>
      <c r="J896" s="79">
        <f t="shared" si="347"/>
        <v>2349</v>
      </c>
      <c r="L896" s="80">
        <v>2349</v>
      </c>
      <c r="M896" s="81"/>
      <c r="N896" s="82"/>
      <c r="O896" s="83">
        <v>0</v>
      </c>
      <c r="P896" s="81"/>
      <c r="Q896" s="82"/>
      <c r="R896" s="83">
        <v>2349</v>
      </c>
      <c r="S896" s="84"/>
    </row>
    <row r="897" spans="2:19">
      <c r="B897" s="156"/>
      <c r="C897" s="126"/>
      <c r="D897" s="128"/>
      <c r="E897" s="144"/>
      <c r="F897" s="75" t="s">
        <v>37</v>
      </c>
      <c r="G897" s="76"/>
      <c r="H897" s="77">
        <f t="shared" si="345"/>
        <v>1641</v>
      </c>
      <c r="I897" s="78">
        <f t="shared" si="346"/>
        <v>41</v>
      </c>
      <c r="J897" s="79">
        <f t="shared" si="347"/>
        <v>1599</v>
      </c>
      <c r="L897" s="85">
        <v>1641</v>
      </c>
      <c r="M897" s="86"/>
      <c r="N897" s="87"/>
      <c r="O897" s="88">
        <v>41</v>
      </c>
      <c r="P897" s="86"/>
      <c r="Q897" s="87"/>
      <c r="R897" s="88">
        <v>1599</v>
      </c>
      <c r="S897" s="89"/>
    </row>
    <row r="898" spans="2:19">
      <c r="B898" s="156"/>
      <c r="C898" s="126"/>
      <c r="D898" s="128"/>
      <c r="E898" s="144"/>
      <c r="F898" s="75" t="s">
        <v>38</v>
      </c>
      <c r="G898" s="76"/>
      <c r="H898" s="77">
        <f t="shared" si="345"/>
        <v>1387</v>
      </c>
      <c r="I898" s="78">
        <f t="shared" si="346"/>
        <v>118</v>
      </c>
      <c r="J898" s="79">
        <f t="shared" si="347"/>
        <v>1269</v>
      </c>
      <c r="L898" s="85">
        <v>1387</v>
      </c>
      <c r="M898" s="86"/>
      <c r="N898" s="87"/>
      <c r="O898" s="88">
        <v>118</v>
      </c>
      <c r="P898" s="86"/>
      <c r="Q898" s="87"/>
      <c r="R898" s="88">
        <v>1269</v>
      </c>
      <c r="S898" s="89"/>
    </row>
    <row r="899" spans="2:19">
      <c r="B899" s="156"/>
      <c r="C899" s="126"/>
      <c r="D899" s="128"/>
      <c r="E899" s="144"/>
      <c r="F899" s="75" t="s">
        <v>39</v>
      </c>
      <c r="G899" s="76"/>
      <c r="H899" s="77">
        <f t="shared" si="345"/>
        <v>246</v>
      </c>
      <c r="I899" s="78">
        <f t="shared" si="346"/>
        <v>18</v>
      </c>
      <c r="J899" s="79">
        <f t="shared" si="347"/>
        <v>228</v>
      </c>
      <c r="L899" s="85">
        <v>246</v>
      </c>
      <c r="M899" s="86"/>
      <c r="N899" s="87"/>
      <c r="O899" s="88">
        <v>18</v>
      </c>
      <c r="P899" s="86"/>
      <c r="Q899" s="87"/>
      <c r="R899" s="88">
        <v>228</v>
      </c>
      <c r="S899" s="89"/>
    </row>
    <row r="900" spans="2:19" ht="13.35" thickBot="1">
      <c r="B900" s="156"/>
      <c r="C900" s="126"/>
      <c r="D900" s="128"/>
      <c r="E900" s="145"/>
      <c r="F900" s="91" t="s">
        <v>40</v>
      </c>
      <c r="G900" s="92"/>
      <c r="H900" s="93">
        <f t="shared" si="345"/>
        <v>43</v>
      </c>
      <c r="I900" s="94">
        <f t="shared" si="346"/>
        <v>26</v>
      </c>
      <c r="J900" s="95">
        <f t="shared" si="347"/>
        <v>16</v>
      </c>
      <c r="L900" s="96">
        <v>43</v>
      </c>
      <c r="M900" s="97"/>
      <c r="N900" s="98"/>
      <c r="O900" s="99">
        <v>26</v>
      </c>
      <c r="P900" s="97"/>
      <c r="Q900" s="98"/>
      <c r="R900" s="99">
        <v>16</v>
      </c>
      <c r="S900" s="100"/>
    </row>
    <row r="901" spans="2:19">
      <c r="B901" s="156"/>
      <c r="C901" s="126"/>
      <c r="D901" s="128"/>
      <c r="E901" s="143" t="s">
        <v>66</v>
      </c>
      <c r="F901" s="103" t="s">
        <v>29</v>
      </c>
      <c r="G901" s="104"/>
      <c r="H901" s="105">
        <f t="shared" si="345"/>
        <v>1140</v>
      </c>
      <c r="I901" s="106">
        <f t="shared" si="346"/>
        <v>8.1591142151998639</v>
      </c>
      <c r="J901" s="107">
        <f t="shared" si="347"/>
        <v>1131.8408857848001</v>
      </c>
      <c r="L901" s="32">
        <v>1140</v>
      </c>
      <c r="M901" s="33"/>
      <c r="N901" s="34"/>
      <c r="O901" s="35">
        <f>SUM(O903:O911)</f>
        <v>8.1591142151998639</v>
      </c>
      <c r="P901" s="33"/>
      <c r="Q901" s="34"/>
      <c r="R901" s="35">
        <f>SUM(R903:R911)</f>
        <v>1131.8408857848001</v>
      </c>
      <c r="S901" s="37"/>
    </row>
    <row r="902" spans="2:19">
      <c r="B902" s="156"/>
      <c r="C902" s="126"/>
      <c r="D902" s="128"/>
      <c r="E902" s="144"/>
      <c r="F902" s="41" t="s">
        <v>30</v>
      </c>
      <c r="G902" s="42" t="s">
        <v>31</v>
      </c>
      <c r="H902" s="43">
        <f t="shared" si="345"/>
        <v>372</v>
      </c>
      <c r="I902" s="44">
        <f t="shared" si="346"/>
        <v>8.1591142151998639</v>
      </c>
      <c r="J902" s="45">
        <f t="shared" si="347"/>
        <v>363.84088578480015</v>
      </c>
      <c r="L902" s="46">
        <v>372</v>
      </c>
      <c r="M902" s="47">
        <v>0</v>
      </c>
      <c r="N902" s="48">
        <v>45</v>
      </c>
      <c r="O902" s="49">
        <f>SUM(O903:O906)</f>
        <v>8.1591142151998639</v>
      </c>
      <c r="P902" s="47">
        <v>372</v>
      </c>
      <c r="Q902" s="48">
        <v>327</v>
      </c>
      <c r="R902" s="49">
        <f>SUM(R903:R906)</f>
        <v>363.84088578480015</v>
      </c>
      <c r="S902" s="50"/>
    </row>
    <row r="903" spans="2:19">
      <c r="B903" s="156"/>
      <c r="C903" s="126"/>
      <c r="D903" s="128"/>
      <c r="E903" s="144"/>
      <c r="F903" s="51"/>
      <c r="G903" s="52" t="s">
        <v>32</v>
      </c>
      <c r="H903" s="53">
        <f t="shared" si="345"/>
        <v>0</v>
      </c>
      <c r="I903" s="54">
        <f t="shared" si="346"/>
        <v>0</v>
      </c>
      <c r="J903" s="55">
        <f t="shared" si="347"/>
        <v>0</v>
      </c>
      <c r="L903" s="56">
        <v>0</v>
      </c>
      <c r="M903" s="57">
        <v>0</v>
      </c>
      <c r="N903" s="58">
        <v>0</v>
      </c>
      <c r="O903" s="59">
        <f>N903*S903+M903*(1-S903)</f>
        <v>0</v>
      </c>
      <c r="P903" s="57">
        <v>0</v>
      </c>
      <c r="Q903" s="58">
        <v>0</v>
      </c>
      <c r="R903" s="59">
        <f>Q903*S903+P903*(1-S903)</f>
        <v>0</v>
      </c>
      <c r="S903" s="60">
        <f t="shared" ref="S903" si="352">$S$3</f>
        <v>0.12382254570710845</v>
      </c>
    </row>
    <row r="904" spans="2:19">
      <c r="B904" s="156"/>
      <c r="C904" s="126"/>
      <c r="D904" s="128"/>
      <c r="E904" s="144"/>
      <c r="F904" s="51"/>
      <c r="G904" s="61" t="s">
        <v>33</v>
      </c>
      <c r="H904" s="62">
        <f t="shared" si="345"/>
        <v>336</v>
      </c>
      <c r="I904" s="63">
        <f t="shared" si="346"/>
        <v>8.1591142151998639</v>
      </c>
      <c r="J904" s="64">
        <f t="shared" si="347"/>
        <v>327.84088578480015</v>
      </c>
      <c r="L904" s="56">
        <v>336</v>
      </c>
      <c r="M904" s="57">
        <v>0</v>
      </c>
      <c r="N904" s="58">
        <v>45</v>
      </c>
      <c r="O904" s="59">
        <f>N904*S904+M904*(1-S904)</f>
        <v>8.1591142151998639</v>
      </c>
      <c r="P904" s="57">
        <v>336</v>
      </c>
      <c r="Q904" s="58">
        <v>291</v>
      </c>
      <c r="R904" s="59">
        <f>Q904*S904+P904*(1-S904)</f>
        <v>327.84088578480015</v>
      </c>
      <c r="S904" s="60">
        <f t="shared" ref="S904" si="353">$S$4</f>
        <v>0.18131364922666365</v>
      </c>
    </row>
    <row r="905" spans="2:19">
      <c r="B905" s="156"/>
      <c r="C905" s="126"/>
      <c r="D905" s="128"/>
      <c r="E905" s="144"/>
      <c r="F905" s="51"/>
      <c r="G905" s="61" t="s">
        <v>34</v>
      </c>
      <c r="H905" s="62">
        <f t="shared" si="345"/>
        <v>36</v>
      </c>
      <c r="I905" s="63">
        <f t="shared" si="346"/>
        <v>0</v>
      </c>
      <c r="J905" s="64">
        <f t="shared" si="347"/>
        <v>36</v>
      </c>
      <c r="L905" s="56">
        <v>36</v>
      </c>
      <c r="M905" s="57">
        <v>0</v>
      </c>
      <c r="N905" s="58">
        <v>0</v>
      </c>
      <c r="O905" s="59">
        <f>N905*S905+M905*(1-S905)</f>
        <v>0</v>
      </c>
      <c r="P905" s="57">
        <v>36</v>
      </c>
      <c r="Q905" s="58">
        <v>36</v>
      </c>
      <c r="R905" s="59">
        <f>Q905*S905+P905*(1-S905)</f>
        <v>36</v>
      </c>
      <c r="S905" s="60">
        <f t="shared" ref="S905" si="354">$S$5</f>
        <v>0.54969711855326309</v>
      </c>
    </row>
    <row r="906" spans="2:19">
      <c r="B906" s="156"/>
      <c r="C906" s="126"/>
      <c r="D906" s="128"/>
      <c r="E906" s="144"/>
      <c r="F906" s="65"/>
      <c r="G906" s="66" t="s">
        <v>35</v>
      </c>
      <c r="H906" s="67">
        <f t="shared" si="345"/>
        <v>0</v>
      </c>
      <c r="I906" s="68">
        <f t="shared" si="346"/>
        <v>0</v>
      </c>
      <c r="J906" s="69">
        <f t="shared" si="347"/>
        <v>0</v>
      </c>
      <c r="L906" s="70">
        <v>0</v>
      </c>
      <c r="M906" s="71">
        <v>0</v>
      </c>
      <c r="N906" s="72">
        <v>0</v>
      </c>
      <c r="O906" s="73">
        <f>N906*S906+M906*(1-S906)</f>
        <v>0</v>
      </c>
      <c r="P906" s="71">
        <v>0</v>
      </c>
      <c r="Q906" s="72">
        <v>0</v>
      </c>
      <c r="R906" s="73">
        <f>Q906*S906+P906*(1-S906)</f>
        <v>0</v>
      </c>
      <c r="S906" s="74">
        <f t="shared" ref="S906" si="355">$S$6</f>
        <v>0.197883213060493</v>
      </c>
    </row>
    <row r="907" spans="2:19">
      <c r="B907" s="156"/>
      <c r="C907" s="126"/>
      <c r="D907" s="128"/>
      <c r="E907" s="144"/>
      <c r="F907" s="75" t="s">
        <v>36</v>
      </c>
      <c r="G907" s="76"/>
      <c r="H907" s="77">
        <f t="shared" si="345"/>
        <v>325</v>
      </c>
      <c r="I907" s="78">
        <f t="shared" si="346"/>
        <v>0</v>
      </c>
      <c r="J907" s="79">
        <f t="shared" si="347"/>
        <v>325</v>
      </c>
      <c r="L907" s="80">
        <v>325</v>
      </c>
      <c r="M907" s="81"/>
      <c r="N907" s="82"/>
      <c r="O907" s="83">
        <v>0</v>
      </c>
      <c r="P907" s="81"/>
      <c r="Q907" s="82"/>
      <c r="R907" s="83">
        <v>325</v>
      </c>
      <c r="S907" s="84"/>
    </row>
    <row r="908" spans="2:19">
      <c r="B908" s="156"/>
      <c r="C908" s="126"/>
      <c r="D908" s="128"/>
      <c r="E908" s="144"/>
      <c r="F908" s="75" t="s">
        <v>37</v>
      </c>
      <c r="G908" s="76"/>
      <c r="H908" s="77">
        <f t="shared" si="345"/>
        <v>192</v>
      </c>
      <c r="I908" s="78">
        <f t="shared" si="346"/>
        <v>0</v>
      </c>
      <c r="J908" s="79">
        <f t="shared" si="347"/>
        <v>192</v>
      </c>
      <c r="L908" s="85">
        <v>192</v>
      </c>
      <c r="M908" s="86"/>
      <c r="N908" s="87"/>
      <c r="O908" s="88">
        <v>0</v>
      </c>
      <c r="P908" s="86"/>
      <c r="Q908" s="87"/>
      <c r="R908" s="88">
        <v>192</v>
      </c>
      <c r="S908" s="89"/>
    </row>
    <row r="909" spans="2:19">
      <c r="B909" s="156"/>
      <c r="C909" s="126"/>
      <c r="D909" s="128"/>
      <c r="E909" s="144"/>
      <c r="F909" s="75" t="s">
        <v>38</v>
      </c>
      <c r="G909" s="76"/>
      <c r="H909" s="77">
        <f t="shared" si="345"/>
        <v>116</v>
      </c>
      <c r="I909" s="78">
        <f t="shared" si="346"/>
        <v>0</v>
      </c>
      <c r="J909" s="79">
        <f t="shared" si="347"/>
        <v>116</v>
      </c>
      <c r="L909" s="85">
        <v>116</v>
      </c>
      <c r="M909" s="86"/>
      <c r="N909" s="87"/>
      <c r="O909" s="88">
        <v>0</v>
      </c>
      <c r="P909" s="86"/>
      <c r="Q909" s="87"/>
      <c r="R909" s="88">
        <v>116</v>
      </c>
      <c r="S909" s="89"/>
    </row>
    <row r="910" spans="2:19">
      <c r="B910" s="156"/>
      <c r="C910" s="126"/>
      <c r="D910" s="128"/>
      <c r="E910" s="144"/>
      <c r="F910" s="75" t="s">
        <v>39</v>
      </c>
      <c r="G910" s="76"/>
      <c r="H910" s="77">
        <f t="shared" si="345"/>
        <v>125</v>
      </c>
      <c r="I910" s="78">
        <f t="shared" si="346"/>
        <v>0</v>
      </c>
      <c r="J910" s="79">
        <f t="shared" si="347"/>
        <v>125</v>
      </c>
      <c r="L910" s="85">
        <v>125</v>
      </c>
      <c r="M910" s="86"/>
      <c r="N910" s="87"/>
      <c r="O910" s="88">
        <v>0</v>
      </c>
      <c r="P910" s="86"/>
      <c r="Q910" s="87"/>
      <c r="R910" s="88">
        <v>125</v>
      </c>
      <c r="S910" s="89"/>
    </row>
    <row r="911" spans="2:19" ht="13.35" thickBot="1">
      <c r="B911" s="156"/>
      <c r="C911" s="126"/>
      <c r="D911" s="128"/>
      <c r="E911" s="145"/>
      <c r="F911" s="91" t="s">
        <v>40</v>
      </c>
      <c r="G911" s="92"/>
      <c r="H911" s="93">
        <f t="shared" si="345"/>
        <v>10</v>
      </c>
      <c r="I911" s="94">
        <f t="shared" si="346"/>
        <v>0</v>
      </c>
      <c r="J911" s="95">
        <f t="shared" si="347"/>
        <v>10</v>
      </c>
      <c r="L911" s="96">
        <v>10</v>
      </c>
      <c r="M911" s="97"/>
      <c r="N911" s="98"/>
      <c r="O911" s="99">
        <v>0</v>
      </c>
      <c r="P911" s="97"/>
      <c r="Q911" s="98"/>
      <c r="R911" s="99">
        <v>10</v>
      </c>
      <c r="S911" s="100"/>
    </row>
    <row r="912" spans="2:19">
      <c r="B912" s="156"/>
      <c r="C912" s="126"/>
      <c r="D912" s="128"/>
      <c r="E912" s="143" t="s">
        <v>67</v>
      </c>
      <c r="F912" s="103" t="s">
        <v>29</v>
      </c>
      <c r="G912" s="104"/>
      <c r="H912" s="105">
        <f t="shared" si="345"/>
        <v>473</v>
      </c>
      <c r="I912" s="106">
        <f t="shared" si="346"/>
        <v>17</v>
      </c>
      <c r="J912" s="107">
        <f t="shared" si="347"/>
        <v>455</v>
      </c>
      <c r="L912" s="32">
        <v>473</v>
      </c>
      <c r="M912" s="33"/>
      <c r="N912" s="34"/>
      <c r="O912" s="35">
        <f>SUM(O914:O922)</f>
        <v>17</v>
      </c>
      <c r="P912" s="33"/>
      <c r="Q912" s="34"/>
      <c r="R912" s="35">
        <f>SUM(R914:R922)</f>
        <v>455</v>
      </c>
      <c r="S912" s="37"/>
    </row>
    <row r="913" spans="2:19">
      <c r="B913" s="156"/>
      <c r="C913" s="126"/>
      <c r="D913" s="128"/>
      <c r="E913" s="144"/>
      <c r="F913" s="41" t="s">
        <v>30</v>
      </c>
      <c r="G913" s="42" t="s">
        <v>31</v>
      </c>
      <c r="H913" s="43">
        <f t="shared" si="345"/>
        <v>114</v>
      </c>
      <c r="I913" s="44">
        <f t="shared" si="346"/>
        <v>0</v>
      </c>
      <c r="J913" s="45">
        <f t="shared" si="347"/>
        <v>114</v>
      </c>
      <c r="L913" s="46">
        <v>114</v>
      </c>
      <c r="M913" s="47">
        <v>0</v>
      </c>
      <c r="N913" s="48">
        <v>0</v>
      </c>
      <c r="O913" s="49">
        <f>SUM(O914:O917)</f>
        <v>0</v>
      </c>
      <c r="P913" s="47">
        <v>114</v>
      </c>
      <c r="Q913" s="48">
        <v>114</v>
      </c>
      <c r="R913" s="49">
        <f>SUM(R914:R917)</f>
        <v>114</v>
      </c>
      <c r="S913" s="50"/>
    </row>
    <row r="914" spans="2:19">
      <c r="B914" s="156"/>
      <c r="C914" s="126"/>
      <c r="D914" s="128"/>
      <c r="E914" s="144"/>
      <c r="F914" s="51"/>
      <c r="G914" s="52" t="s">
        <v>32</v>
      </c>
      <c r="H914" s="53">
        <f t="shared" si="345"/>
        <v>44</v>
      </c>
      <c r="I914" s="54">
        <f t="shared" si="346"/>
        <v>0</v>
      </c>
      <c r="J914" s="55">
        <f t="shared" si="347"/>
        <v>44</v>
      </c>
      <c r="L914" s="56">
        <v>44</v>
      </c>
      <c r="M914" s="57">
        <v>0</v>
      </c>
      <c r="N914" s="58">
        <v>0</v>
      </c>
      <c r="O914" s="59">
        <f>N914*S914+M914*(1-S914)</f>
        <v>0</v>
      </c>
      <c r="P914" s="57">
        <v>44</v>
      </c>
      <c r="Q914" s="58">
        <v>44</v>
      </c>
      <c r="R914" s="59">
        <f>Q914*S914+P914*(1-S914)</f>
        <v>44</v>
      </c>
      <c r="S914" s="60">
        <f t="shared" ref="S914" si="356">$S$3</f>
        <v>0.12382254570710845</v>
      </c>
    </row>
    <row r="915" spans="2:19">
      <c r="B915" s="156"/>
      <c r="C915" s="126"/>
      <c r="D915" s="128"/>
      <c r="E915" s="144"/>
      <c r="F915" s="51"/>
      <c r="G915" s="61" t="s">
        <v>33</v>
      </c>
      <c r="H915" s="62">
        <f t="shared" si="345"/>
        <v>28</v>
      </c>
      <c r="I915" s="63">
        <f t="shared" si="346"/>
        <v>0</v>
      </c>
      <c r="J915" s="64">
        <f t="shared" si="347"/>
        <v>28.000000000000004</v>
      </c>
      <c r="L915" s="56">
        <v>28</v>
      </c>
      <c r="M915" s="57">
        <v>0</v>
      </c>
      <c r="N915" s="58">
        <v>0</v>
      </c>
      <c r="O915" s="59">
        <f>N915*S915+M915*(1-S915)</f>
        <v>0</v>
      </c>
      <c r="P915" s="57">
        <v>28</v>
      </c>
      <c r="Q915" s="58">
        <v>28</v>
      </c>
      <c r="R915" s="59">
        <f>Q915*S915+P915*(1-S915)</f>
        <v>28.000000000000004</v>
      </c>
      <c r="S915" s="60">
        <f t="shared" ref="S915" si="357">$S$4</f>
        <v>0.18131364922666365</v>
      </c>
    </row>
    <row r="916" spans="2:19">
      <c r="B916" s="156"/>
      <c r="C916" s="126"/>
      <c r="D916" s="128"/>
      <c r="E916" s="144"/>
      <c r="F916" s="51"/>
      <c r="G916" s="61" t="s">
        <v>34</v>
      </c>
      <c r="H916" s="62">
        <f t="shared" si="345"/>
        <v>42</v>
      </c>
      <c r="I916" s="63">
        <f t="shared" si="346"/>
        <v>0</v>
      </c>
      <c r="J916" s="64">
        <f t="shared" si="347"/>
        <v>42</v>
      </c>
      <c r="L916" s="56">
        <v>42</v>
      </c>
      <c r="M916" s="57">
        <v>0</v>
      </c>
      <c r="N916" s="58">
        <v>0</v>
      </c>
      <c r="O916" s="59">
        <f>N916*S916+M916*(1-S916)</f>
        <v>0</v>
      </c>
      <c r="P916" s="57">
        <v>42</v>
      </c>
      <c r="Q916" s="58">
        <v>42</v>
      </c>
      <c r="R916" s="59">
        <f>Q916*S916+P916*(1-S916)</f>
        <v>42</v>
      </c>
      <c r="S916" s="60">
        <f t="shared" ref="S916" si="358">$S$5</f>
        <v>0.54969711855326309</v>
      </c>
    </row>
    <row r="917" spans="2:19">
      <c r="B917" s="156"/>
      <c r="C917" s="126"/>
      <c r="D917" s="128"/>
      <c r="E917" s="144"/>
      <c r="F917" s="65"/>
      <c r="G917" s="66" t="s">
        <v>35</v>
      </c>
      <c r="H917" s="67">
        <f t="shared" si="345"/>
        <v>0</v>
      </c>
      <c r="I917" s="68">
        <f t="shared" si="346"/>
        <v>0</v>
      </c>
      <c r="J917" s="69">
        <f t="shared" si="347"/>
        <v>0</v>
      </c>
      <c r="L917" s="70">
        <v>0</v>
      </c>
      <c r="M917" s="71">
        <v>0</v>
      </c>
      <c r="N917" s="72">
        <v>0</v>
      </c>
      <c r="O917" s="73">
        <f>N917*S917+M917*(1-S917)</f>
        <v>0</v>
      </c>
      <c r="P917" s="71">
        <v>0</v>
      </c>
      <c r="Q917" s="72">
        <v>0</v>
      </c>
      <c r="R917" s="73">
        <f>Q917*S917+P917*(1-S917)</f>
        <v>0</v>
      </c>
      <c r="S917" s="74">
        <f t="shared" ref="S917" si="359">$S$6</f>
        <v>0.197883213060493</v>
      </c>
    </row>
    <row r="918" spans="2:19">
      <c r="B918" s="156"/>
      <c r="C918" s="126"/>
      <c r="D918" s="128"/>
      <c r="E918" s="144"/>
      <c r="F918" s="75" t="s">
        <v>36</v>
      </c>
      <c r="G918" s="76"/>
      <c r="H918" s="77">
        <f t="shared" si="345"/>
        <v>84</v>
      </c>
      <c r="I918" s="78">
        <f t="shared" si="346"/>
        <v>0</v>
      </c>
      <c r="J918" s="79">
        <f t="shared" si="347"/>
        <v>84</v>
      </c>
      <c r="L918" s="80">
        <v>84</v>
      </c>
      <c r="M918" s="81"/>
      <c r="N918" s="82"/>
      <c r="O918" s="83">
        <v>0</v>
      </c>
      <c r="P918" s="81"/>
      <c r="Q918" s="82"/>
      <c r="R918" s="83">
        <v>84</v>
      </c>
      <c r="S918" s="84"/>
    </row>
    <row r="919" spans="2:19">
      <c r="B919" s="156"/>
      <c r="C919" s="126"/>
      <c r="D919" s="128"/>
      <c r="E919" s="144"/>
      <c r="F919" s="75" t="s">
        <v>37</v>
      </c>
      <c r="G919" s="76"/>
      <c r="H919" s="77">
        <f t="shared" si="345"/>
        <v>103</v>
      </c>
      <c r="I919" s="78">
        <f t="shared" si="346"/>
        <v>0</v>
      </c>
      <c r="J919" s="79">
        <f t="shared" si="347"/>
        <v>103</v>
      </c>
      <c r="L919" s="85">
        <v>103</v>
      </c>
      <c r="M919" s="86"/>
      <c r="N919" s="87"/>
      <c r="O919" s="88">
        <v>0</v>
      </c>
      <c r="P919" s="86"/>
      <c r="Q919" s="87"/>
      <c r="R919" s="88">
        <v>103</v>
      </c>
      <c r="S919" s="89"/>
    </row>
    <row r="920" spans="2:19">
      <c r="B920" s="156"/>
      <c r="C920" s="126"/>
      <c r="D920" s="128"/>
      <c r="E920" s="144"/>
      <c r="F920" s="75" t="s">
        <v>38</v>
      </c>
      <c r="G920" s="76"/>
      <c r="H920" s="77">
        <f t="shared" si="345"/>
        <v>140</v>
      </c>
      <c r="I920" s="78">
        <f t="shared" si="346"/>
        <v>17</v>
      </c>
      <c r="J920" s="79">
        <f t="shared" si="347"/>
        <v>122</v>
      </c>
      <c r="L920" s="85">
        <v>140</v>
      </c>
      <c r="M920" s="86"/>
      <c r="N920" s="87"/>
      <c r="O920" s="88">
        <v>17</v>
      </c>
      <c r="P920" s="86"/>
      <c r="Q920" s="87"/>
      <c r="R920" s="88">
        <v>122</v>
      </c>
      <c r="S920" s="89"/>
    </row>
    <row r="921" spans="2:19">
      <c r="B921" s="156"/>
      <c r="C921" s="126"/>
      <c r="D921" s="128"/>
      <c r="E921" s="144"/>
      <c r="F921" s="75" t="s">
        <v>39</v>
      </c>
      <c r="G921" s="76"/>
      <c r="H921" s="77">
        <f t="shared" si="345"/>
        <v>32</v>
      </c>
      <c r="I921" s="78">
        <f t="shared" si="346"/>
        <v>0</v>
      </c>
      <c r="J921" s="79">
        <f t="shared" si="347"/>
        <v>32</v>
      </c>
      <c r="L921" s="85">
        <v>32</v>
      </c>
      <c r="M921" s="86"/>
      <c r="N921" s="87"/>
      <c r="O921" s="88">
        <v>0</v>
      </c>
      <c r="P921" s="86"/>
      <c r="Q921" s="87"/>
      <c r="R921" s="88">
        <v>32</v>
      </c>
      <c r="S921" s="89"/>
    </row>
    <row r="922" spans="2:19" ht="13.35" thickBot="1">
      <c r="B922" s="156"/>
      <c r="C922" s="126"/>
      <c r="D922" s="128"/>
      <c r="E922" s="145"/>
      <c r="F922" s="91" t="s">
        <v>40</v>
      </c>
      <c r="G922" s="92"/>
      <c r="H922" s="93">
        <f t="shared" si="345"/>
        <v>0</v>
      </c>
      <c r="I922" s="94">
        <f t="shared" si="346"/>
        <v>0</v>
      </c>
      <c r="J922" s="95">
        <f t="shared" si="347"/>
        <v>0</v>
      </c>
      <c r="L922" s="96">
        <v>0</v>
      </c>
      <c r="M922" s="97"/>
      <c r="N922" s="98"/>
      <c r="O922" s="99">
        <v>0</v>
      </c>
      <c r="P922" s="97"/>
      <c r="Q922" s="98"/>
      <c r="R922" s="99">
        <v>0</v>
      </c>
      <c r="S922" s="100"/>
    </row>
    <row r="923" spans="2:19">
      <c r="B923" s="156"/>
      <c r="C923" s="126"/>
      <c r="D923" s="128"/>
      <c r="E923" s="143" t="s">
        <v>54</v>
      </c>
      <c r="F923" s="103" t="s">
        <v>29</v>
      </c>
      <c r="G923" s="104"/>
      <c r="H923" s="105">
        <f t="shared" si="345"/>
        <v>41624</v>
      </c>
      <c r="I923" s="106">
        <f t="shared" si="346"/>
        <v>5381.3725772158577</v>
      </c>
      <c r="J923" s="107">
        <f t="shared" si="347"/>
        <v>36241.627422784135</v>
      </c>
      <c r="L923" s="32">
        <v>41624</v>
      </c>
      <c r="M923" s="33"/>
      <c r="N923" s="34"/>
      <c r="O923" s="35">
        <f>SUM(O925:O933)</f>
        <v>5381.3725772158577</v>
      </c>
      <c r="P923" s="33"/>
      <c r="Q923" s="34"/>
      <c r="R923" s="35">
        <f>SUM(R925:R933)</f>
        <v>36241.627422784135</v>
      </c>
      <c r="S923" s="37"/>
    </row>
    <row r="924" spans="2:19">
      <c r="B924" s="156"/>
      <c r="C924" s="126"/>
      <c r="D924" s="128"/>
      <c r="E924" s="144"/>
      <c r="F924" s="41" t="s">
        <v>30</v>
      </c>
      <c r="G924" s="42" t="s">
        <v>31</v>
      </c>
      <c r="H924" s="43">
        <f t="shared" si="345"/>
        <v>33202</v>
      </c>
      <c r="I924" s="44">
        <f t="shared" si="346"/>
        <v>3218.3725772158582</v>
      </c>
      <c r="J924" s="45">
        <f t="shared" si="347"/>
        <v>29983.627422784139</v>
      </c>
      <c r="L924" s="46">
        <v>33202</v>
      </c>
      <c r="M924" s="47">
        <v>0</v>
      </c>
      <c r="N924" s="48">
        <v>16264</v>
      </c>
      <c r="O924" s="49">
        <f>SUM(O925:O928)</f>
        <v>3218.3725772158582</v>
      </c>
      <c r="P924" s="47">
        <v>33202</v>
      </c>
      <c r="Q924" s="48">
        <v>16937</v>
      </c>
      <c r="R924" s="49">
        <f>SUM(R925:R928)</f>
        <v>29983.627422784139</v>
      </c>
      <c r="S924" s="50"/>
    </row>
    <row r="925" spans="2:19">
      <c r="B925" s="156"/>
      <c r="C925" s="126"/>
      <c r="D925" s="128"/>
      <c r="E925" s="144"/>
      <c r="F925" s="51"/>
      <c r="G925" s="52" t="s">
        <v>32</v>
      </c>
      <c r="H925" s="53">
        <f t="shared" si="345"/>
        <v>0</v>
      </c>
      <c r="I925" s="54">
        <f t="shared" si="346"/>
        <v>0</v>
      </c>
      <c r="J925" s="55">
        <f t="shared" si="347"/>
        <v>0</v>
      </c>
      <c r="L925" s="56">
        <v>0</v>
      </c>
      <c r="M925" s="57">
        <v>0</v>
      </c>
      <c r="N925" s="58">
        <v>0</v>
      </c>
      <c r="O925" s="59">
        <f>N925*S925+M925*(1-S925)</f>
        <v>0</v>
      </c>
      <c r="P925" s="57">
        <v>0</v>
      </c>
      <c r="Q925" s="58">
        <v>0</v>
      </c>
      <c r="R925" s="59">
        <f>Q925*S925+P925*(1-S925)</f>
        <v>0</v>
      </c>
      <c r="S925" s="60">
        <f t="shared" ref="S925" si="360">$S$3</f>
        <v>0.12382254570710845</v>
      </c>
    </row>
    <row r="926" spans="2:19">
      <c r="B926" s="156"/>
      <c r="C926" s="126"/>
      <c r="D926" s="128"/>
      <c r="E926" s="144"/>
      <c r="F926" s="51"/>
      <c r="G926" s="61" t="s">
        <v>33</v>
      </c>
      <c r="H926" s="62">
        <f t="shared" si="345"/>
        <v>20</v>
      </c>
      <c r="I926" s="63">
        <f t="shared" si="346"/>
        <v>0</v>
      </c>
      <c r="J926" s="64">
        <f t="shared" si="347"/>
        <v>20</v>
      </c>
      <c r="L926" s="56">
        <v>20</v>
      </c>
      <c r="M926" s="57">
        <v>0</v>
      </c>
      <c r="N926" s="58">
        <v>0</v>
      </c>
      <c r="O926" s="59">
        <f>N926*S926+M926*(1-S926)</f>
        <v>0</v>
      </c>
      <c r="P926" s="57">
        <v>20</v>
      </c>
      <c r="Q926" s="58">
        <v>20</v>
      </c>
      <c r="R926" s="59">
        <f>Q926*S926+P926*(1-S926)</f>
        <v>20</v>
      </c>
      <c r="S926" s="60">
        <f t="shared" ref="S926" si="361">$S$4</f>
        <v>0.18131364922666365</v>
      </c>
    </row>
    <row r="927" spans="2:19">
      <c r="B927" s="156"/>
      <c r="C927" s="126"/>
      <c r="D927" s="128"/>
      <c r="E927" s="144"/>
      <c r="F927" s="51"/>
      <c r="G927" s="61" t="s">
        <v>34</v>
      </c>
      <c r="H927" s="62">
        <f t="shared" si="345"/>
        <v>0</v>
      </c>
      <c r="I927" s="63">
        <f t="shared" si="346"/>
        <v>0</v>
      </c>
      <c r="J927" s="64">
        <f t="shared" si="347"/>
        <v>0</v>
      </c>
      <c r="L927" s="56">
        <v>0</v>
      </c>
      <c r="M927" s="57">
        <v>0</v>
      </c>
      <c r="N927" s="58">
        <v>0</v>
      </c>
      <c r="O927" s="59">
        <f>N927*S927+M927*(1-S927)</f>
        <v>0</v>
      </c>
      <c r="P927" s="57">
        <v>0</v>
      </c>
      <c r="Q927" s="58">
        <v>0</v>
      </c>
      <c r="R927" s="59">
        <f>Q927*S927+P927*(1-S927)</f>
        <v>0</v>
      </c>
      <c r="S927" s="60">
        <f t="shared" ref="S927" si="362">$S$5</f>
        <v>0.54969711855326309</v>
      </c>
    </row>
    <row r="928" spans="2:19">
      <c r="B928" s="156"/>
      <c r="C928" s="126"/>
      <c r="D928" s="128"/>
      <c r="E928" s="144"/>
      <c r="F928" s="65"/>
      <c r="G928" s="66" t="s">
        <v>35</v>
      </c>
      <c r="H928" s="67">
        <f t="shared" si="345"/>
        <v>33182</v>
      </c>
      <c r="I928" s="68">
        <f t="shared" si="346"/>
        <v>3218.3725772158582</v>
      </c>
      <c r="J928" s="69">
        <f t="shared" si="347"/>
        <v>29963.627422784139</v>
      </c>
      <c r="L928" s="70">
        <v>33182</v>
      </c>
      <c r="M928" s="71">
        <v>0</v>
      </c>
      <c r="N928" s="72">
        <v>16264</v>
      </c>
      <c r="O928" s="73">
        <f>N928*S928+M928*(1-S928)</f>
        <v>3218.3725772158582</v>
      </c>
      <c r="P928" s="71">
        <v>33182</v>
      </c>
      <c r="Q928" s="72">
        <v>16918</v>
      </c>
      <c r="R928" s="73">
        <f>Q928*S928+P928*(1-S928)</f>
        <v>29963.627422784139</v>
      </c>
      <c r="S928" s="74">
        <f t="shared" ref="S928" si="363">$S$6</f>
        <v>0.197883213060493</v>
      </c>
    </row>
    <row r="929" spans="2:19">
      <c r="B929" s="156"/>
      <c r="C929" s="126"/>
      <c r="D929" s="128"/>
      <c r="E929" s="144"/>
      <c r="F929" s="75" t="s">
        <v>36</v>
      </c>
      <c r="G929" s="76"/>
      <c r="H929" s="77">
        <f t="shared" si="345"/>
        <v>4692</v>
      </c>
      <c r="I929" s="78">
        <f t="shared" si="346"/>
        <v>1403</v>
      </c>
      <c r="J929" s="79">
        <f t="shared" si="347"/>
        <v>3289</v>
      </c>
      <c r="L929" s="80">
        <v>4692</v>
      </c>
      <c r="M929" s="81"/>
      <c r="N929" s="82"/>
      <c r="O929" s="83">
        <v>1403</v>
      </c>
      <c r="P929" s="81"/>
      <c r="Q929" s="82"/>
      <c r="R929" s="83">
        <v>3289</v>
      </c>
      <c r="S929" s="84"/>
    </row>
    <row r="930" spans="2:19">
      <c r="B930" s="156"/>
      <c r="C930" s="126"/>
      <c r="D930" s="128"/>
      <c r="E930" s="144"/>
      <c r="F930" s="75" t="s">
        <v>37</v>
      </c>
      <c r="G930" s="76"/>
      <c r="H930" s="77">
        <f t="shared" si="345"/>
        <v>2654</v>
      </c>
      <c r="I930" s="78">
        <f t="shared" si="346"/>
        <v>539</v>
      </c>
      <c r="J930" s="79">
        <f t="shared" si="347"/>
        <v>2114</v>
      </c>
      <c r="L930" s="85">
        <v>2654</v>
      </c>
      <c r="M930" s="86"/>
      <c r="N930" s="87"/>
      <c r="O930" s="88">
        <v>539</v>
      </c>
      <c r="P930" s="86"/>
      <c r="Q930" s="87"/>
      <c r="R930" s="88">
        <v>2114</v>
      </c>
      <c r="S930" s="89"/>
    </row>
    <row r="931" spans="2:19">
      <c r="B931" s="156"/>
      <c r="C931" s="126"/>
      <c r="D931" s="128"/>
      <c r="E931" s="144"/>
      <c r="F931" s="75" t="s">
        <v>38</v>
      </c>
      <c r="G931" s="76"/>
      <c r="H931" s="77">
        <f t="shared" si="345"/>
        <v>718</v>
      </c>
      <c r="I931" s="78">
        <f t="shared" si="346"/>
        <v>121</v>
      </c>
      <c r="J931" s="79">
        <f t="shared" si="347"/>
        <v>596</v>
      </c>
      <c r="L931" s="85">
        <v>718</v>
      </c>
      <c r="M931" s="86"/>
      <c r="N931" s="87"/>
      <c r="O931" s="88">
        <v>121</v>
      </c>
      <c r="P931" s="86"/>
      <c r="Q931" s="87"/>
      <c r="R931" s="88">
        <v>596</v>
      </c>
      <c r="S931" s="89"/>
    </row>
    <row r="932" spans="2:19">
      <c r="B932" s="156"/>
      <c r="C932" s="126"/>
      <c r="D932" s="128"/>
      <c r="E932" s="144"/>
      <c r="F932" s="75" t="s">
        <v>39</v>
      </c>
      <c r="G932" s="76"/>
      <c r="H932" s="77">
        <f t="shared" si="345"/>
        <v>359</v>
      </c>
      <c r="I932" s="78">
        <f t="shared" si="346"/>
        <v>100</v>
      </c>
      <c r="J932" s="79">
        <f t="shared" si="347"/>
        <v>259</v>
      </c>
      <c r="L932" s="85">
        <v>359</v>
      </c>
      <c r="M932" s="86"/>
      <c r="N932" s="87"/>
      <c r="O932" s="88">
        <v>100</v>
      </c>
      <c r="P932" s="86"/>
      <c r="Q932" s="87"/>
      <c r="R932" s="88">
        <v>259</v>
      </c>
      <c r="S932" s="89"/>
    </row>
    <row r="933" spans="2:19" ht="13.35" thickBot="1">
      <c r="B933" s="156"/>
      <c r="C933" s="126"/>
      <c r="D933" s="128"/>
      <c r="E933" s="145"/>
      <c r="F933" s="91" t="s">
        <v>40</v>
      </c>
      <c r="G933" s="92"/>
      <c r="H933" s="93">
        <f t="shared" si="345"/>
        <v>0</v>
      </c>
      <c r="I933" s="94">
        <f t="shared" si="346"/>
        <v>0</v>
      </c>
      <c r="J933" s="95">
        <f t="shared" si="347"/>
        <v>0</v>
      </c>
      <c r="L933" s="96">
        <v>0</v>
      </c>
      <c r="M933" s="97"/>
      <c r="N933" s="98"/>
      <c r="O933" s="99">
        <v>0</v>
      </c>
      <c r="P933" s="97"/>
      <c r="Q933" s="98"/>
      <c r="R933" s="99">
        <v>0</v>
      </c>
      <c r="S933" s="100"/>
    </row>
    <row r="934" spans="2:19" ht="13.5" customHeight="1" thickTop="1">
      <c r="B934" s="156"/>
      <c r="C934" s="39"/>
      <c r="D934" s="131" t="s">
        <v>61</v>
      </c>
      <c r="E934" s="140" t="s">
        <v>28</v>
      </c>
      <c r="F934" s="121" t="s">
        <v>29</v>
      </c>
      <c r="G934" s="122"/>
      <c r="H934" s="123">
        <f t="shared" si="345"/>
        <v>61188</v>
      </c>
      <c r="I934" s="124">
        <f t="shared" si="346"/>
        <v>4434.7248716634749</v>
      </c>
      <c r="J934" s="125">
        <f t="shared" si="347"/>
        <v>56753.077245123466</v>
      </c>
      <c r="L934" s="32">
        <v>61188</v>
      </c>
      <c r="M934" s="33"/>
      <c r="N934" s="34"/>
      <c r="O934" s="35">
        <f>SUM(O936:O944)</f>
        <v>4434.7248716634749</v>
      </c>
      <c r="P934" s="33"/>
      <c r="Q934" s="34"/>
      <c r="R934" s="35">
        <f>SUM(R936:R944)</f>
        <v>56753.077245123466</v>
      </c>
      <c r="S934" s="37"/>
    </row>
    <row r="935" spans="2:19" ht="18">
      <c r="B935" s="156"/>
      <c r="C935" s="39"/>
      <c r="D935" s="132"/>
      <c r="E935" s="141"/>
      <c r="F935" s="41" t="s">
        <v>30</v>
      </c>
      <c r="G935" s="42" t="s">
        <v>31</v>
      </c>
      <c r="H935" s="43">
        <f t="shared" si="345"/>
        <v>33629</v>
      </c>
      <c r="I935" s="44">
        <f t="shared" si="346"/>
        <v>2946.7248716634749</v>
      </c>
      <c r="J935" s="45">
        <f t="shared" si="347"/>
        <v>30682.077245123466</v>
      </c>
      <c r="L935" s="46">
        <v>33629</v>
      </c>
      <c r="M935" s="47">
        <v>137</v>
      </c>
      <c r="N935" s="48">
        <v>16606</v>
      </c>
      <c r="O935" s="49">
        <f>SUM(O936:O939)</f>
        <v>2946.7248716634749</v>
      </c>
      <c r="P935" s="47">
        <v>33493</v>
      </c>
      <c r="Q935" s="48">
        <v>17023</v>
      </c>
      <c r="R935" s="49">
        <f>SUM(R936:R939)</f>
        <v>30682.077245123466</v>
      </c>
      <c r="S935" s="50"/>
    </row>
    <row r="936" spans="2:19">
      <c r="B936" s="156"/>
      <c r="C936" s="39"/>
      <c r="D936" s="127"/>
      <c r="E936" s="141"/>
      <c r="F936" s="51"/>
      <c r="G936" s="52" t="s">
        <v>32</v>
      </c>
      <c r="H936" s="53">
        <f t="shared" si="345"/>
        <v>11576</v>
      </c>
      <c r="I936" s="54">
        <f t="shared" si="346"/>
        <v>773.51944303230653</v>
      </c>
      <c r="J936" s="55">
        <f t="shared" si="347"/>
        <v>10802.480556967694</v>
      </c>
      <c r="L936" s="56">
        <v>11576</v>
      </c>
      <c r="M936" s="57">
        <v>0</v>
      </c>
      <c r="N936" s="58">
        <v>6247</v>
      </c>
      <c r="O936" s="59">
        <f>N936*S936+M936*(1-S936)</f>
        <v>773.51944303230653</v>
      </c>
      <c r="P936" s="57">
        <v>11576</v>
      </c>
      <c r="Q936" s="58">
        <v>5329</v>
      </c>
      <c r="R936" s="59">
        <f>Q936*S936+P936*(1-S936)</f>
        <v>10802.480556967694</v>
      </c>
      <c r="S936" s="60">
        <f t="shared" ref="S936" si="364">$S$3</f>
        <v>0.12382254570710845</v>
      </c>
    </row>
    <row r="937" spans="2:19">
      <c r="B937" s="156"/>
      <c r="C937" s="39"/>
      <c r="D937" s="127"/>
      <c r="E937" s="141"/>
      <c r="F937" s="51"/>
      <c r="G937" s="61" t="s">
        <v>33</v>
      </c>
      <c r="H937" s="62">
        <f t="shared" si="345"/>
        <v>12266</v>
      </c>
      <c r="I937" s="63">
        <f t="shared" si="346"/>
        <v>1021.629294576892</v>
      </c>
      <c r="J937" s="64">
        <f t="shared" si="347"/>
        <v>11244.370705423109</v>
      </c>
      <c r="L937" s="56">
        <v>12266</v>
      </c>
      <c r="M937" s="57">
        <v>137</v>
      </c>
      <c r="N937" s="58">
        <v>5016</v>
      </c>
      <c r="O937" s="59">
        <f>N937*S937+M937*(1-S937)</f>
        <v>1021.629294576892</v>
      </c>
      <c r="P937" s="57">
        <v>12129</v>
      </c>
      <c r="Q937" s="58">
        <v>7250</v>
      </c>
      <c r="R937" s="59">
        <f>Q937*S937+P937*(1-S937)</f>
        <v>11244.370705423109</v>
      </c>
      <c r="S937" s="60">
        <f t="shared" ref="S937" si="365">$S$4</f>
        <v>0.18131364922666365</v>
      </c>
    </row>
    <row r="938" spans="2:19">
      <c r="B938" s="156"/>
      <c r="C938" s="39"/>
      <c r="D938" s="127"/>
      <c r="E938" s="141"/>
      <c r="F938" s="51"/>
      <c r="G938" s="61" t="s">
        <v>34</v>
      </c>
      <c r="H938" s="62">
        <f t="shared" si="345"/>
        <v>1014</v>
      </c>
      <c r="I938" s="63">
        <f t="shared" si="346"/>
        <v>147.31882777227452</v>
      </c>
      <c r="J938" s="64">
        <f t="shared" si="347"/>
        <v>866.68117222772548</v>
      </c>
      <c r="L938" s="56">
        <v>1014</v>
      </c>
      <c r="M938" s="57">
        <v>0</v>
      </c>
      <c r="N938" s="58">
        <v>268</v>
      </c>
      <c r="O938" s="59">
        <f>N938*S938+M938*(1-S938)</f>
        <v>147.31882777227452</v>
      </c>
      <c r="P938" s="57">
        <v>1014</v>
      </c>
      <c r="Q938" s="58">
        <v>746</v>
      </c>
      <c r="R938" s="59">
        <f>Q938*S938+P938*(1-S938)</f>
        <v>866.68117222772548</v>
      </c>
      <c r="S938" s="60">
        <f t="shared" ref="S938" si="366">$S$5</f>
        <v>0.54969711855326309</v>
      </c>
    </row>
    <row r="939" spans="2:19">
      <c r="B939" s="156"/>
      <c r="C939" s="39"/>
      <c r="D939" s="127"/>
      <c r="E939" s="141"/>
      <c r="F939" s="65"/>
      <c r="G939" s="66" t="s">
        <v>35</v>
      </c>
      <c r="H939" s="67">
        <f t="shared" si="345"/>
        <v>8773</v>
      </c>
      <c r="I939" s="68">
        <f t="shared" si="346"/>
        <v>1004.257306282002</v>
      </c>
      <c r="J939" s="69">
        <f t="shared" si="347"/>
        <v>7768.5448105049363</v>
      </c>
      <c r="L939" s="70">
        <v>8773</v>
      </c>
      <c r="M939" s="71">
        <v>0</v>
      </c>
      <c r="N939" s="72">
        <v>5075</v>
      </c>
      <c r="O939" s="73">
        <f>N939*S939+M939*(1-S939)</f>
        <v>1004.257306282002</v>
      </c>
      <c r="P939" s="71">
        <v>8773</v>
      </c>
      <c r="Q939" s="72">
        <v>3697</v>
      </c>
      <c r="R939" s="73">
        <f>Q939*S939+P939*(1-S939)</f>
        <v>7768.5448105049363</v>
      </c>
      <c r="S939" s="74">
        <f t="shared" ref="S939" si="367">$S$6</f>
        <v>0.197883213060493</v>
      </c>
    </row>
    <row r="940" spans="2:19">
      <c r="B940" s="156"/>
      <c r="C940" s="39"/>
      <c r="D940" s="127"/>
      <c r="E940" s="141"/>
      <c r="F940" s="75" t="s">
        <v>36</v>
      </c>
      <c r="G940" s="76"/>
      <c r="H940" s="77">
        <f t="shared" si="345"/>
        <v>9352</v>
      </c>
      <c r="I940" s="78">
        <f t="shared" si="346"/>
        <v>437</v>
      </c>
      <c r="J940" s="79">
        <f t="shared" si="347"/>
        <v>8914</v>
      </c>
      <c r="L940" s="80">
        <v>9352</v>
      </c>
      <c r="M940" s="81"/>
      <c r="N940" s="82"/>
      <c r="O940" s="83">
        <v>437</v>
      </c>
      <c r="P940" s="81"/>
      <c r="Q940" s="82"/>
      <c r="R940" s="83">
        <v>8914</v>
      </c>
      <c r="S940" s="84"/>
    </row>
    <row r="941" spans="2:19">
      <c r="B941" s="156"/>
      <c r="C941" s="39"/>
      <c r="D941" s="127"/>
      <c r="E941" s="141"/>
      <c r="F941" s="75" t="s">
        <v>37</v>
      </c>
      <c r="G941" s="76"/>
      <c r="H941" s="77">
        <f t="shared" si="345"/>
        <v>8103</v>
      </c>
      <c r="I941" s="78">
        <f t="shared" si="346"/>
        <v>398</v>
      </c>
      <c r="J941" s="79">
        <f t="shared" si="347"/>
        <v>7705</v>
      </c>
      <c r="L941" s="85">
        <v>8103</v>
      </c>
      <c r="M941" s="86"/>
      <c r="N941" s="87"/>
      <c r="O941" s="88">
        <v>398</v>
      </c>
      <c r="P941" s="86"/>
      <c r="Q941" s="87"/>
      <c r="R941" s="88">
        <v>7705</v>
      </c>
      <c r="S941" s="89"/>
    </row>
    <row r="942" spans="2:19">
      <c r="B942" s="156"/>
      <c r="C942" s="39"/>
      <c r="D942" s="127"/>
      <c r="E942" s="141"/>
      <c r="F942" s="75" t="s">
        <v>38</v>
      </c>
      <c r="G942" s="76"/>
      <c r="H942" s="77">
        <f t="shared" si="345"/>
        <v>7754</v>
      </c>
      <c r="I942" s="78">
        <f t="shared" si="346"/>
        <v>397</v>
      </c>
      <c r="J942" s="79">
        <f t="shared" si="347"/>
        <v>7358</v>
      </c>
      <c r="L942" s="85">
        <v>7754</v>
      </c>
      <c r="M942" s="86"/>
      <c r="N942" s="87"/>
      <c r="O942" s="88">
        <v>397</v>
      </c>
      <c r="P942" s="86"/>
      <c r="Q942" s="87"/>
      <c r="R942" s="88">
        <v>7358</v>
      </c>
      <c r="S942" s="89"/>
    </row>
    <row r="943" spans="2:19">
      <c r="B943" s="156"/>
      <c r="C943" s="39"/>
      <c r="D943" s="127"/>
      <c r="E943" s="141"/>
      <c r="F943" s="75" t="s">
        <v>39</v>
      </c>
      <c r="G943" s="76"/>
      <c r="H943" s="77">
        <f t="shared" si="345"/>
        <v>1943</v>
      </c>
      <c r="I943" s="78">
        <f t="shared" si="346"/>
        <v>138</v>
      </c>
      <c r="J943" s="79">
        <f t="shared" si="347"/>
        <v>1805</v>
      </c>
      <c r="L943" s="85">
        <v>1943</v>
      </c>
      <c r="M943" s="86"/>
      <c r="N943" s="87"/>
      <c r="O943" s="88">
        <v>138</v>
      </c>
      <c r="P943" s="86"/>
      <c r="Q943" s="87"/>
      <c r="R943" s="88">
        <v>1805</v>
      </c>
      <c r="S943" s="89"/>
    </row>
    <row r="944" spans="2:19" ht="13.35" thickBot="1">
      <c r="B944" s="156"/>
      <c r="C944" s="39"/>
      <c r="D944" s="127"/>
      <c r="E944" s="142"/>
      <c r="F944" s="91" t="s">
        <v>40</v>
      </c>
      <c r="G944" s="92"/>
      <c r="H944" s="93">
        <f t="shared" si="345"/>
        <v>407</v>
      </c>
      <c r="I944" s="94">
        <f t="shared" si="346"/>
        <v>118</v>
      </c>
      <c r="J944" s="95">
        <f t="shared" si="347"/>
        <v>289</v>
      </c>
      <c r="L944" s="96">
        <v>407</v>
      </c>
      <c r="M944" s="97"/>
      <c r="N944" s="98"/>
      <c r="O944" s="99">
        <v>118</v>
      </c>
      <c r="P944" s="97"/>
      <c r="Q944" s="98"/>
      <c r="R944" s="99">
        <v>289</v>
      </c>
      <c r="S944" s="100"/>
    </row>
    <row r="945" spans="2:19">
      <c r="B945" s="156"/>
      <c r="C945" s="39"/>
      <c r="D945" s="128"/>
      <c r="E945" s="143" t="s">
        <v>41</v>
      </c>
      <c r="F945" s="103" t="s">
        <v>29</v>
      </c>
      <c r="G945" s="104"/>
      <c r="H945" s="105">
        <f t="shared" si="345"/>
        <v>370</v>
      </c>
      <c r="I945" s="106">
        <f t="shared" si="346"/>
        <v>33.537620582074439</v>
      </c>
      <c r="J945" s="107">
        <f t="shared" si="347"/>
        <v>337.01207653647884</v>
      </c>
      <c r="L945" s="32">
        <v>370</v>
      </c>
      <c r="M945" s="33"/>
      <c r="N945" s="34"/>
      <c r="O945" s="35">
        <f>SUM(O947:O955)</f>
        <v>33.537620582074439</v>
      </c>
      <c r="P945" s="33"/>
      <c r="Q945" s="34"/>
      <c r="R945" s="35">
        <f>SUM(R947:R955)</f>
        <v>337.01207653647884</v>
      </c>
      <c r="S945" s="37"/>
    </row>
    <row r="946" spans="2:19">
      <c r="B946" s="156"/>
      <c r="C946" s="39"/>
      <c r="D946" s="128"/>
      <c r="E946" s="144"/>
      <c r="F946" s="41" t="s">
        <v>30</v>
      </c>
      <c r="G946" s="42" t="s">
        <v>31</v>
      </c>
      <c r="H946" s="43">
        <f t="shared" si="345"/>
        <v>271</v>
      </c>
      <c r="I946" s="44">
        <f t="shared" si="346"/>
        <v>21.537620582074439</v>
      </c>
      <c r="J946" s="45">
        <f t="shared" si="347"/>
        <v>249.01207653647884</v>
      </c>
      <c r="L946" s="46">
        <v>271</v>
      </c>
      <c r="M946" s="47">
        <v>0</v>
      </c>
      <c r="N946" s="48">
        <v>57</v>
      </c>
      <c r="O946" s="49">
        <f>SUM(O947:O950)</f>
        <v>21.537620582074439</v>
      </c>
      <c r="P946" s="47">
        <v>271</v>
      </c>
      <c r="Q946" s="48">
        <v>214</v>
      </c>
      <c r="R946" s="49">
        <f>SUM(R947:R950)</f>
        <v>249.01207653647884</v>
      </c>
      <c r="S946" s="50"/>
    </row>
    <row r="947" spans="2:19">
      <c r="B947" s="156"/>
      <c r="C947" s="39"/>
      <c r="D947" s="128"/>
      <c r="E947" s="144"/>
      <c r="F947" s="51"/>
      <c r="G947" s="52" t="s">
        <v>32</v>
      </c>
      <c r="H947" s="53">
        <f t="shared" si="345"/>
        <v>124</v>
      </c>
      <c r="I947" s="54">
        <f t="shared" si="346"/>
        <v>2.8479185512634944</v>
      </c>
      <c r="J947" s="55">
        <f t="shared" si="347"/>
        <v>121.1520814487365</v>
      </c>
      <c r="L947" s="56">
        <v>124</v>
      </c>
      <c r="M947" s="57">
        <v>0</v>
      </c>
      <c r="N947" s="58">
        <v>23</v>
      </c>
      <c r="O947" s="59">
        <f>N947*S947+M947*(1-S947)</f>
        <v>2.8479185512634944</v>
      </c>
      <c r="P947" s="57">
        <v>124</v>
      </c>
      <c r="Q947" s="58">
        <v>101</v>
      </c>
      <c r="R947" s="59">
        <f>Q947*S947+P947*(1-S947)</f>
        <v>121.1520814487365</v>
      </c>
      <c r="S947" s="60">
        <f t="shared" ref="S947" si="368">$S$3</f>
        <v>0.12382254570710845</v>
      </c>
    </row>
    <row r="948" spans="2:19">
      <c r="B948" s="156"/>
      <c r="C948" s="39"/>
      <c r="D948" s="128"/>
      <c r="E948" s="144"/>
      <c r="F948" s="51"/>
      <c r="G948" s="61" t="s">
        <v>33</v>
      </c>
      <c r="H948" s="62">
        <f t="shared" si="345"/>
        <v>23</v>
      </c>
      <c r="I948" s="63">
        <f t="shared" si="346"/>
        <v>0</v>
      </c>
      <c r="J948" s="64">
        <f t="shared" si="347"/>
        <v>23.000000000000004</v>
      </c>
      <c r="L948" s="56">
        <v>23</v>
      </c>
      <c r="M948" s="57">
        <v>0</v>
      </c>
      <c r="N948" s="58">
        <v>0</v>
      </c>
      <c r="O948" s="59">
        <f>N948*S948+M948*(1-S948)</f>
        <v>0</v>
      </c>
      <c r="P948" s="57">
        <v>23</v>
      </c>
      <c r="Q948" s="58">
        <v>23</v>
      </c>
      <c r="R948" s="59">
        <f>Q948*S948+P948*(1-S948)</f>
        <v>23.000000000000004</v>
      </c>
      <c r="S948" s="60">
        <f t="shared" ref="S948" si="369">$S$4</f>
        <v>0.18131364922666365</v>
      </c>
    </row>
    <row r="949" spans="2:19">
      <c r="B949" s="156"/>
      <c r="C949" s="39"/>
      <c r="D949" s="128"/>
      <c r="E949" s="144"/>
      <c r="F949" s="51"/>
      <c r="G949" s="61" t="s">
        <v>34</v>
      </c>
      <c r="H949" s="62">
        <f t="shared" si="345"/>
        <v>84</v>
      </c>
      <c r="I949" s="63">
        <f t="shared" si="346"/>
        <v>18.689702030810945</v>
      </c>
      <c r="J949" s="64">
        <f t="shared" si="347"/>
        <v>65.85999508774232</v>
      </c>
      <c r="L949" s="56">
        <v>84</v>
      </c>
      <c r="M949" s="57">
        <v>0</v>
      </c>
      <c r="N949" s="58">
        <v>34</v>
      </c>
      <c r="O949" s="59">
        <f>N949*S949+M949*(1-S949)</f>
        <v>18.689702030810945</v>
      </c>
      <c r="P949" s="57">
        <v>84</v>
      </c>
      <c r="Q949" s="58">
        <v>51</v>
      </c>
      <c r="R949" s="59">
        <f>Q949*S949+P949*(1-S949)</f>
        <v>65.85999508774232</v>
      </c>
      <c r="S949" s="60">
        <f t="shared" ref="S949" si="370">$S$5</f>
        <v>0.54969711855326309</v>
      </c>
    </row>
    <row r="950" spans="2:19">
      <c r="B950" s="156"/>
      <c r="C950" s="39"/>
      <c r="D950" s="128"/>
      <c r="E950" s="144"/>
      <c r="F950" s="65"/>
      <c r="G950" s="66" t="s">
        <v>35</v>
      </c>
      <c r="H950" s="67">
        <f t="shared" si="345"/>
        <v>39</v>
      </c>
      <c r="I950" s="68">
        <f t="shared" si="346"/>
        <v>0</v>
      </c>
      <c r="J950" s="69">
        <f t="shared" si="347"/>
        <v>39</v>
      </c>
      <c r="L950" s="70">
        <v>39</v>
      </c>
      <c r="M950" s="71">
        <v>0</v>
      </c>
      <c r="N950" s="72">
        <v>0</v>
      </c>
      <c r="O950" s="73">
        <f>N950*S950+M950*(1-S950)</f>
        <v>0</v>
      </c>
      <c r="P950" s="71">
        <v>39</v>
      </c>
      <c r="Q950" s="72">
        <v>39</v>
      </c>
      <c r="R950" s="73">
        <f>Q950*S950+P950*(1-S950)</f>
        <v>39</v>
      </c>
      <c r="S950" s="74">
        <f t="shared" ref="S950" si="371">$S$6</f>
        <v>0.197883213060493</v>
      </c>
    </row>
    <row r="951" spans="2:19">
      <c r="B951" s="156"/>
      <c r="C951" s="39"/>
      <c r="D951" s="128"/>
      <c r="E951" s="144"/>
      <c r="F951" s="75" t="s">
        <v>36</v>
      </c>
      <c r="G951" s="76"/>
      <c r="H951" s="77">
        <f t="shared" si="345"/>
        <v>12</v>
      </c>
      <c r="I951" s="78">
        <f t="shared" si="346"/>
        <v>12</v>
      </c>
      <c r="J951" s="79">
        <f t="shared" si="347"/>
        <v>0</v>
      </c>
      <c r="L951" s="80">
        <v>12</v>
      </c>
      <c r="M951" s="81"/>
      <c r="N951" s="82"/>
      <c r="O951" s="83">
        <v>12</v>
      </c>
      <c r="P951" s="81"/>
      <c r="Q951" s="82"/>
      <c r="R951" s="83">
        <v>0</v>
      </c>
      <c r="S951" s="84"/>
    </row>
    <row r="952" spans="2:19">
      <c r="B952" s="156"/>
      <c r="C952" s="39"/>
      <c r="D952" s="128"/>
      <c r="E952" s="144"/>
      <c r="F952" s="75" t="s">
        <v>37</v>
      </c>
      <c r="G952" s="76"/>
      <c r="H952" s="77">
        <f t="shared" si="345"/>
        <v>11</v>
      </c>
      <c r="I952" s="78">
        <f t="shared" si="346"/>
        <v>0</v>
      </c>
      <c r="J952" s="79">
        <f t="shared" si="347"/>
        <v>11</v>
      </c>
      <c r="L952" s="85">
        <v>11</v>
      </c>
      <c r="M952" s="86"/>
      <c r="N952" s="87"/>
      <c r="O952" s="88">
        <v>0</v>
      </c>
      <c r="P952" s="86"/>
      <c r="Q952" s="87"/>
      <c r="R952" s="88">
        <v>11</v>
      </c>
      <c r="S952" s="89"/>
    </row>
    <row r="953" spans="2:19">
      <c r="B953" s="156"/>
      <c r="C953" s="39"/>
      <c r="D953" s="128"/>
      <c r="E953" s="144"/>
      <c r="F953" s="75" t="s">
        <v>38</v>
      </c>
      <c r="G953" s="76"/>
      <c r="H953" s="77">
        <f t="shared" si="345"/>
        <v>65</v>
      </c>
      <c r="I953" s="78">
        <f t="shared" si="346"/>
        <v>0</v>
      </c>
      <c r="J953" s="79">
        <f t="shared" si="347"/>
        <v>65</v>
      </c>
      <c r="L953" s="85">
        <v>65</v>
      </c>
      <c r="M953" s="86"/>
      <c r="N953" s="87"/>
      <c r="O953" s="88">
        <v>0</v>
      </c>
      <c r="P953" s="86"/>
      <c r="Q953" s="87"/>
      <c r="R953" s="88">
        <v>65</v>
      </c>
      <c r="S953" s="89"/>
    </row>
    <row r="954" spans="2:19">
      <c r="B954" s="156"/>
      <c r="C954" s="39"/>
      <c r="D954" s="128"/>
      <c r="E954" s="144"/>
      <c r="F954" s="75" t="s">
        <v>39</v>
      </c>
      <c r="G954" s="76"/>
      <c r="H954" s="77">
        <f t="shared" si="345"/>
        <v>12</v>
      </c>
      <c r="I954" s="78">
        <f t="shared" si="346"/>
        <v>0</v>
      </c>
      <c r="J954" s="79">
        <f t="shared" si="347"/>
        <v>12</v>
      </c>
      <c r="L954" s="85">
        <v>12</v>
      </c>
      <c r="M954" s="86"/>
      <c r="N954" s="87"/>
      <c r="O954" s="88">
        <v>0</v>
      </c>
      <c r="P954" s="86"/>
      <c r="Q954" s="87"/>
      <c r="R954" s="88">
        <v>12</v>
      </c>
      <c r="S954" s="89"/>
    </row>
    <row r="955" spans="2:19" ht="13.35" thickBot="1">
      <c r="B955" s="156"/>
      <c r="C955" s="39"/>
      <c r="D955" s="128"/>
      <c r="E955" s="145"/>
      <c r="F955" s="91" t="s">
        <v>40</v>
      </c>
      <c r="G955" s="92"/>
      <c r="H955" s="93">
        <f t="shared" si="345"/>
        <v>0</v>
      </c>
      <c r="I955" s="94">
        <f t="shared" si="346"/>
        <v>0</v>
      </c>
      <c r="J955" s="95">
        <f t="shared" si="347"/>
        <v>0</v>
      </c>
      <c r="L955" s="96">
        <v>0</v>
      </c>
      <c r="M955" s="97"/>
      <c r="N955" s="98"/>
      <c r="O955" s="99">
        <v>0</v>
      </c>
      <c r="P955" s="97"/>
      <c r="Q955" s="98"/>
      <c r="R955" s="99">
        <v>0</v>
      </c>
      <c r="S955" s="100"/>
    </row>
    <row r="956" spans="2:19">
      <c r="B956" s="156"/>
      <c r="C956" s="39"/>
      <c r="D956" s="128"/>
      <c r="E956" s="143" t="s">
        <v>42</v>
      </c>
      <c r="F956" s="103" t="s">
        <v>29</v>
      </c>
      <c r="G956" s="104"/>
      <c r="H956" s="105">
        <f t="shared" si="345"/>
        <v>3171</v>
      </c>
      <c r="I956" s="106">
        <f t="shared" si="346"/>
        <v>289.78857638753919</v>
      </c>
      <c r="J956" s="107">
        <f t="shared" si="347"/>
        <v>2881.2114236124607</v>
      </c>
      <c r="L956" s="32">
        <v>3171</v>
      </c>
      <c r="M956" s="33"/>
      <c r="N956" s="34"/>
      <c r="O956" s="35">
        <f>SUM(O958:O966)</f>
        <v>289.78857638753919</v>
      </c>
      <c r="P956" s="33"/>
      <c r="Q956" s="34"/>
      <c r="R956" s="35">
        <f>SUM(R958:R966)</f>
        <v>2881.2114236124607</v>
      </c>
      <c r="S956" s="37"/>
    </row>
    <row r="957" spans="2:19">
      <c r="B957" s="156"/>
      <c r="C957" s="39"/>
      <c r="D957" s="128"/>
      <c r="E957" s="144"/>
      <c r="F957" s="41" t="s">
        <v>30</v>
      </c>
      <c r="G957" s="42" t="s">
        <v>31</v>
      </c>
      <c r="H957" s="43">
        <f t="shared" si="345"/>
        <v>2873</v>
      </c>
      <c r="I957" s="44">
        <f t="shared" si="346"/>
        <v>215.78857638753919</v>
      </c>
      <c r="J957" s="45">
        <f t="shared" si="347"/>
        <v>2657.2114236124607</v>
      </c>
      <c r="L957" s="46">
        <v>2873</v>
      </c>
      <c r="M957" s="47">
        <v>0</v>
      </c>
      <c r="N957" s="48">
        <v>1673</v>
      </c>
      <c r="O957" s="49">
        <f>SUM(O958:O961)</f>
        <v>215.78857638753919</v>
      </c>
      <c r="P957" s="47">
        <v>2873</v>
      </c>
      <c r="Q957" s="48">
        <v>1200</v>
      </c>
      <c r="R957" s="49">
        <f>SUM(R958:R961)</f>
        <v>2657.2114236124607</v>
      </c>
      <c r="S957" s="50"/>
    </row>
    <row r="958" spans="2:19">
      <c r="B958" s="156"/>
      <c r="C958" s="39"/>
      <c r="D958" s="128"/>
      <c r="E958" s="144"/>
      <c r="F958" s="51"/>
      <c r="G958" s="52" t="s">
        <v>32</v>
      </c>
      <c r="H958" s="53">
        <f t="shared" si="345"/>
        <v>2523</v>
      </c>
      <c r="I958" s="54">
        <f t="shared" si="346"/>
        <v>188.9532047490475</v>
      </c>
      <c r="J958" s="55">
        <f t="shared" si="347"/>
        <v>2334.0467952509525</v>
      </c>
      <c r="L958" s="56">
        <v>2523</v>
      </c>
      <c r="M958" s="57">
        <v>0</v>
      </c>
      <c r="N958" s="58">
        <v>1526</v>
      </c>
      <c r="O958" s="59">
        <f>N958*S958+M958*(1-S958)</f>
        <v>188.9532047490475</v>
      </c>
      <c r="P958" s="57">
        <v>2523</v>
      </c>
      <c r="Q958" s="58">
        <v>997</v>
      </c>
      <c r="R958" s="59">
        <f>Q958*S958+P958*(1-S958)</f>
        <v>2334.0467952509525</v>
      </c>
      <c r="S958" s="60">
        <f t="shared" ref="S958" si="372">$S$3</f>
        <v>0.12382254570710845</v>
      </c>
    </row>
    <row r="959" spans="2:19">
      <c r="B959" s="156"/>
      <c r="C959" s="39"/>
      <c r="D959" s="128"/>
      <c r="E959" s="144"/>
      <c r="F959" s="51"/>
      <c r="G959" s="61" t="s">
        <v>33</v>
      </c>
      <c r="H959" s="62">
        <f t="shared" si="345"/>
        <v>279</v>
      </c>
      <c r="I959" s="63">
        <f t="shared" si="346"/>
        <v>24.658656294826258</v>
      </c>
      <c r="J959" s="64">
        <f t="shared" si="347"/>
        <v>254.34134370517376</v>
      </c>
      <c r="L959" s="56">
        <v>279</v>
      </c>
      <c r="M959" s="57">
        <v>0</v>
      </c>
      <c r="N959" s="58">
        <v>136</v>
      </c>
      <c r="O959" s="59">
        <f>N959*S959+M959*(1-S959)</f>
        <v>24.658656294826258</v>
      </c>
      <c r="P959" s="57">
        <v>279</v>
      </c>
      <c r="Q959" s="58">
        <v>143</v>
      </c>
      <c r="R959" s="59">
        <f>Q959*S959+P959*(1-S959)</f>
        <v>254.34134370517376</v>
      </c>
      <c r="S959" s="60">
        <f t="shared" ref="S959" si="373">$S$4</f>
        <v>0.18131364922666365</v>
      </c>
    </row>
    <row r="960" spans="2:19">
      <c r="B960" s="156"/>
      <c r="C960" s="39"/>
      <c r="D960" s="128"/>
      <c r="E960" s="144"/>
      <c r="F960" s="51"/>
      <c r="G960" s="61" t="s">
        <v>34</v>
      </c>
      <c r="H960" s="62">
        <f t="shared" si="345"/>
        <v>42</v>
      </c>
      <c r="I960" s="63">
        <f t="shared" si="346"/>
        <v>0</v>
      </c>
      <c r="J960" s="64">
        <f t="shared" si="347"/>
        <v>42</v>
      </c>
      <c r="L960" s="56">
        <v>42</v>
      </c>
      <c r="M960" s="57">
        <v>0</v>
      </c>
      <c r="N960" s="58">
        <v>0</v>
      </c>
      <c r="O960" s="59">
        <f>N960*S960+M960*(1-S960)</f>
        <v>0</v>
      </c>
      <c r="P960" s="57">
        <v>42</v>
      </c>
      <c r="Q960" s="58">
        <v>42</v>
      </c>
      <c r="R960" s="59">
        <f>Q960*S960+P960*(1-S960)</f>
        <v>42</v>
      </c>
      <c r="S960" s="60">
        <f t="shared" ref="S960" si="374">$S$5</f>
        <v>0.54969711855326309</v>
      </c>
    </row>
    <row r="961" spans="2:19">
      <c r="B961" s="156"/>
      <c r="C961" s="39"/>
      <c r="D961" s="128"/>
      <c r="E961" s="144"/>
      <c r="F961" s="65"/>
      <c r="G961" s="66" t="s">
        <v>35</v>
      </c>
      <c r="H961" s="67">
        <f t="shared" si="345"/>
        <v>29</v>
      </c>
      <c r="I961" s="68">
        <f t="shared" si="346"/>
        <v>2.176715343665423</v>
      </c>
      <c r="J961" s="69">
        <f t="shared" si="347"/>
        <v>26.823284656334575</v>
      </c>
      <c r="L961" s="70">
        <v>29</v>
      </c>
      <c r="M961" s="71">
        <v>0</v>
      </c>
      <c r="N961" s="72">
        <v>11</v>
      </c>
      <c r="O961" s="73">
        <f>N961*S961+M961*(1-S961)</f>
        <v>2.176715343665423</v>
      </c>
      <c r="P961" s="71">
        <v>29</v>
      </c>
      <c r="Q961" s="72">
        <v>18</v>
      </c>
      <c r="R961" s="73">
        <f>Q961*S961+P961*(1-S961)</f>
        <v>26.823284656334575</v>
      </c>
      <c r="S961" s="74">
        <f t="shared" ref="S961" si="375">$S$6</f>
        <v>0.197883213060493</v>
      </c>
    </row>
    <row r="962" spans="2:19">
      <c r="B962" s="156"/>
      <c r="C962" s="39"/>
      <c r="D962" s="128"/>
      <c r="E962" s="144"/>
      <c r="F962" s="75" t="s">
        <v>36</v>
      </c>
      <c r="G962" s="76"/>
      <c r="H962" s="77">
        <f t="shared" si="345"/>
        <v>151</v>
      </c>
      <c r="I962" s="78">
        <f t="shared" si="346"/>
        <v>38</v>
      </c>
      <c r="J962" s="79">
        <f t="shared" si="347"/>
        <v>112</v>
      </c>
      <c r="L962" s="80">
        <v>151</v>
      </c>
      <c r="M962" s="81"/>
      <c r="N962" s="82"/>
      <c r="O962" s="83">
        <v>38</v>
      </c>
      <c r="P962" s="81"/>
      <c r="Q962" s="82"/>
      <c r="R962" s="83">
        <v>112</v>
      </c>
      <c r="S962" s="84"/>
    </row>
    <row r="963" spans="2:19">
      <c r="B963" s="156"/>
      <c r="C963" s="39"/>
      <c r="D963" s="128"/>
      <c r="E963" s="144"/>
      <c r="F963" s="75" t="s">
        <v>37</v>
      </c>
      <c r="G963" s="76"/>
      <c r="H963" s="77">
        <f t="shared" si="345"/>
        <v>61</v>
      </c>
      <c r="I963" s="78">
        <f t="shared" si="346"/>
        <v>20</v>
      </c>
      <c r="J963" s="79">
        <f t="shared" si="347"/>
        <v>41</v>
      </c>
      <c r="L963" s="85">
        <v>61</v>
      </c>
      <c r="M963" s="86"/>
      <c r="N963" s="87"/>
      <c r="O963" s="88">
        <v>20</v>
      </c>
      <c r="P963" s="86"/>
      <c r="Q963" s="87"/>
      <c r="R963" s="88">
        <v>41</v>
      </c>
      <c r="S963" s="89"/>
    </row>
    <row r="964" spans="2:19">
      <c r="B964" s="156"/>
      <c r="C964" s="39"/>
      <c r="D964" s="128"/>
      <c r="E964" s="144"/>
      <c r="F964" s="75" t="s">
        <v>38</v>
      </c>
      <c r="G964" s="76"/>
      <c r="H964" s="77">
        <f t="shared" si="345"/>
        <v>71</v>
      </c>
      <c r="I964" s="78">
        <f t="shared" si="346"/>
        <v>0</v>
      </c>
      <c r="J964" s="79">
        <f t="shared" si="347"/>
        <v>71</v>
      </c>
      <c r="L964" s="85">
        <v>71</v>
      </c>
      <c r="M964" s="86"/>
      <c r="N964" s="87"/>
      <c r="O964" s="88">
        <v>0</v>
      </c>
      <c r="P964" s="86"/>
      <c r="Q964" s="87"/>
      <c r="R964" s="88">
        <v>71</v>
      </c>
      <c r="S964" s="89"/>
    </row>
    <row r="965" spans="2:19">
      <c r="B965" s="156"/>
      <c r="C965" s="39"/>
      <c r="D965" s="128"/>
      <c r="E965" s="144"/>
      <c r="F965" s="75" t="s">
        <v>39</v>
      </c>
      <c r="G965" s="76"/>
      <c r="H965" s="77">
        <f t="shared" si="345"/>
        <v>16</v>
      </c>
      <c r="I965" s="78">
        <f t="shared" si="346"/>
        <v>16</v>
      </c>
      <c r="J965" s="79">
        <f t="shared" si="347"/>
        <v>0</v>
      </c>
      <c r="L965" s="85">
        <v>16</v>
      </c>
      <c r="M965" s="86"/>
      <c r="N965" s="87"/>
      <c r="O965" s="88">
        <v>16</v>
      </c>
      <c r="P965" s="86"/>
      <c r="Q965" s="87"/>
      <c r="R965" s="88">
        <v>0</v>
      </c>
      <c r="S965" s="89"/>
    </row>
    <row r="966" spans="2:19" ht="13.35" thickBot="1">
      <c r="B966" s="156"/>
      <c r="C966" s="39"/>
      <c r="D966" s="128"/>
      <c r="E966" s="145"/>
      <c r="F966" s="91" t="s">
        <v>40</v>
      </c>
      <c r="G966" s="92"/>
      <c r="H966" s="93">
        <f t="shared" si="345"/>
        <v>0</v>
      </c>
      <c r="I966" s="94">
        <f t="shared" si="346"/>
        <v>0</v>
      </c>
      <c r="J966" s="95">
        <f t="shared" si="347"/>
        <v>0</v>
      </c>
      <c r="L966" s="96">
        <v>0</v>
      </c>
      <c r="M966" s="97"/>
      <c r="N966" s="98"/>
      <c r="O966" s="99">
        <v>0</v>
      </c>
      <c r="P966" s="97"/>
      <c r="Q966" s="98"/>
      <c r="R966" s="99">
        <v>0</v>
      </c>
      <c r="S966" s="100"/>
    </row>
    <row r="967" spans="2:19">
      <c r="B967" s="156"/>
      <c r="C967" s="39"/>
      <c r="D967" s="128"/>
      <c r="E967" s="143" t="s">
        <v>43</v>
      </c>
      <c r="F967" s="103" t="s">
        <v>29</v>
      </c>
      <c r="G967" s="104"/>
      <c r="H967" s="105">
        <f t="shared" si="345"/>
        <v>6007</v>
      </c>
      <c r="I967" s="106">
        <f t="shared" si="346"/>
        <v>375.49285753059809</v>
      </c>
      <c r="J967" s="107">
        <f t="shared" si="347"/>
        <v>5631.1279456071143</v>
      </c>
      <c r="L967" s="32">
        <v>6007</v>
      </c>
      <c r="M967" s="33"/>
      <c r="N967" s="34"/>
      <c r="O967" s="35">
        <f>SUM(O969:O977)</f>
        <v>375.49285753059809</v>
      </c>
      <c r="P967" s="33"/>
      <c r="Q967" s="34"/>
      <c r="R967" s="35">
        <f>SUM(R969:R977)</f>
        <v>5631.1279456071143</v>
      </c>
      <c r="S967" s="37"/>
    </row>
    <row r="968" spans="2:19">
      <c r="B968" s="156"/>
      <c r="C968" s="39"/>
      <c r="D968" s="128"/>
      <c r="E968" s="144"/>
      <c r="F968" s="41" t="s">
        <v>30</v>
      </c>
      <c r="G968" s="42" t="s">
        <v>31</v>
      </c>
      <c r="H968" s="43">
        <f t="shared" si="345"/>
        <v>5014</v>
      </c>
      <c r="I968" s="44">
        <f t="shared" si="346"/>
        <v>353.49285753059809</v>
      </c>
      <c r="J968" s="45">
        <f t="shared" si="347"/>
        <v>4660.1279456071143</v>
      </c>
      <c r="L968" s="46">
        <v>5014</v>
      </c>
      <c r="M968" s="47">
        <v>0</v>
      </c>
      <c r="N968" s="48">
        <v>2275</v>
      </c>
      <c r="O968" s="49">
        <f>SUM(O969:O972)</f>
        <v>353.49285753059809</v>
      </c>
      <c r="P968" s="47">
        <v>5014</v>
      </c>
      <c r="Q968" s="48">
        <v>2738</v>
      </c>
      <c r="R968" s="49">
        <f>SUM(R969:R972)</f>
        <v>4660.1279456071143</v>
      </c>
      <c r="S968" s="50"/>
    </row>
    <row r="969" spans="2:19">
      <c r="B969" s="156"/>
      <c r="C969" s="39"/>
      <c r="D969" s="128"/>
      <c r="E969" s="144"/>
      <c r="F969" s="51"/>
      <c r="G969" s="52" t="s">
        <v>32</v>
      </c>
      <c r="H969" s="53">
        <f t="shared" si="345"/>
        <v>3634</v>
      </c>
      <c r="I969" s="54">
        <f t="shared" si="346"/>
        <v>213.71771389046918</v>
      </c>
      <c r="J969" s="55">
        <f t="shared" si="347"/>
        <v>3420.2822861095306</v>
      </c>
      <c r="L969" s="56">
        <v>3634</v>
      </c>
      <c r="M969" s="57">
        <v>0</v>
      </c>
      <c r="N969" s="58">
        <v>1726</v>
      </c>
      <c r="O969" s="59">
        <f>N969*S969+M969*(1-S969)</f>
        <v>213.71771389046918</v>
      </c>
      <c r="P969" s="57">
        <v>3634</v>
      </c>
      <c r="Q969" s="58">
        <v>1908</v>
      </c>
      <c r="R969" s="59">
        <f>Q969*S969+P969*(1-S969)</f>
        <v>3420.2822861095306</v>
      </c>
      <c r="S969" s="60">
        <f t="shared" ref="S969" si="376">$S$3</f>
        <v>0.12382254570710845</v>
      </c>
    </row>
    <row r="970" spans="2:19">
      <c r="B970" s="156"/>
      <c r="C970" s="39"/>
      <c r="D970" s="128"/>
      <c r="E970" s="144"/>
      <c r="F970" s="51"/>
      <c r="G970" s="61" t="s">
        <v>33</v>
      </c>
      <c r="H970" s="62">
        <f t="shared" si="345"/>
        <v>924</v>
      </c>
      <c r="I970" s="63">
        <f t="shared" si="346"/>
        <v>59.652190595572343</v>
      </c>
      <c r="J970" s="64">
        <f t="shared" si="347"/>
        <v>864.16649575520103</v>
      </c>
      <c r="L970" s="56">
        <v>924</v>
      </c>
      <c r="M970" s="57">
        <v>0</v>
      </c>
      <c r="N970" s="58">
        <v>329</v>
      </c>
      <c r="O970" s="59">
        <f>N970*S970+M970*(1-S970)</f>
        <v>59.652190595572343</v>
      </c>
      <c r="P970" s="57">
        <v>924</v>
      </c>
      <c r="Q970" s="58">
        <v>594</v>
      </c>
      <c r="R970" s="59">
        <f>Q970*S970+P970*(1-S970)</f>
        <v>864.16649575520103</v>
      </c>
      <c r="S970" s="60">
        <f t="shared" ref="S970" si="377">$S$4</f>
        <v>0.18131364922666365</v>
      </c>
    </row>
    <row r="971" spans="2:19">
      <c r="B971" s="156"/>
      <c r="C971" s="39"/>
      <c r="D971" s="128"/>
      <c r="E971" s="144"/>
      <c r="F971" s="51"/>
      <c r="G971" s="61" t="s">
        <v>34</v>
      </c>
      <c r="H971" s="62">
        <f t="shared" si="345"/>
        <v>284</v>
      </c>
      <c r="I971" s="63">
        <f t="shared" si="346"/>
        <v>57.168500329539363</v>
      </c>
      <c r="J971" s="64">
        <f t="shared" si="347"/>
        <v>226.83149967046063</v>
      </c>
      <c r="L971" s="56">
        <v>284</v>
      </c>
      <c r="M971" s="57">
        <v>0</v>
      </c>
      <c r="N971" s="58">
        <v>104</v>
      </c>
      <c r="O971" s="59">
        <f>N971*S971+M971*(1-S971)</f>
        <v>57.168500329539363</v>
      </c>
      <c r="P971" s="57">
        <v>284</v>
      </c>
      <c r="Q971" s="58">
        <v>180</v>
      </c>
      <c r="R971" s="59">
        <f>Q971*S971+P971*(1-S971)</f>
        <v>226.83149967046063</v>
      </c>
      <c r="S971" s="60">
        <f t="shared" ref="S971" si="378">$S$5</f>
        <v>0.54969711855326309</v>
      </c>
    </row>
    <row r="972" spans="2:19">
      <c r="B972" s="156"/>
      <c r="C972" s="39"/>
      <c r="D972" s="128"/>
      <c r="E972" s="144"/>
      <c r="F972" s="65"/>
      <c r="G972" s="66" t="s">
        <v>35</v>
      </c>
      <c r="H972" s="67">
        <f t="shared" si="345"/>
        <v>172</v>
      </c>
      <c r="I972" s="68">
        <f t="shared" si="346"/>
        <v>22.954452715017187</v>
      </c>
      <c r="J972" s="69">
        <f t="shared" si="347"/>
        <v>148.84766407192231</v>
      </c>
      <c r="L972" s="70">
        <v>172</v>
      </c>
      <c r="M972" s="71">
        <v>0</v>
      </c>
      <c r="N972" s="72">
        <v>116</v>
      </c>
      <c r="O972" s="73">
        <f>N972*S972+M972*(1-S972)</f>
        <v>22.954452715017187</v>
      </c>
      <c r="P972" s="71">
        <v>172</v>
      </c>
      <c r="Q972" s="72">
        <v>55</v>
      </c>
      <c r="R972" s="73">
        <f>Q972*S972+P972*(1-S972)</f>
        <v>148.84766407192231</v>
      </c>
      <c r="S972" s="74">
        <f t="shared" ref="S972" si="379">$S$6</f>
        <v>0.197883213060493</v>
      </c>
    </row>
    <row r="973" spans="2:19">
      <c r="B973" s="156"/>
      <c r="C973" s="39"/>
      <c r="D973" s="128"/>
      <c r="E973" s="144"/>
      <c r="F973" s="75" t="s">
        <v>36</v>
      </c>
      <c r="G973" s="76"/>
      <c r="H973" s="77">
        <f t="shared" si="345"/>
        <v>563</v>
      </c>
      <c r="I973" s="78">
        <f t="shared" si="346"/>
        <v>22</v>
      </c>
      <c r="J973" s="79">
        <f t="shared" si="347"/>
        <v>541</v>
      </c>
      <c r="L973" s="80">
        <v>563</v>
      </c>
      <c r="M973" s="81"/>
      <c r="N973" s="82"/>
      <c r="O973" s="83">
        <v>22</v>
      </c>
      <c r="P973" s="81"/>
      <c r="Q973" s="82"/>
      <c r="R973" s="83">
        <v>541</v>
      </c>
      <c r="S973" s="84"/>
    </row>
    <row r="974" spans="2:19">
      <c r="B974" s="156"/>
      <c r="C974" s="39"/>
      <c r="D974" s="128"/>
      <c r="E974" s="144"/>
      <c r="F974" s="75" t="s">
        <v>37</v>
      </c>
      <c r="G974" s="76"/>
      <c r="H974" s="77">
        <f t="shared" si="345"/>
        <v>236</v>
      </c>
      <c r="I974" s="78">
        <f t="shared" si="346"/>
        <v>0</v>
      </c>
      <c r="J974" s="79">
        <f t="shared" si="347"/>
        <v>236</v>
      </c>
      <c r="L974" s="85">
        <v>236</v>
      </c>
      <c r="M974" s="86"/>
      <c r="N974" s="87"/>
      <c r="O974" s="88">
        <v>0</v>
      </c>
      <c r="P974" s="86"/>
      <c r="Q974" s="87"/>
      <c r="R974" s="88">
        <v>236</v>
      </c>
      <c r="S974" s="89"/>
    </row>
    <row r="975" spans="2:19">
      <c r="B975" s="156"/>
      <c r="C975" s="39"/>
      <c r="D975" s="128"/>
      <c r="E975" s="144"/>
      <c r="F975" s="75" t="s">
        <v>38</v>
      </c>
      <c r="G975" s="76"/>
      <c r="H975" s="77">
        <f t="shared" si="345"/>
        <v>137</v>
      </c>
      <c r="I975" s="78">
        <f t="shared" si="346"/>
        <v>0</v>
      </c>
      <c r="J975" s="79">
        <f t="shared" si="347"/>
        <v>137</v>
      </c>
      <c r="L975" s="85">
        <v>137</v>
      </c>
      <c r="M975" s="86"/>
      <c r="N975" s="87"/>
      <c r="O975" s="88">
        <v>0</v>
      </c>
      <c r="P975" s="86"/>
      <c r="Q975" s="87"/>
      <c r="R975" s="88">
        <v>137</v>
      </c>
      <c r="S975" s="89"/>
    </row>
    <row r="976" spans="2:19">
      <c r="B976" s="156"/>
      <c r="C976" s="39"/>
      <c r="D976" s="128"/>
      <c r="E976" s="144"/>
      <c r="F976" s="75" t="s">
        <v>39</v>
      </c>
      <c r="G976" s="76"/>
      <c r="H976" s="77">
        <f t="shared" si="345"/>
        <v>32</v>
      </c>
      <c r="I976" s="78">
        <f t="shared" si="346"/>
        <v>0</v>
      </c>
      <c r="J976" s="79">
        <f t="shared" si="347"/>
        <v>32</v>
      </c>
      <c r="L976" s="85">
        <v>32</v>
      </c>
      <c r="M976" s="86"/>
      <c r="N976" s="87"/>
      <c r="O976" s="88">
        <v>0</v>
      </c>
      <c r="P976" s="86"/>
      <c r="Q976" s="87"/>
      <c r="R976" s="88">
        <v>32</v>
      </c>
      <c r="S976" s="89"/>
    </row>
    <row r="977" spans="2:19" ht="13.35" thickBot="1">
      <c r="B977" s="156"/>
      <c r="C977" s="39"/>
      <c r="D977" s="128"/>
      <c r="E977" s="145"/>
      <c r="F977" s="91" t="s">
        <v>40</v>
      </c>
      <c r="G977" s="92"/>
      <c r="H977" s="93">
        <f t="shared" si="345"/>
        <v>25</v>
      </c>
      <c r="I977" s="94">
        <f t="shared" si="346"/>
        <v>0</v>
      </c>
      <c r="J977" s="95">
        <f t="shared" si="347"/>
        <v>25</v>
      </c>
      <c r="L977" s="96">
        <v>25</v>
      </c>
      <c r="M977" s="97"/>
      <c r="N977" s="98"/>
      <c r="O977" s="99">
        <v>0</v>
      </c>
      <c r="P977" s="97"/>
      <c r="Q977" s="98"/>
      <c r="R977" s="99">
        <v>25</v>
      </c>
      <c r="S977" s="100"/>
    </row>
    <row r="978" spans="2:19">
      <c r="B978" s="156"/>
      <c r="C978" s="39"/>
      <c r="D978" s="128"/>
      <c r="E978" s="143" t="s">
        <v>44</v>
      </c>
      <c r="F978" s="103" t="s">
        <v>29</v>
      </c>
      <c r="G978" s="104"/>
      <c r="H978" s="105">
        <f t="shared" si="345"/>
        <v>6731</v>
      </c>
      <c r="I978" s="106">
        <f t="shared" si="346"/>
        <v>521.67758809582165</v>
      </c>
      <c r="J978" s="107">
        <f t="shared" si="347"/>
        <v>6209.3224119041788</v>
      </c>
      <c r="L978" s="32">
        <v>6731</v>
      </c>
      <c r="M978" s="33"/>
      <c r="N978" s="34"/>
      <c r="O978" s="35">
        <f>SUM(O980:O988)</f>
        <v>521.67758809582165</v>
      </c>
      <c r="P978" s="33"/>
      <c r="Q978" s="34"/>
      <c r="R978" s="35">
        <f>SUM(R980:R988)</f>
        <v>6209.3224119041788</v>
      </c>
      <c r="S978" s="37"/>
    </row>
    <row r="979" spans="2:19">
      <c r="B979" s="156"/>
      <c r="C979" s="39"/>
      <c r="D979" s="128"/>
      <c r="E979" s="144"/>
      <c r="F979" s="41" t="s">
        <v>30</v>
      </c>
      <c r="G979" s="42" t="s">
        <v>31</v>
      </c>
      <c r="H979" s="43">
        <f t="shared" si="345"/>
        <v>4734</v>
      </c>
      <c r="I979" s="44">
        <f t="shared" si="346"/>
        <v>379.67758809582165</v>
      </c>
      <c r="J979" s="45">
        <f t="shared" si="347"/>
        <v>4355.3224119041788</v>
      </c>
      <c r="L979" s="46">
        <v>4734</v>
      </c>
      <c r="M979" s="47">
        <v>69</v>
      </c>
      <c r="N979" s="48">
        <v>2206</v>
      </c>
      <c r="O979" s="49">
        <f>SUM(O980:O983)</f>
        <v>379.67758809582165</v>
      </c>
      <c r="P979" s="47">
        <v>4665</v>
      </c>
      <c r="Q979" s="48">
        <v>2528</v>
      </c>
      <c r="R979" s="49">
        <f>SUM(R980:R983)</f>
        <v>4355.3224119041788</v>
      </c>
      <c r="S979" s="50"/>
    </row>
    <row r="980" spans="2:19">
      <c r="B980" s="156"/>
      <c r="C980" s="39"/>
      <c r="D980" s="128"/>
      <c r="E980" s="144"/>
      <c r="F980" s="51"/>
      <c r="G980" s="52" t="s">
        <v>32</v>
      </c>
      <c r="H980" s="53">
        <f t="shared" si="345"/>
        <v>3240</v>
      </c>
      <c r="I980" s="54">
        <f t="shared" si="346"/>
        <v>224.49027536698762</v>
      </c>
      <c r="J980" s="55">
        <f t="shared" si="347"/>
        <v>3015.509724633012</v>
      </c>
      <c r="L980" s="56">
        <v>3240</v>
      </c>
      <c r="M980" s="57">
        <v>0</v>
      </c>
      <c r="N980" s="58">
        <v>1813</v>
      </c>
      <c r="O980" s="59">
        <f>N980*S980+M980*(1-S980)</f>
        <v>224.49027536698762</v>
      </c>
      <c r="P980" s="57">
        <v>3240</v>
      </c>
      <c r="Q980" s="58">
        <v>1427</v>
      </c>
      <c r="R980" s="59">
        <f>Q980*S980+P980*(1-S980)</f>
        <v>3015.509724633012</v>
      </c>
      <c r="S980" s="60">
        <f t="shared" ref="S980" si="380">$S$3</f>
        <v>0.12382254570710845</v>
      </c>
    </row>
    <row r="981" spans="2:19">
      <c r="B981" s="156"/>
      <c r="C981" s="39"/>
      <c r="D981" s="128"/>
      <c r="E981" s="144"/>
      <c r="F981" s="51"/>
      <c r="G981" s="61" t="s">
        <v>33</v>
      </c>
      <c r="H981" s="62">
        <f t="shared" si="345"/>
        <v>1281</v>
      </c>
      <c r="I981" s="63">
        <f t="shared" si="346"/>
        <v>114.50972595589258</v>
      </c>
      <c r="J981" s="64">
        <f t="shared" si="347"/>
        <v>1167.4902740441075</v>
      </c>
      <c r="L981" s="56">
        <v>1281</v>
      </c>
      <c r="M981" s="57">
        <v>69</v>
      </c>
      <c r="N981" s="58">
        <v>320</v>
      </c>
      <c r="O981" s="59">
        <f>N981*S981+M981*(1-S981)</f>
        <v>114.50972595589258</v>
      </c>
      <c r="P981" s="57">
        <v>1213</v>
      </c>
      <c r="Q981" s="58">
        <v>962</v>
      </c>
      <c r="R981" s="59">
        <f>Q981*S981+P981*(1-S981)</f>
        <v>1167.4902740441075</v>
      </c>
      <c r="S981" s="60">
        <f t="shared" ref="S981" si="381">$S$4</f>
        <v>0.18131364922666365</v>
      </c>
    </row>
    <row r="982" spans="2:19">
      <c r="B982" s="156"/>
      <c r="C982" s="39"/>
      <c r="D982" s="128"/>
      <c r="E982" s="144"/>
      <c r="F982" s="51"/>
      <c r="G982" s="61" t="s">
        <v>34</v>
      </c>
      <c r="H982" s="62">
        <f t="shared" ref="H982:H1045" si="382">L982</f>
        <v>213</v>
      </c>
      <c r="I982" s="63">
        <f t="shared" ref="I982:I1045" si="383">O982</f>
        <v>40.677586772941467</v>
      </c>
      <c r="J982" s="64">
        <f t="shared" ref="J982:J1045" si="384">R982</f>
        <v>172.32241322705852</v>
      </c>
      <c r="L982" s="56">
        <v>213</v>
      </c>
      <c r="M982" s="57">
        <v>0</v>
      </c>
      <c r="N982" s="58">
        <v>74</v>
      </c>
      <c r="O982" s="59">
        <f>N982*S982+M982*(1-S982)</f>
        <v>40.677586772941467</v>
      </c>
      <c r="P982" s="57">
        <v>213</v>
      </c>
      <c r="Q982" s="58">
        <v>139</v>
      </c>
      <c r="R982" s="59">
        <f>Q982*S982+P982*(1-S982)</f>
        <v>172.32241322705852</v>
      </c>
      <c r="S982" s="60">
        <f t="shared" ref="S982" si="385">$S$5</f>
        <v>0.54969711855326309</v>
      </c>
    </row>
    <row r="983" spans="2:19">
      <c r="B983" s="156"/>
      <c r="C983" s="39"/>
      <c r="D983" s="128"/>
      <c r="E983" s="144"/>
      <c r="F983" s="65"/>
      <c r="G983" s="66" t="s">
        <v>35</v>
      </c>
      <c r="H983" s="67">
        <f t="shared" si="382"/>
        <v>0</v>
      </c>
      <c r="I983" s="68">
        <f t="shared" si="383"/>
        <v>0</v>
      </c>
      <c r="J983" s="69">
        <f t="shared" si="384"/>
        <v>0</v>
      </c>
      <c r="L983" s="70">
        <v>0</v>
      </c>
      <c r="M983" s="71">
        <v>0</v>
      </c>
      <c r="N983" s="72">
        <v>0</v>
      </c>
      <c r="O983" s="73">
        <f>N983*S983+M983*(1-S983)</f>
        <v>0</v>
      </c>
      <c r="P983" s="71">
        <v>0</v>
      </c>
      <c r="Q983" s="72">
        <v>0</v>
      </c>
      <c r="R983" s="73">
        <f>Q983*S983+P983*(1-S983)</f>
        <v>0</v>
      </c>
      <c r="S983" s="74">
        <f t="shared" ref="S983" si="386">$S$6</f>
        <v>0.197883213060493</v>
      </c>
    </row>
    <row r="984" spans="2:19">
      <c r="B984" s="156"/>
      <c r="C984" s="39"/>
      <c r="D984" s="128"/>
      <c r="E984" s="144"/>
      <c r="F984" s="75" t="s">
        <v>36</v>
      </c>
      <c r="G984" s="76"/>
      <c r="H984" s="77">
        <f t="shared" si="382"/>
        <v>688</v>
      </c>
      <c r="I984" s="78">
        <f t="shared" si="383"/>
        <v>58</v>
      </c>
      <c r="J984" s="79">
        <f t="shared" si="384"/>
        <v>629</v>
      </c>
      <c r="L984" s="80">
        <v>688</v>
      </c>
      <c r="M984" s="81"/>
      <c r="N984" s="82"/>
      <c r="O984" s="83">
        <v>58</v>
      </c>
      <c r="P984" s="81"/>
      <c r="Q984" s="82"/>
      <c r="R984" s="83">
        <v>629</v>
      </c>
      <c r="S984" s="84"/>
    </row>
    <row r="985" spans="2:19">
      <c r="B985" s="156"/>
      <c r="C985" s="39"/>
      <c r="D985" s="128"/>
      <c r="E985" s="144"/>
      <c r="F985" s="75" t="s">
        <v>37</v>
      </c>
      <c r="G985" s="76"/>
      <c r="H985" s="77">
        <f t="shared" si="382"/>
        <v>731</v>
      </c>
      <c r="I985" s="78">
        <f t="shared" si="383"/>
        <v>0</v>
      </c>
      <c r="J985" s="79">
        <f t="shared" si="384"/>
        <v>731</v>
      </c>
      <c r="L985" s="85">
        <v>731</v>
      </c>
      <c r="M985" s="86"/>
      <c r="N985" s="87"/>
      <c r="O985" s="88">
        <v>0</v>
      </c>
      <c r="P985" s="86"/>
      <c r="Q985" s="87"/>
      <c r="R985" s="88">
        <v>731</v>
      </c>
      <c r="S985" s="89"/>
    </row>
    <row r="986" spans="2:19">
      <c r="B986" s="156"/>
      <c r="C986" s="39"/>
      <c r="D986" s="128"/>
      <c r="E986" s="144"/>
      <c r="F986" s="75" t="s">
        <v>38</v>
      </c>
      <c r="G986" s="76"/>
      <c r="H986" s="77">
        <f t="shared" si="382"/>
        <v>405</v>
      </c>
      <c r="I986" s="78">
        <f t="shared" si="383"/>
        <v>43</v>
      </c>
      <c r="J986" s="79">
        <f t="shared" si="384"/>
        <v>362</v>
      </c>
      <c r="L986" s="85">
        <v>405</v>
      </c>
      <c r="M986" s="86"/>
      <c r="N986" s="87"/>
      <c r="O986" s="88">
        <v>43</v>
      </c>
      <c r="P986" s="86"/>
      <c r="Q986" s="87"/>
      <c r="R986" s="88">
        <v>362</v>
      </c>
      <c r="S986" s="89"/>
    </row>
    <row r="987" spans="2:19">
      <c r="B987" s="156"/>
      <c r="C987" s="39"/>
      <c r="D987" s="128"/>
      <c r="E987" s="144"/>
      <c r="F987" s="75" t="s">
        <v>39</v>
      </c>
      <c r="G987" s="76"/>
      <c r="H987" s="77">
        <f t="shared" si="382"/>
        <v>138</v>
      </c>
      <c r="I987" s="78">
        <f t="shared" si="383"/>
        <v>24</v>
      </c>
      <c r="J987" s="79">
        <f t="shared" si="384"/>
        <v>114</v>
      </c>
      <c r="L987" s="85">
        <v>138</v>
      </c>
      <c r="M987" s="86"/>
      <c r="N987" s="87"/>
      <c r="O987" s="88">
        <v>24</v>
      </c>
      <c r="P987" s="86"/>
      <c r="Q987" s="87"/>
      <c r="R987" s="88">
        <v>114</v>
      </c>
      <c r="S987" s="89"/>
    </row>
    <row r="988" spans="2:19" ht="13.35" thickBot="1">
      <c r="B988" s="156"/>
      <c r="C988" s="39"/>
      <c r="D988" s="128"/>
      <c r="E988" s="145"/>
      <c r="F988" s="91" t="s">
        <v>40</v>
      </c>
      <c r="G988" s="92"/>
      <c r="H988" s="93">
        <f t="shared" si="382"/>
        <v>36</v>
      </c>
      <c r="I988" s="94">
        <f t="shared" si="383"/>
        <v>17</v>
      </c>
      <c r="J988" s="95">
        <f t="shared" si="384"/>
        <v>18</v>
      </c>
      <c r="L988" s="96">
        <v>36</v>
      </c>
      <c r="M988" s="97"/>
      <c r="N988" s="98"/>
      <c r="O988" s="99">
        <v>17</v>
      </c>
      <c r="P988" s="97"/>
      <c r="Q988" s="98"/>
      <c r="R988" s="99">
        <v>18</v>
      </c>
      <c r="S988" s="100"/>
    </row>
    <row r="989" spans="2:19">
      <c r="B989" s="156"/>
      <c r="C989" s="39"/>
      <c r="D989" s="128"/>
      <c r="E989" s="143" t="s">
        <v>45</v>
      </c>
      <c r="F989" s="103" t="s">
        <v>29</v>
      </c>
      <c r="G989" s="104"/>
      <c r="H989" s="105">
        <f t="shared" si="382"/>
        <v>6949</v>
      </c>
      <c r="I989" s="106">
        <f t="shared" si="383"/>
        <v>621.54248109557284</v>
      </c>
      <c r="J989" s="107">
        <f t="shared" si="384"/>
        <v>6326.4575189044272</v>
      </c>
      <c r="L989" s="32">
        <v>6949</v>
      </c>
      <c r="M989" s="33"/>
      <c r="N989" s="34"/>
      <c r="O989" s="35">
        <f>SUM(O991:O999)</f>
        <v>621.54248109557284</v>
      </c>
      <c r="P989" s="33"/>
      <c r="Q989" s="34"/>
      <c r="R989" s="35">
        <f>SUM(R991:R999)</f>
        <v>6326.4575189044272</v>
      </c>
      <c r="S989" s="37"/>
    </row>
    <row r="990" spans="2:19">
      <c r="B990" s="156"/>
      <c r="C990" s="39"/>
      <c r="D990" s="128"/>
      <c r="E990" s="144"/>
      <c r="F990" s="41" t="s">
        <v>30</v>
      </c>
      <c r="G990" s="42" t="s">
        <v>31</v>
      </c>
      <c r="H990" s="43">
        <f t="shared" si="382"/>
        <v>3352</v>
      </c>
      <c r="I990" s="44">
        <f t="shared" si="383"/>
        <v>217.54248109557287</v>
      </c>
      <c r="J990" s="45">
        <f t="shared" si="384"/>
        <v>3134.4575189044272</v>
      </c>
      <c r="L990" s="46">
        <v>3352</v>
      </c>
      <c r="M990" s="47">
        <v>0</v>
      </c>
      <c r="N990" s="48">
        <v>1358</v>
      </c>
      <c r="O990" s="49">
        <f>SUM(O991:O994)</f>
        <v>217.54248109557287</v>
      </c>
      <c r="P990" s="47">
        <v>3352</v>
      </c>
      <c r="Q990" s="48">
        <v>1994</v>
      </c>
      <c r="R990" s="49">
        <f>SUM(R991:R994)</f>
        <v>3134.4575189044272</v>
      </c>
      <c r="S990" s="50"/>
    </row>
    <row r="991" spans="2:19">
      <c r="B991" s="156"/>
      <c r="C991" s="39"/>
      <c r="D991" s="128"/>
      <c r="E991" s="144"/>
      <c r="F991" s="51"/>
      <c r="G991" s="52" t="s">
        <v>32</v>
      </c>
      <c r="H991" s="53">
        <f t="shared" si="382"/>
        <v>1288</v>
      </c>
      <c r="I991" s="54">
        <f t="shared" si="383"/>
        <v>73.674414695729524</v>
      </c>
      <c r="J991" s="55">
        <f t="shared" si="384"/>
        <v>1214.3255853042706</v>
      </c>
      <c r="L991" s="56">
        <v>1288</v>
      </c>
      <c r="M991" s="57">
        <v>0</v>
      </c>
      <c r="N991" s="58">
        <v>595</v>
      </c>
      <c r="O991" s="59">
        <f>N991*S991+M991*(1-S991)</f>
        <v>73.674414695729524</v>
      </c>
      <c r="P991" s="57">
        <v>1288</v>
      </c>
      <c r="Q991" s="58">
        <v>693</v>
      </c>
      <c r="R991" s="59">
        <f>Q991*S991+P991*(1-S991)</f>
        <v>1214.3255853042706</v>
      </c>
      <c r="S991" s="60">
        <f t="shared" ref="S991" si="387">$S$3</f>
        <v>0.12382254570710845</v>
      </c>
    </row>
    <row r="992" spans="2:19">
      <c r="B992" s="156"/>
      <c r="C992" s="39"/>
      <c r="D992" s="128"/>
      <c r="E992" s="144"/>
      <c r="F992" s="51"/>
      <c r="G992" s="61" t="s">
        <v>33</v>
      </c>
      <c r="H992" s="62">
        <f t="shared" si="382"/>
        <v>1964</v>
      </c>
      <c r="I992" s="63">
        <f t="shared" si="383"/>
        <v>135.6226096215444</v>
      </c>
      <c r="J992" s="64">
        <f t="shared" si="384"/>
        <v>1828.3773903784556</v>
      </c>
      <c r="L992" s="56">
        <v>1964</v>
      </c>
      <c r="M992" s="57">
        <v>0</v>
      </c>
      <c r="N992" s="58">
        <v>748</v>
      </c>
      <c r="O992" s="59">
        <f>N992*S992+M992*(1-S992)</f>
        <v>135.6226096215444</v>
      </c>
      <c r="P992" s="57">
        <v>1964</v>
      </c>
      <c r="Q992" s="58">
        <v>1216</v>
      </c>
      <c r="R992" s="59">
        <f>Q992*S992+P992*(1-S992)</f>
        <v>1828.3773903784556</v>
      </c>
      <c r="S992" s="60">
        <f t="shared" ref="S992" si="388">$S$4</f>
        <v>0.18131364922666365</v>
      </c>
    </row>
    <row r="993" spans="2:19">
      <c r="B993" s="156"/>
      <c r="C993" s="39"/>
      <c r="D993" s="128"/>
      <c r="E993" s="144"/>
      <c r="F993" s="51"/>
      <c r="G993" s="61" t="s">
        <v>34</v>
      </c>
      <c r="H993" s="62">
        <f t="shared" si="382"/>
        <v>82</v>
      </c>
      <c r="I993" s="63">
        <f t="shared" si="383"/>
        <v>8.2454567782989461</v>
      </c>
      <c r="J993" s="64">
        <f t="shared" si="384"/>
        <v>73.754543221701056</v>
      </c>
      <c r="L993" s="56">
        <v>82</v>
      </c>
      <c r="M993" s="57">
        <v>0</v>
      </c>
      <c r="N993" s="58">
        <v>15</v>
      </c>
      <c r="O993" s="59">
        <f>N993*S993+M993*(1-S993)</f>
        <v>8.2454567782989461</v>
      </c>
      <c r="P993" s="57">
        <v>82</v>
      </c>
      <c r="Q993" s="58">
        <v>67</v>
      </c>
      <c r="R993" s="59">
        <f>Q993*S993+P993*(1-S993)</f>
        <v>73.754543221701056</v>
      </c>
      <c r="S993" s="60">
        <f t="shared" ref="S993" si="389">$S$5</f>
        <v>0.54969711855326309</v>
      </c>
    </row>
    <row r="994" spans="2:19">
      <c r="B994" s="156"/>
      <c r="C994" s="39"/>
      <c r="D994" s="128"/>
      <c r="E994" s="144"/>
      <c r="F994" s="65"/>
      <c r="G994" s="66" t="s">
        <v>35</v>
      </c>
      <c r="H994" s="67">
        <f t="shared" si="382"/>
        <v>18</v>
      </c>
      <c r="I994" s="68">
        <f t="shared" si="383"/>
        <v>0</v>
      </c>
      <c r="J994" s="69">
        <f t="shared" si="384"/>
        <v>18</v>
      </c>
      <c r="L994" s="70">
        <v>18</v>
      </c>
      <c r="M994" s="71">
        <v>0</v>
      </c>
      <c r="N994" s="72">
        <v>0</v>
      </c>
      <c r="O994" s="73">
        <f>N994*S994+M994*(1-S994)</f>
        <v>0</v>
      </c>
      <c r="P994" s="71">
        <v>18</v>
      </c>
      <c r="Q994" s="72">
        <v>18</v>
      </c>
      <c r="R994" s="73">
        <f>Q994*S994+P994*(1-S994)</f>
        <v>18</v>
      </c>
      <c r="S994" s="74">
        <f t="shared" ref="S994" si="390">$S$6</f>
        <v>0.197883213060493</v>
      </c>
    </row>
    <row r="995" spans="2:19">
      <c r="B995" s="156"/>
      <c r="C995" s="39"/>
      <c r="D995" s="128"/>
      <c r="E995" s="144"/>
      <c r="F995" s="75" t="s">
        <v>36</v>
      </c>
      <c r="G995" s="76"/>
      <c r="H995" s="77">
        <f t="shared" si="382"/>
        <v>1178</v>
      </c>
      <c r="I995" s="78">
        <f t="shared" si="383"/>
        <v>127</v>
      </c>
      <c r="J995" s="79">
        <f t="shared" si="384"/>
        <v>1051</v>
      </c>
      <c r="L995" s="80">
        <v>1178</v>
      </c>
      <c r="M995" s="81"/>
      <c r="N995" s="82"/>
      <c r="O995" s="83">
        <v>127</v>
      </c>
      <c r="P995" s="81"/>
      <c r="Q995" s="82"/>
      <c r="R995" s="83">
        <v>1051</v>
      </c>
      <c r="S995" s="84"/>
    </row>
    <row r="996" spans="2:19">
      <c r="B996" s="156"/>
      <c r="C996" s="39"/>
      <c r="D996" s="128"/>
      <c r="E996" s="144"/>
      <c r="F996" s="75" t="s">
        <v>37</v>
      </c>
      <c r="G996" s="76"/>
      <c r="H996" s="77">
        <f t="shared" si="382"/>
        <v>1011</v>
      </c>
      <c r="I996" s="78">
        <f t="shared" si="383"/>
        <v>82</v>
      </c>
      <c r="J996" s="79">
        <f t="shared" si="384"/>
        <v>929</v>
      </c>
      <c r="L996" s="85">
        <v>1011</v>
      </c>
      <c r="M996" s="86"/>
      <c r="N996" s="87"/>
      <c r="O996" s="88">
        <v>82</v>
      </c>
      <c r="P996" s="86"/>
      <c r="Q996" s="87"/>
      <c r="R996" s="88">
        <v>929</v>
      </c>
      <c r="S996" s="89"/>
    </row>
    <row r="997" spans="2:19">
      <c r="B997" s="156"/>
      <c r="C997" s="39"/>
      <c r="D997" s="128"/>
      <c r="E997" s="144"/>
      <c r="F997" s="75" t="s">
        <v>38</v>
      </c>
      <c r="G997" s="76"/>
      <c r="H997" s="77">
        <f t="shared" si="382"/>
        <v>1050</v>
      </c>
      <c r="I997" s="78">
        <f t="shared" si="383"/>
        <v>148</v>
      </c>
      <c r="J997" s="79">
        <f t="shared" si="384"/>
        <v>902</v>
      </c>
      <c r="L997" s="85">
        <v>1050</v>
      </c>
      <c r="M997" s="86"/>
      <c r="N997" s="87"/>
      <c r="O997" s="88">
        <v>148</v>
      </c>
      <c r="P997" s="86"/>
      <c r="Q997" s="87"/>
      <c r="R997" s="88">
        <v>902</v>
      </c>
      <c r="S997" s="89"/>
    </row>
    <row r="998" spans="2:19">
      <c r="B998" s="156"/>
      <c r="C998" s="39"/>
      <c r="D998" s="128"/>
      <c r="E998" s="144"/>
      <c r="F998" s="75" t="s">
        <v>39</v>
      </c>
      <c r="G998" s="76"/>
      <c r="H998" s="77">
        <f t="shared" si="382"/>
        <v>277</v>
      </c>
      <c r="I998" s="78">
        <f t="shared" si="383"/>
        <v>0</v>
      </c>
      <c r="J998" s="79">
        <f t="shared" si="384"/>
        <v>277</v>
      </c>
      <c r="L998" s="85">
        <v>277</v>
      </c>
      <c r="M998" s="86"/>
      <c r="N998" s="87"/>
      <c r="O998" s="88">
        <v>0</v>
      </c>
      <c r="P998" s="86"/>
      <c r="Q998" s="87"/>
      <c r="R998" s="88">
        <v>277</v>
      </c>
      <c r="S998" s="89"/>
    </row>
    <row r="999" spans="2:19" ht="13.35" thickBot="1">
      <c r="B999" s="156"/>
      <c r="C999" s="39"/>
      <c r="D999" s="128"/>
      <c r="E999" s="145"/>
      <c r="F999" s="91" t="s">
        <v>40</v>
      </c>
      <c r="G999" s="92"/>
      <c r="H999" s="93">
        <f t="shared" si="382"/>
        <v>80</v>
      </c>
      <c r="I999" s="94">
        <f t="shared" si="383"/>
        <v>47</v>
      </c>
      <c r="J999" s="95">
        <f t="shared" si="384"/>
        <v>33</v>
      </c>
      <c r="L999" s="96">
        <v>80</v>
      </c>
      <c r="M999" s="97"/>
      <c r="N999" s="98"/>
      <c r="O999" s="99">
        <v>47</v>
      </c>
      <c r="P999" s="97"/>
      <c r="Q999" s="98"/>
      <c r="R999" s="99">
        <v>33</v>
      </c>
      <c r="S999" s="100"/>
    </row>
    <row r="1000" spans="2:19">
      <c r="B1000" s="156"/>
      <c r="C1000" s="39"/>
      <c r="D1000" s="128"/>
      <c r="E1000" s="143" t="s">
        <v>63</v>
      </c>
      <c r="F1000" s="103" t="s">
        <v>29</v>
      </c>
      <c r="G1000" s="104"/>
      <c r="H1000" s="105">
        <f t="shared" si="382"/>
        <v>12896</v>
      </c>
      <c r="I1000" s="106">
        <f t="shared" si="383"/>
        <v>894.84963837036025</v>
      </c>
      <c r="J1000" s="107">
        <f t="shared" si="384"/>
        <v>12002.15036162964</v>
      </c>
      <c r="L1000" s="32">
        <v>12896</v>
      </c>
      <c r="M1000" s="33"/>
      <c r="N1000" s="34"/>
      <c r="O1000" s="35">
        <f>SUM(O1002:O1010)</f>
        <v>894.84963837036025</v>
      </c>
      <c r="P1000" s="33"/>
      <c r="Q1000" s="34"/>
      <c r="R1000" s="35">
        <f>SUM(R1002:R1010)</f>
        <v>12002.15036162964</v>
      </c>
      <c r="S1000" s="37"/>
    </row>
    <row r="1001" spans="2:19">
      <c r="B1001" s="156"/>
      <c r="C1001" s="39"/>
      <c r="D1001" s="128"/>
      <c r="E1001" s="144"/>
      <c r="F1001" s="41" t="s">
        <v>30</v>
      </c>
      <c r="G1001" s="42" t="s">
        <v>31</v>
      </c>
      <c r="H1001" s="43">
        <f t="shared" si="382"/>
        <v>5043</v>
      </c>
      <c r="I1001" s="44">
        <f t="shared" si="383"/>
        <v>497.8496383703602</v>
      </c>
      <c r="J1001" s="45">
        <f t="shared" si="384"/>
        <v>4546.1503616296395</v>
      </c>
      <c r="L1001" s="46">
        <v>5043</v>
      </c>
      <c r="M1001" s="47">
        <v>54</v>
      </c>
      <c r="N1001" s="48">
        <v>2481</v>
      </c>
      <c r="O1001" s="49">
        <f>SUM(O1002:O1005)</f>
        <v>497.8496383703602</v>
      </c>
      <c r="P1001" s="47">
        <v>4989</v>
      </c>
      <c r="Q1001" s="48">
        <v>2562</v>
      </c>
      <c r="R1001" s="49">
        <f>SUM(R1002:R1005)</f>
        <v>4546.1503616296395</v>
      </c>
      <c r="S1001" s="50"/>
    </row>
    <row r="1002" spans="2:19">
      <c r="B1002" s="156"/>
      <c r="C1002" s="39"/>
      <c r="D1002" s="128"/>
      <c r="E1002" s="144"/>
      <c r="F1002" s="51"/>
      <c r="G1002" s="52" t="s">
        <v>32</v>
      </c>
      <c r="H1002" s="53">
        <f t="shared" si="382"/>
        <v>392</v>
      </c>
      <c r="I1002" s="54">
        <f t="shared" si="383"/>
        <v>25.135976778543014</v>
      </c>
      <c r="J1002" s="55">
        <f t="shared" si="384"/>
        <v>366.86402322145699</v>
      </c>
      <c r="L1002" s="56">
        <v>392</v>
      </c>
      <c r="M1002" s="57">
        <v>0</v>
      </c>
      <c r="N1002" s="58">
        <v>203</v>
      </c>
      <c r="O1002" s="59">
        <f>N1002*S1002+M1002*(1-S1002)</f>
        <v>25.135976778543014</v>
      </c>
      <c r="P1002" s="57">
        <v>392</v>
      </c>
      <c r="Q1002" s="58">
        <v>189</v>
      </c>
      <c r="R1002" s="59">
        <f>Q1002*S1002+P1002*(1-S1002)</f>
        <v>366.86402322145699</v>
      </c>
      <c r="S1002" s="60">
        <f t="shared" ref="S1002" si="391">$S$3</f>
        <v>0.12382254570710845</v>
      </c>
    </row>
    <row r="1003" spans="2:19">
      <c r="B1003" s="156"/>
      <c r="C1003" s="39"/>
      <c r="D1003" s="128"/>
      <c r="E1003" s="144"/>
      <c r="F1003" s="51"/>
      <c r="G1003" s="61" t="s">
        <v>33</v>
      </c>
      <c r="H1003" s="62">
        <f t="shared" si="382"/>
        <v>4569</v>
      </c>
      <c r="I1003" s="63">
        <f t="shared" si="383"/>
        <v>449.62638261258013</v>
      </c>
      <c r="J1003" s="64">
        <f t="shared" si="384"/>
        <v>4119.3736173874204</v>
      </c>
      <c r="L1003" s="56">
        <v>4569</v>
      </c>
      <c r="M1003" s="57">
        <v>54</v>
      </c>
      <c r="N1003" s="58">
        <v>2236</v>
      </c>
      <c r="O1003" s="59">
        <f>N1003*S1003+M1003*(1-S1003)</f>
        <v>449.62638261258013</v>
      </c>
      <c r="P1003" s="57">
        <v>4515</v>
      </c>
      <c r="Q1003" s="58">
        <v>2333</v>
      </c>
      <c r="R1003" s="59">
        <f>Q1003*S1003+P1003*(1-S1003)</f>
        <v>4119.3736173874204</v>
      </c>
      <c r="S1003" s="60">
        <f t="shared" ref="S1003" si="392">$S$4</f>
        <v>0.18131364922666365</v>
      </c>
    </row>
    <row r="1004" spans="2:19">
      <c r="B1004" s="156"/>
      <c r="C1004" s="39"/>
      <c r="D1004" s="128"/>
      <c r="E1004" s="144"/>
      <c r="F1004" s="51"/>
      <c r="G1004" s="61" t="s">
        <v>34</v>
      </c>
      <c r="H1004" s="62">
        <f t="shared" si="382"/>
        <v>83</v>
      </c>
      <c r="I1004" s="63">
        <f t="shared" si="383"/>
        <v>23.087278979237048</v>
      </c>
      <c r="J1004" s="64">
        <f t="shared" si="384"/>
        <v>59.912721020762952</v>
      </c>
      <c r="L1004" s="56">
        <v>83</v>
      </c>
      <c r="M1004" s="57">
        <v>0</v>
      </c>
      <c r="N1004" s="58">
        <v>42</v>
      </c>
      <c r="O1004" s="59">
        <f>N1004*S1004+M1004*(1-S1004)</f>
        <v>23.087278979237048</v>
      </c>
      <c r="P1004" s="57">
        <v>83</v>
      </c>
      <c r="Q1004" s="58">
        <v>41</v>
      </c>
      <c r="R1004" s="59">
        <f>Q1004*S1004+P1004*(1-S1004)</f>
        <v>59.912721020762952</v>
      </c>
      <c r="S1004" s="60">
        <f t="shared" ref="S1004" si="393">$S$5</f>
        <v>0.54969711855326309</v>
      </c>
    </row>
    <row r="1005" spans="2:19">
      <c r="B1005" s="156"/>
      <c r="C1005" s="39"/>
      <c r="D1005" s="128"/>
      <c r="E1005" s="144"/>
      <c r="F1005" s="65"/>
      <c r="G1005" s="66" t="s">
        <v>35</v>
      </c>
      <c r="H1005" s="67">
        <f t="shared" si="382"/>
        <v>0</v>
      </c>
      <c r="I1005" s="68">
        <f t="shared" si="383"/>
        <v>0</v>
      </c>
      <c r="J1005" s="69">
        <f t="shared" si="384"/>
        <v>0</v>
      </c>
      <c r="L1005" s="70">
        <v>0</v>
      </c>
      <c r="M1005" s="71">
        <v>0</v>
      </c>
      <c r="N1005" s="72">
        <v>0</v>
      </c>
      <c r="O1005" s="73">
        <f>N1005*S1005+M1005*(1-S1005)</f>
        <v>0</v>
      </c>
      <c r="P1005" s="71">
        <v>0</v>
      </c>
      <c r="Q1005" s="72">
        <v>0</v>
      </c>
      <c r="R1005" s="73">
        <f>Q1005*S1005+P1005*(1-S1005)</f>
        <v>0</v>
      </c>
      <c r="S1005" s="74">
        <f t="shared" ref="S1005" si="394">$S$6</f>
        <v>0.197883213060493</v>
      </c>
    </row>
    <row r="1006" spans="2:19">
      <c r="B1006" s="156"/>
      <c r="C1006" s="39"/>
      <c r="D1006" s="128"/>
      <c r="E1006" s="144"/>
      <c r="F1006" s="75" t="s">
        <v>36</v>
      </c>
      <c r="G1006" s="76"/>
      <c r="H1006" s="77">
        <f t="shared" si="382"/>
        <v>2491</v>
      </c>
      <c r="I1006" s="78">
        <f t="shared" si="383"/>
        <v>50</v>
      </c>
      <c r="J1006" s="79">
        <f t="shared" si="384"/>
        <v>2441</v>
      </c>
      <c r="L1006" s="80">
        <v>2491</v>
      </c>
      <c r="M1006" s="81"/>
      <c r="N1006" s="82"/>
      <c r="O1006" s="83">
        <v>50</v>
      </c>
      <c r="P1006" s="81"/>
      <c r="Q1006" s="82"/>
      <c r="R1006" s="83">
        <v>2441</v>
      </c>
      <c r="S1006" s="84"/>
    </row>
    <row r="1007" spans="2:19">
      <c r="B1007" s="156"/>
      <c r="C1007" s="39"/>
      <c r="D1007" s="128"/>
      <c r="E1007" s="144"/>
      <c r="F1007" s="75" t="s">
        <v>37</v>
      </c>
      <c r="G1007" s="76"/>
      <c r="H1007" s="77">
        <f t="shared" si="382"/>
        <v>2040</v>
      </c>
      <c r="I1007" s="78">
        <f t="shared" si="383"/>
        <v>119</v>
      </c>
      <c r="J1007" s="79">
        <f t="shared" si="384"/>
        <v>1922</v>
      </c>
      <c r="L1007" s="85">
        <v>2040</v>
      </c>
      <c r="M1007" s="86"/>
      <c r="N1007" s="87"/>
      <c r="O1007" s="88">
        <v>119</v>
      </c>
      <c r="P1007" s="86"/>
      <c r="Q1007" s="87"/>
      <c r="R1007" s="88">
        <v>1922</v>
      </c>
      <c r="S1007" s="89"/>
    </row>
    <row r="1008" spans="2:19">
      <c r="B1008" s="156"/>
      <c r="C1008" s="39"/>
      <c r="D1008" s="128"/>
      <c r="E1008" s="144"/>
      <c r="F1008" s="75" t="s">
        <v>38</v>
      </c>
      <c r="G1008" s="76"/>
      <c r="H1008" s="77">
        <f t="shared" si="382"/>
        <v>2479</v>
      </c>
      <c r="I1008" s="78">
        <f t="shared" si="383"/>
        <v>127</v>
      </c>
      <c r="J1008" s="79">
        <f t="shared" si="384"/>
        <v>2353</v>
      </c>
      <c r="L1008" s="85">
        <v>2479</v>
      </c>
      <c r="M1008" s="86"/>
      <c r="N1008" s="87"/>
      <c r="O1008" s="88">
        <v>127</v>
      </c>
      <c r="P1008" s="86"/>
      <c r="Q1008" s="87"/>
      <c r="R1008" s="88">
        <v>2353</v>
      </c>
      <c r="S1008" s="89"/>
    </row>
    <row r="1009" spans="2:19">
      <c r="B1009" s="156"/>
      <c r="C1009" s="39"/>
      <c r="D1009" s="128"/>
      <c r="E1009" s="144"/>
      <c r="F1009" s="75" t="s">
        <v>39</v>
      </c>
      <c r="G1009" s="76"/>
      <c r="H1009" s="77">
        <f t="shared" si="382"/>
        <v>754</v>
      </c>
      <c r="I1009" s="78">
        <f t="shared" si="383"/>
        <v>86</v>
      </c>
      <c r="J1009" s="79">
        <f t="shared" si="384"/>
        <v>668</v>
      </c>
      <c r="L1009" s="85">
        <v>754</v>
      </c>
      <c r="M1009" s="86"/>
      <c r="N1009" s="87"/>
      <c r="O1009" s="88">
        <v>86</v>
      </c>
      <c r="P1009" s="86"/>
      <c r="Q1009" s="87"/>
      <c r="R1009" s="88">
        <v>668</v>
      </c>
      <c r="S1009" s="89"/>
    </row>
    <row r="1010" spans="2:19" ht="13.35" thickBot="1">
      <c r="B1010" s="156"/>
      <c r="C1010" s="39"/>
      <c r="D1010" s="128"/>
      <c r="E1010" s="145"/>
      <c r="F1010" s="91" t="s">
        <v>40</v>
      </c>
      <c r="G1010" s="92"/>
      <c r="H1010" s="93">
        <f t="shared" si="382"/>
        <v>88</v>
      </c>
      <c r="I1010" s="94">
        <f t="shared" si="383"/>
        <v>15</v>
      </c>
      <c r="J1010" s="95">
        <f t="shared" si="384"/>
        <v>72</v>
      </c>
      <c r="L1010" s="96">
        <v>88</v>
      </c>
      <c r="M1010" s="97"/>
      <c r="N1010" s="98"/>
      <c r="O1010" s="99">
        <v>15</v>
      </c>
      <c r="P1010" s="97"/>
      <c r="Q1010" s="98"/>
      <c r="R1010" s="99">
        <v>72</v>
      </c>
      <c r="S1010" s="100"/>
    </row>
    <row r="1011" spans="2:19">
      <c r="B1011" s="156"/>
      <c r="C1011" s="39"/>
      <c r="D1011" s="128"/>
      <c r="E1011" s="143" t="s">
        <v>64</v>
      </c>
      <c r="F1011" s="103" t="s">
        <v>29</v>
      </c>
      <c r="G1011" s="104"/>
      <c r="H1011" s="105">
        <f t="shared" si="382"/>
        <v>11261</v>
      </c>
      <c r="I1011" s="106">
        <f t="shared" si="383"/>
        <v>438.08018652901018</v>
      </c>
      <c r="J1011" s="107">
        <f t="shared" si="384"/>
        <v>10819.91981347099</v>
      </c>
      <c r="L1011" s="32">
        <v>11261</v>
      </c>
      <c r="M1011" s="33"/>
      <c r="N1011" s="34"/>
      <c r="O1011" s="35">
        <f>SUM(O1013:O1021)</f>
        <v>438.08018652901018</v>
      </c>
      <c r="P1011" s="33"/>
      <c r="Q1011" s="34"/>
      <c r="R1011" s="35">
        <f>SUM(R1013:R1021)</f>
        <v>10819.91981347099</v>
      </c>
      <c r="S1011" s="37"/>
    </row>
    <row r="1012" spans="2:19">
      <c r="B1012" s="156"/>
      <c r="C1012" s="39"/>
      <c r="D1012" s="128"/>
      <c r="E1012" s="144"/>
      <c r="F1012" s="41" t="s">
        <v>30</v>
      </c>
      <c r="G1012" s="42" t="s">
        <v>31</v>
      </c>
      <c r="H1012" s="43">
        <f t="shared" si="382"/>
        <v>2664</v>
      </c>
      <c r="I1012" s="44">
        <f t="shared" si="383"/>
        <v>216.08018652901018</v>
      </c>
      <c r="J1012" s="45">
        <f t="shared" si="384"/>
        <v>2446.91981347099</v>
      </c>
      <c r="L1012" s="46">
        <v>2664</v>
      </c>
      <c r="M1012" s="47">
        <v>14</v>
      </c>
      <c r="N1012" s="48">
        <v>1243</v>
      </c>
      <c r="O1012" s="49">
        <f>SUM(O1013:O1016)</f>
        <v>216.08018652901018</v>
      </c>
      <c r="P1012" s="47">
        <v>2650</v>
      </c>
      <c r="Q1012" s="48">
        <v>1421</v>
      </c>
      <c r="R1012" s="49">
        <f>SUM(R1013:R1016)</f>
        <v>2446.91981347099</v>
      </c>
      <c r="S1012" s="50"/>
    </row>
    <row r="1013" spans="2:19">
      <c r="B1013" s="156"/>
      <c r="C1013" s="39"/>
      <c r="D1013" s="128"/>
      <c r="E1013" s="144"/>
      <c r="F1013" s="51"/>
      <c r="G1013" s="52" t="s">
        <v>32</v>
      </c>
      <c r="H1013" s="53">
        <f t="shared" si="382"/>
        <v>376</v>
      </c>
      <c r="I1013" s="54">
        <f t="shared" si="383"/>
        <v>44.699939000266149</v>
      </c>
      <c r="J1013" s="55">
        <f t="shared" si="384"/>
        <v>331.30006099973383</v>
      </c>
      <c r="L1013" s="56">
        <v>376</v>
      </c>
      <c r="M1013" s="57">
        <v>0</v>
      </c>
      <c r="N1013" s="58">
        <v>361</v>
      </c>
      <c r="O1013" s="59">
        <f>N1013*S1013+M1013*(1-S1013)</f>
        <v>44.699939000266149</v>
      </c>
      <c r="P1013" s="57">
        <v>376</v>
      </c>
      <c r="Q1013" s="58">
        <v>15</v>
      </c>
      <c r="R1013" s="59">
        <f>Q1013*S1013+P1013*(1-S1013)</f>
        <v>331.30006099973383</v>
      </c>
      <c r="S1013" s="60">
        <f t="shared" ref="S1013" si="395">$S$3</f>
        <v>0.12382254570710845</v>
      </c>
    </row>
    <row r="1014" spans="2:19">
      <c r="B1014" s="156"/>
      <c r="C1014" s="39"/>
      <c r="D1014" s="128"/>
      <c r="E1014" s="144"/>
      <c r="F1014" s="51"/>
      <c r="G1014" s="61" t="s">
        <v>33</v>
      </c>
      <c r="H1014" s="62">
        <f t="shared" si="382"/>
        <v>2262</v>
      </c>
      <c r="I1014" s="63">
        <f t="shared" si="383"/>
        <v>171.38024752874404</v>
      </c>
      <c r="J1014" s="64">
        <f t="shared" si="384"/>
        <v>2090.6197524712561</v>
      </c>
      <c r="L1014" s="56">
        <v>2262</v>
      </c>
      <c r="M1014" s="57">
        <v>14</v>
      </c>
      <c r="N1014" s="58">
        <v>882</v>
      </c>
      <c r="O1014" s="59">
        <f>N1014*S1014+M1014*(1-S1014)</f>
        <v>171.38024752874404</v>
      </c>
      <c r="P1014" s="57">
        <v>2248</v>
      </c>
      <c r="Q1014" s="58">
        <v>1380</v>
      </c>
      <c r="R1014" s="59">
        <f>Q1014*S1014+P1014*(1-S1014)</f>
        <v>2090.6197524712561</v>
      </c>
      <c r="S1014" s="60">
        <f t="shared" ref="S1014" si="396">$S$4</f>
        <v>0.18131364922666365</v>
      </c>
    </row>
    <row r="1015" spans="2:19">
      <c r="B1015" s="156"/>
      <c r="C1015" s="39"/>
      <c r="D1015" s="128"/>
      <c r="E1015" s="144"/>
      <c r="F1015" s="51"/>
      <c r="G1015" s="61" t="s">
        <v>34</v>
      </c>
      <c r="H1015" s="62">
        <f t="shared" si="382"/>
        <v>0</v>
      </c>
      <c r="I1015" s="63">
        <f t="shared" si="383"/>
        <v>0</v>
      </c>
      <c r="J1015" s="64">
        <f t="shared" si="384"/>
        <v>0</v>
      </c>
      <c r="L1015" s="56">
        <v>0</v>
      </c>
      <c r="M1015" s="57">
        <v>0</v>
      </c>
      <c r="N1015" s="58">
        <v>0</v>
      </c>
      <c r="O1015" s="59">
        <f>N1015*S1015+M1015*(1-S1015)</f>
        <v>0</v>
      </c>
      <c r="P1015" s="57">
        <v>0</v>
      </c>
      <c r="Q1015" s="58">
        <v>0</v>
      </c>
      <c r="R1015" s="59">
        <f>Q1015*S1015+P1015*(1-S1015)</f>
        <v>0</v>
      </c>
      <c r="S1015" s="60">
        <f t="shared" ref="S1015" si="397">$S$5</f>
        <v>0.54969711855326309</v>
      </c>
    </row>
    <row r="1016" spans="2:19">
      <c r="B1016" s="156"/>
      <c r="C1016" s="39"/>
      <c r="D1016" s="128"/>
      <c r="E1016" s="144"/>
      <c r="F1016" s="65"/>
      <c r="G1016" s="66" t="s">
        <v>35</v>
      </c>
      <c r="H1016" s="67">
        <f t="shared" si="382"/>
        <v>25</v>
      </c>
      <c r="I1016" s="68">
        <f t="shared" si="383"/>
        <v>0</v>
      </c>
      <c r="J1016" s="69">
        <f t="shared" si="384"/>
        <v>24.999999999999996</v>
      </c>
      <c r="L1016" s="70">
        <v>25</v>
      </c>
      <c r="M1016" s="71">
        <v>0</v>
      </c>
      <c r="N1016" s="72">
        <v>0</v>
      </c>
      <c r="O1016" s="73">
        <f>N1016*S1016+M1016*(1-S1016)</f>
        <v>0</v>
      </c>
      <c r="P1016" s="71">
        <v>25</v>
      </c>
      <c r="Q1016" s="72">
        <v>25</v>
      </c>
      <c r="R1016" s="73">
        <f>Q1016*S1016+P1016*(1-S1016)</f>
        <v>24.999999999999996</v>
      </c>
      <c r="S1016" s="74">
        <f t="shared" ref="S1016" si="398">$S$6</f>
        <v>0.197883213060493</v>
      </c>
    </row>
    <row r="1017" spans="2:19">
      <c r="B1017" s="156"/>
      <c r="C1017" s="39"/>
      <c r="D1017" s="128"/>
      <c r="E1017" s="144"/>
      <c r="F1017" s="75" t="s">
        <v>36</v>
      </c>
      <c r="G1017" s="76"/>
      <c r="H1017" s="77">
        <f t="shared" si="382"/>
        <v>3039</v>
      </c>
      <c r="I1017" s="78">
        <f t="shared" si="383"/>
        <v>106</v>
      </c>
      <c r="J1017" s="79">
        <f t="shared" si="384"/>
        <v>2933</v>
      </c>
      <c r="L1017" s="80">
        <v>3039</v>
      </c>
      <c r="M1017" s="81"/>
      <c r="N1017" s="82"/>
      <c r="O1017" s="83">
        <v>106</v>
      </c>
      <c r="P1017" s="81"/>
      <c r="Q1017" s="82"/>
      <c r="R1017" s="83">
        <v>2933</v>
      </c>
      <c r="S1017" s="84"/>
    </row>
    <row r="1018" spans="2:19">
      <c r="B1018" s="156"/>
      <c r="C1018" s="39"/>
      <c r="D1018" s="128"/>
      <c r="E1018" s="144"/>
      <c r="F1018" s="75" t="s">
        <v>37</v>
      </c>
      <c r="G1018" s="76"/>
      <c r="H1018" s="77">
        <f t="shared" si="382"/>
        <v>2634</v>
      </c>
      <c r="I1018" s="78">
        <f t="shared" si="383"/>
        <v>17</v>
      </c>
      <c r="J1018" s="79">
        <f t="shared" si="384"/>
        <v>2616</v>
      </c>
      <c r="L1018" s="85">
        <v>2634</v>
      </c>
      <c r="M1018" s="86"/>
      <c r="N1018" s="87"/>
      <c r="O1018" s="88">
        <v>17</v>
      </c>
      <c r="P1018" s="86"/>
      <c r="Q1018" s="87"/>
      <c r="R1018" s="88">
        <v>2616</v>
      </c>
      <c r="S1018" s="89"/>
    </row>
    <row r="1019" spans="2:19">
      <c r="B1019" s="156"/>
      <c r="C1019" s="39"/>
      <c r="D1019" s="128"/>
      <c r="E1019" s="144"/>
      <c r="F1019" s="75" t="s">
        <v>38</v>
      </c>
      <c r="G1019" s="76"/>
      <c r="H1019" s="77">
        <f t="shared" si="382"/>
        <v>2447</v>
      </c>
      <c r="I1019" s="78">
        <f t="shared" si="383"/>
        <v>79</v>
      </c>
      <c r="J1019" s="79">
        <f t="shared" si="384"/>
        <v>2368</v>
      </c>
      <c r="L1019" s="85">
        <v>2447</v>
      </c>
      <c r="M1019" s="86"/>
      <c r="N1019" s="87"/>
      <c r="O1019" s="88">
        <v>79</v>
      </c>
      <c r="P1019" s="86"/>
      <c r="Q1019" s="87"/>
      <c r="R1019" s="88">
        <v>2368</v>
      </c>
      <c r="S1019" s="89"/>
    </row>
    <row r="1020" spans="2:19">
      <c r="B1020" s="156"/>
      <c r="C1020" s="39"/>
      <c r="D1020" s="128"/>
      <c r="E1020" s="144"/>
      <c r="F1020" s="75" t="s">
        <v>39</v>
      </c>
      <c r="G1020" s="76"/>
      <c r="H1020" s="77">
        <f t="shared" si="382"/>
        <v>412</v>
      </c>
      <c r="I1020" s="78">
        <f t="shared" si="383"/>
        <v>0</v>
      </c>
      <c r="J1020" s="79">
        <f t="shared" si="384"/>
        <v>412</v>
      </c>
      <c r="L1020" s="85">
        <v>412</v>
      </c>
      <c r="M1020" s="86"/>
      <c r="N1020" s="87"/>
      <c r="O1020" s="88">
        <v>0</v>
      </c>
      <c r="P1020" s="86"/>
      <c r="Q1020" s="87"/>
      <c r="R1020" s="88">
        <v>412</v>
      </c>
      <c r="S1020" s="89"/>
    </row>
    <row r="1021" spans="2:19" ht="13.35" thickBot="1">
      <c r="B1021" s="156"/>
      <c r="C1021" s="39"/>
      <c r="D1021" s="128"/>
      <c r="E1021" s="145"/>
      <c r="F1021" s="91" t="s">
        <v>40</v>
      </c>
      <c r="G1021" s="92"/>
      <c r="H1021" s="93">
        <f t="shared" si="382"/>
        <v>65</v>
      </c>
      <c r="I1021" s="94">
        <f t="shared" si="383"/>
        <v>20</v>
      </c>
      <c r="J1021" s="95">
        <f t="shared" si="384"/>
        <v>44</v>
      </c>
      <c r="L1021" s="96">
        <v>65</v>
      </c>
      <c r="M1021" s="97"/>
      <c r="N1021" s="98"/>
      <c r="O1021" s="99">
        <v>20</v>
      </c>
      <c r="P1021" s="97"/>
      <c r="Q1021" s="98"/>
      <c r="R1021" s="99">
        <v>44</v>
      </c>
      <c r="S1021" s="100"/>
    </row>
    <row r="1022" spans="2:19">
      <c r="B1022" s="156"/>
      <c r="C1022" s="126"/>
      <c r="D1022" s="128"/>
      <c r="E1022" s="143" t="s">
        <v>65</v>
      </c>
      <c r="F1022" s="103" t="s">
        <v>29</v>
      </c>
      <c r="G1022" s="104"/>
      <c r="H1022" s="105">
        <f t="shared" si="382"/>
        <v>3606</v>
      </c>
      <c r="I1022" s="106">
        <f t="shared" si="383"/>
        <v>100.99816831850556</v>
      </c>
      <c r="J1022" s="107">
        <f t="shared" si="384"/>
        <v>3503.8205180322675</v>
      </c>
      <c r="L1022" s="32">
        <v>3606</v>
      </c>
      <c r="M1022" s="33"/>
      <c r="N1022" s="34"/>
      <c r="O1022" s="35">
        <f>SUM(O1024:O1032)</f>
        <v>100.99816831850556</v>
      </c>
      <c r="P1022" s="33"/>
      <c r="Q1022" s="34"/>
      <c r="R1022" s="35">
        <f>SUM(R1024:R1032)</f>
        <v>3503.8205180322675</v>
      </c>
      <c r="S1022" s="37"/>
    </row>
    <row r="1023" spans="2:19">
      <c r="B1023" s="156"/>
      <c r="C1023" s="126"/>
      <c r="D1023" s="128"/>
      <c r="E1023" s="144"/>
      <c r="F1023" s="41" t="s">
        <v>30</v>
      </c>
      <c r="G1023" s="42" t="s">
        <v>31</v>
      </c>
      <c r="H1023" s="43">
        <f t="shared" si="382"/>
        <v>1036</v>
      </c>
      <c r="I1023" s="44">
        <f t="shared" si="383"/>
        <v>65.998168318505563</v>
      </c>
      <c r="J1023" s="45">
        <f t="shared" si="384"/>
        <v>969.82051803226773</v>
      </c>
      <c r="L1023" s="46">
        <v>1036</v>
      </c>
      <c r="M1023" s="47">
        <v>0</v>
      </c>
      <c r="N1023" s="48">
        <v>364</v>
      </c>
      <c r="O1023" s="49">
        <f>SUM(O1024:O1027)</f>
        <v>65.998168318505563</v>
      </c>
      <c r="P1023" s="47">
        <v>1036</v>
      </c>
      <c r="Q1023" s="48">
        <v>672</v>
      </c>
      <c r="R1023" s="49">
        <f>SUM(R1024:R1027)</f>
        <v>969.82051803226773</v>
      </c>
      <c r="S1023" s="50"/>
    </row>
    <row r="1024" spans="2:19">
      <c r="B1024" s="156"/>
      <c r="C1024" s="126"/>
      <c r="D1024" s="128"/>
      <c r="E1024" s="144"/>
      <c r="F1024" s="51"/>
      <c r="G1024" s="52" t="s">
        <v>32</v>
      </c>
      <c r="H1024" s="53">
        <f t="shared" si="382"/>
        <v>0</v>
      </c>
      <c r="I1024" s="54">
        <f t="shared" si="383"/>
        <v>0</v>
      </c>
      <c r="J1024" s="55">
        <f t="shared" si="384"/>
        <v>0</v>
      </c>
      <c r="L1024" s="56">
        <v>0</v>
      </c>
      <c r="M1024" s="57">
        <v>0</v>
      </c>
      <c r="N1024" s="58">
        <v>0</v>
      </c>
      <c r="O1024" s="59">
        <f>N1024*S1024+M1024*(1-S1024)</f>
        <v>0</v>
      </c>
      <c r="P1024" s="57">
        <v>0</v>
      </c>
      <c r="Q1024" s="58">
        <v>0</v>
      </c>
      <c r="R1024" s="59">
        <f>Q1024*S1024+P1024*(1-S1024)</f>
        <v>0</v>
      </c>
      <c r="S1024" s="60">
        <f t="shared" ref="S1024" si="399">$S$3</f>
        <v>0.12382254570710845</v>
      </c>
    </row>
    <row r="1025" spans="2:19">
      <c r="B1025" s="156"/>
      <c r="C1025" s="126"/>
      <c r="D1025" s="128"/>
      <c r="E1025" s="144"/>
      <c r="F1025" s="51"/>
      <c r="G1025" s="61" t="s">
        <v>33</v>
      </c>
      <c r="H1025" s="62">
        <f t="shared" si="382"/>
        <v>927</v>
      </c>
      <c r="I1025" s="63">
        <f t="shared" si="383"/>
        <v>65.998168318505563</v>
      </c>
      <c r="J1025" s="64">
        <f t="shared" si="384"/>
        <v>860.82051803226773</v>
      </c>
      <c r="L1025" s="56">
        <v>927</v>
      </c>
      <c r="M1025" s="57">
        <v>0</v>
      </c>
      <c r="N1025" s="58">
        <v>364</v>
      </c>
      <c r="O1025" s="59">
        <f>N1025*S1025+M1025*(1-S1025)</f>
        <v>65.998168318505563</v>
      </c>
      <c r="P1025" s="57">
        <v>927</v>
      </c>
      <c r="Q1025" s="58">
        <v>562</v>
      </c>
      <c r="R1025" s="59">
        <f>Q1025*S1025+P1025*(1-S1025)</f>
        <v>860.82051803226773</v>
      </c>
      <c r="S1025" s="60">
        <f t="shared" ref="S1025" si="400">$S$4</f>
        <v>0.18131364922666365</v>
      </c>
    </row>
    <row r="1026" spans="2:19">
      <c r="B1026" s="156"/>
      <c r="C1026" s="126"/>
      <c r="D1026" s="128"/>
      <c r="E1026" s="144"/>
      <c r="F1026" s="51"/>
      <c r="G1026" s="61" t="s">
        <v>34</v>
      </c>
      <c r="H1026" s="62">
        <f t="shared" si="382"/>
        <v>109</v>
      </c>
      <c r="I1026" s="63">
        <f t="shared" si="383"/>
        <v>0</v>
      </c>
      <c r="J1026" s="64">
        <f t="shared" si="384"/>
        <v>109</v>
      </c>
      <c r="L1026" s="56">
        <v>109</v>
      </c>
      <c r="M1026" s="57">
        <v>0</v>
      </c>
      <c r="N1026" s="58">
        <v>0</v>
      </c>
      <c r="O1026" s="59">
        <f>N1026*S1026+M1026*(1-S1026)</f>
        <v>0</v>
      </c>
      <c r="P1026" s="57">
        <v>109</v>
      </c>
      <c r="Q1026" s="58">
        <v>109</v>
      </c>
      <c r="R1026" s="59">
        <f>Q1026*S1026+P1026*(1-S1026)</f>
        <v>109</v>
      </c>
      <c r="S1026" s="60">
        <f t="shared" ref="S1026" si="401">$S$5</f>
        <v>0.54969711855326309</v>
      </c>
    </row>
    <row r="1027" spans="2:19">
      <c r="B1027" s="156"/>
      <c r="C1027" s="126"/>
      <c r="D1027" s="128"/>
      <c r="E1027" s="144"/>
      <c r="F1027" s="65"/>
      <c r="G1027" s="66" t="s">
        <v>35</v>
      </c>
      <c r="H1027" s="67">
        <f t="shared" si="382"/>
        <v>0</v>
      </c>
      <c r="I1027" s="68">
        <f t="shared" si="383"/>
        <v>0</v>
      </c>
      <c r="J1027" s="69">
        <f t="shared" si="384"/>
        <v>0</v>
      </c>
      <c r="L1027" s="70">
        <v>0</v>
      </c>
      <c r="M1027" s="71">
        <v>0</v>
      </c>
      <c r="N1027" s="72">
        <v>0</v>
      </c>
      <c r="O1027" s="73">
        <f>N1027*S1027+M1027*(1-S1027)</f>
        <v>0</v>
      </c>
      <c r="P1027" s="71">
        <v>0</v>
      </c>
      <c r="Q1027" s="72">
        <v>0</v>
      </c>
      <c r="R1027" s="73">
        <f>Q1027*S1027+P1027*(1-S1027)</f>
        <v>0</v>
      </c>
      <c r="S1027" s="74">
        <f t="shared" ref="S1027" si="402">$S$6</f>
        <v>0.197883213060493</v>
      </c>
    </row>
    <row r="1028" spans="2:19">
      <c r="B1028" s="156"/>
      <c r="C1028" s="126"/>
      <c r="D1028" s="128"/>
      <c r="E1028" s="144"/>
      <c r="F1028" s="75" t="s">
        <v>36</v>
      </c>
      <c r="G1028" s="76"/>
      <c r="H1028" s="77">
        <f t="shared" si="382"/>
        <v>618</v>
      </c>
      <c r="I1028" s="78">
        <f t="shared" si="383"/>
        <v>23</v>
      </c>
      <c r="J1028" s="79">
        <f t="shared" si="384"/>
        <v>595</v>
      </c>
      <c r="L1028" s="80">
        <v>618</v>
      </c>
      <c r="M1028" s="81"/>
      <c r="N1028" s="82"/>
      <c r="O1028" s="83">
        <v>23</v>
      </c>
      <c r="P1028" s="81"/>
      <c r="Q1028" s="82"/>
      <c r="R1028" s="83">
        <v>595</v>
      </c>
      <c r="S1028" s="84"/>
    </row>
    <row r="1029" spans="2:19">
      <c r="B1029" s="156"/>
      <c r="C1029" s="126"/>
      <c r="D1029" s="128"/>
      <c r="E1029" s="144"/>
      <c r="F1029" s="75" t="s">
        <v>37</v>
      </c>
      <c r="G1029" s="76"/>
      <c r="H1029" s="77">
        <f t="shared" si="382"/>
        <v>966</v>
      </c>
      <c r="I1029" s="78">
        <f t="shared" si="383"/>
        <v>0</v>
      </c>
      <c r="J1029" s="79">
        <f t="shared" si="384"/>
        <v>966</v>
      </c>
      <c r="L1029" s="85">
        <v>966</v>
      </c>
      <c r="M1029" s="86"/>
      <c r="N1029" s="87"/>
      <c r="O1029" s="88">
        <v>0</v>
      </c>
      <c r="P1029" s="86"/>
      <c r="Q1029" s="87"/>
      <c r="R1029" s="88">
        <v>966</v>
      </c>
      <c r="S1029" s="89"/>
    </row>
    <row r="1030" spans="2:19">
      <c r="B1030" s="156"/>
      <c r="C1030" s="126"/>
      <c r="D1030" s="128"/>
      <c r="E1030" s="144"/>
      <c r="F1030" s="75" t="s">
        <v>38</v>
      </c>
      <c r="G1030" s="76"/>
      <c r="H1030" s="77">
        <f t="shared" si="382"/>
        <v>719</v>
      </c>
      <c r="I1030" s="78">
        <f t="shared" si="383"/>
        <v>0</v>
      </c>
      <c r="J1030" s="79">
        <f t="shared" si="384"/>
        <v>719</v>
      </c>
      <c r="L1030" s="85">
        <v>719</v>
      </c>
      <c r="M1030" s="86"/>
      <c r="N1030" s="87"/>
      <c r="O1030" s="88">
        <v>0</v>
      </c>
      <c r="P1030" s="86"/>
      <c r="Q1030" s="87"/>
      <c r="R1030" s="88">
        <v>719</v>
      </c>
      <c r="S1030" s="89"/>
    </row>
    <row r="1031" spans="2:19">
      <c r="B1031" s="156"/>
      <c r="C1031" s="126"/>
      <c r="D1031" s="128"/>
      <c r="E1031" s="144"/>
      <c r="F1031" s="75" t="s">
        <v>39</v>
      </c>
      <c r="G1031" s="76"/>
      <c r="H1031" s="77">
        <f t="shared" si="382"/>
        <v>170</v>
      </c>
      <c r="I1031" s="78">
        <f t="shared" si="383"/>
        <v>12</v>
      </c>
      <c r="J1031" s="79">
        <f t="shared" si="384"/>
        <v>158</v>
      </c>
      <c r="L1031" s="85">
        <v>170</v>
      </c>
      <c r="M1031" s="86"/>
      <c r="N1031" s="87"/>
      <c r="O1031" s="88">
        <v>12</v>
      </c>
      <c r="P1031" s="86"/>
      <c r="Q1031" s="87"/>
      <c r="R1031" s="88">
        <v>158</v>
      </c>
      <c r="S1031" s="89"/>
    </row>
    <row r="1032" spans="2:19" ht="13.35" thickBot="1">
      <c r="B1032" s="156"/>
      <c r="C1032" s="126"/>
      <c r="D1032" s="128"/>
      <c r="E1032" s="145"/>
      <c r="F1032" s="91" t="s">
        <v>40</v>
      </c>
      <c r="G1032" s="92"/>
      <c r="H1032" s="93">
        <f t="shared" si="382"/>
        <v>96</v>
      </c>
      <c r="I1032" s="94">
        <f t="shared" si="383"/>
        <v>0</v>
      </c>
      <c r="J1032" s="95">
        <f t="shared" si="384"/>
        <v>96</v>
      </c>
      <c r="L1032" s="96">
        <v>96</v>
      </c>
      <c r="M1032" s="97"/>
      <c r="N1032" s="98"/>
      <c r="O1032" s="99">
        <v>0</v>
      </c>
      <c r="P1032" s="97"/>
      <c r="Q1032" s="98"/>
      <c r="R1032" s="99">
        <v>96</v>
      </c>
      <c r="S1032" s="100"/>
    </row>
    <row r="1033" spans="2:19">
      <c r="B1033" s="156"/>
      <c r="C1033" s="126"/>
      <c r="D1033" s="128"/>
      <c r="E1033" s="143" t="s">
        <v>66</v>
      </c>
      <c r="F1033" s="103" t="s">
        <v>29</v>
      </c>
      <c r="G1033" s="104"/>
      <c r="H1033" s="105">
        <f t="shared" si="382"/>
        <v>656</v>
      </c>
      <c r="I1033" s="106">
        <f t="shared" si="383"/>
        <v>42</v>
      </c>
      <c r="J1033" s="107">
        <f t="shared" si="384"/>
        <v>615</v>
      </c>
      <c r="L1033" s="32">
        <v>656</v>
      </c>
      <c r="M1033" s="33"/>
      <c r="N1033" s="34"/>
      <c r="O1033" s="35">
        <f>SUM(O1035:O1043)</f>
        <v>42</v>
      </c>
      <c r="P1033" s="33"/>
      <c r="Q1033" s="34"/>
      <c r="R1033" s="35">
        <f>SUM(R1035:R1043)</f>
        <v>615</v>
      </c>
      <c r="S1033" s="37"/>
    </row>
    <row r="1034" spans="2:19">
      <c r="B1034" s="156"/>
      <c r="C1034" s="126"/>
      <c r="D1034" s="128"/>
      <c r="E1034" s="144"/>
      <c r="F1034" s="41" t="s">
        <v>30</v>
      </c>
      <c r="G1034" s="42" t="s">
        <v>31</v>
      </c>
      <c r="H1034" s="43">
        <f t="shared" si="382"/>
        <v>154</v>
      </c>
      <c r="I1034" s="44">
        <f t="shared" si="383"/>
        <v>0</v>
      </c>
      <c r="J1034" s="45">
        <f t="shared" si="384"/>
        <v>154</v>
      </c>
      <c r="L1034" s="46">
        <v>154</v>
      </c>
      <c r="M1034" s="47">
        <v>0</v>
      </c>
      <c r="N1034" s="48">
        <v>0</v>
      </c>
      <c r="O1034" s="49">
        <f>SUM(O1035:O1038)</f>
        <v>0</v>
      </c>
      <c r="P1034" s="47">
        <v>154</v>
      </c>
      <c r="Q1034" s="48">
        <v>154</v>
      </c>
      <c r="R1034" s="49">
        <f>SUM(R1035:R1038)</f>
        <v>154</v>
      </c>
      <c r="S1034" s="50"/>
    </row>
    <row r="1035" spans="2:19">
      <c r="B1035" s="156"/>
      <c r="C1035" s="126"/>
      <c r="D1035" s="128"/>
      <c r="E1035" s="144"/>
      <c r="F1035" s="51"/>
      <c r="G1035" s="52" t="s">
        <v>32</v>
      </c>
      <c r="H1035" s="53">
        <f t="shared" si="382"/>
        <v>0</v>
      </c>
      <c r="I1035" s="54">
        <f t="shared" si="383"/>
        <v>0</v>
      </c>
      <c r="J1035" s="55">
        <f t="shared" si="384"/>
        <v>0</v>
      </c>
      <c r="L1035" s="56">
        <v>0</v>
      </c>
      <c r="M1035" s="57">
        <v>0</v>
      </c>
      <c r="N1035" s="58">
        <v>0</v>
      </c>
      <c r="O1035" s="59">
        <f>N1035*S1035+M1035*(1-S1035)</f>
        <v>0</v>
      </c>
      <c r="P1035" s="57">
        <v>0</v>
      </c>
      <c r="Q1035" s="58">
        <v>0</v>
      </c>
      <c r="R1035" s="59">
        <f>Q1035*S1035+P1035*(1-S1035)</f>
        <v>0</v>
      </c>
      <c r="S1035" s="60">
        <f t="shared" ref="S1035" si="403">$S$3</f>
        <v>0.12382254570710845</v>
      </c>
    </row>
    <row r="1036" spans="2:19">
      <c r="B1036" s="156"/>
      <c r="C1036" s="126"/>
      <c r="D1036" s="128"/>
      <c r="E1036" s="144"/>
      <c r="F1036" s="51"/>
      <c r="G1036" s="61" t="s">
        <v>33</v>
      </c>
      <c r="H1036" s="62">
        <f t="shared" si="382"/>
        <v>37</v>
      </c>
      <c r="I1036" s="63">
        <f t="shared" si="383"/>
        <v>0</v>
      </c>
      <c r="J1036" s="64">
        <f t="shared" si="384"/>
        <v>37</v>
      </c>
      <c r="L1036" s="56">
        <v>37</v>
      </c>
      <c r="M1036" s="57">
        <v>0</v>
      </c>
      <c r="N1036" s="58">
        <v>0</v>
      </c>
      <c r="O1036" s="59">
        <f>N1036*S1036+M1036*(1-S1036)</f>
        <v>0</v>
      </c>
      <c r="P1036" s="57">
        <v>37</v>
      </c>
      <c r="Q1036" s="58">
        <v>37</v>
      </c>
      <c r="R1036" s="59">
        <f>Q1036*S1036+P1036*(1-S1036)</f>
        <v>37</v>
      </c>
      <c r="S1036" s="60">
        <f t="shared" ref="S1036" si="404">$S$4</f>
        <v>0.18131364922666365</v>
      </c>
    </row>
    <row r="1037" spans="2:19">
      <c r="B1037" s="156"/>
      <c r="C1037" s="126"/>
      <c r="D1037" s="128"/>
      <c r="E1037" s="144"/>
      <c r="F1037" s="51"/>
      <c r="G1037" s="61" t="s">
        <v>34</v>
      </c>
      <c r="H1037" s="62">
        <f t="shared" si="382"/>
        <v>117</v>
      </c>
      <c r="I1037" s="63">
        <f t="shared" si="383"/>
        <v>0</v>
      </c>
      <c r="J1037" s="64">
        <f t="shared" si="384"/>
        <v>117</v>
      </c>
      <c r="L1037" s="56">
        <v>117</v>
      </c>
      <c r="M1037" s="57">
        <v>0</v>
      </c>
      <c r="N1037" s="58">
        <v>0</v>
      </c>
      <c r="O1037" s="59">
        <f>N1037*S1037+M1037*(1-S1037)</f>
        <v>0</v>
      </c>
      <c r="P1037" s="57">
        <v>117</v>
      </c>
      <c r="Q1037" s="58">
        <v>117</v>
      </c>
      <c r="R1037" s="59">
        <f>Q1037*S1037+P1037*(1-S1037)</f>
        <v>117</v>
      </c>
      <c r="S1037" s="60">
        <f t="shared" ref="S1037" si="405">$S$5</f>
        <v>0.54969711855326309</v>
      </c>
    </row>
    <row r="1038" spans="2:19">
      <c r="B1038" s="156"/>
      <c r="C1038" s="126"/>
      <c r="D1038" s="128"/>
      <c r="E1038" s="144"/>
      <c r="F1038" s="65"/>
      <c r="G1038" s="66" t="s">
        <v>35</v>
      </c>
      <c r="H1038" s="67">
        <f t="shared" si="382"/>
        <v>0</v>
      </c>
      <c r="I1038" s="68">
        <f t="shared" si="383"/>
        <v>0</v>
      </c>
      <c r="J1038" s="69">
        <f t="shared" si="384"/>
        <v>0</v>
      </c>
      <c r="L1038" s="70">
        <v>0</v>
      </c>
      <c r="M1038" s="71">
        <v>0</v>
      </c>
      <c r="N1038" s="72">
        <v>0</v>
      </c>
      <c r="O1038" s="73">
        <f>N1038*S1038+M1038*(1-S1038)</f>
        <v>0</v>
      </c>
      <c r="P1038" s="71">
        <v>0</v>
      </c>
      <c r="Q1038" s="72">
        <v>0</v>
      </c>
      <c r="R1038" s="73">
        <f>Q1038*S1038+P1038*(1-S1038)</f>
        <v>0</v>
      </c>
      <c r="S1038" s="74">
        <f t="shared" ref="S1038" si="406">$S$6</f>
        <v>0.197883213060493</v>
      </c>
    </row>
    <row r="1039" spans="2:19">
      <c r="B1039" s="156"/>
      <c r="C1039" s="126"/>
      <c r="D1039" s="128"/>
      <c r="E1039" s="144"/>
      <c r="F1039" s="75" t="s">
        <v>36</v>
      </c>
      <c r="G1039" s="76"/>
      <c r="H1039" s="77">
        <f t="shared" si="382"/>
        <v>184</v>
      </c>
      <c r="I1039" s="78">
        <f t="shared" si="383"/>
        <v>0</v>
      </c>
      <c r="J1039" s="79">
        <f t="shared" si="384"/>
        <v>184</v>
      </c>
      <c r="L1039" s="80">
        <v>184</v>
      </c>
      <c r="M1039" s="81"/>
      <c r="N1039" s="82"/>
      <c r="O1039" s="83">
        <v>0</v>
      </c>
      <c r="P1039" s="81"/>
      <c r="Q1039" s="82"/>
      <c r="R1039" s="83">
        <v>184</v>
      </c>
      <c r="S1039" s="84"/>
    </row>
    <row r="1040" spans="2:19">
      <c r="B1040" s="156"/>
      <c r="C1040" s="126"/>
      <c r="D1040" s="128"/>
      <c r="E1040" s="144"/>
      <c r="F1040" s="75" t="s">
        <v>37</v>
      </c>
      <c r="G1040" s="76"/>
      <c r="H1040" s="77">
        <f t="shared" si="382"/>
        <v>139</v>
      </c>
      <c r="I1040" s="78">
        <f t="shared" si="383"/>
        <v>42</v>
      </c>
      <c r="J1040" s="79">
        <f t="shared" si="384"/>
        <v>97</v>
      </c>
      <c r="L1040" s="85">
        <v>139</v>
      </c>
      <c r="M1040" s="86"/>
      <c r="N1040" s="87"/>
      <c r="O1040" s="88">
        <v>42</v>
      </c>
      <c r="P1040" s="86"/>
      <c r="Q1040" s="87"/>
      <c r="R1040" s="88">
        <v>97</v>
      </c>
      <c r="S1040" s="89"/>
    </row>
    <row r="1041" spans="2:19">
      <c r="B1041" s="156"/>
      <c r="C1041" s="126"/>
      <c r="D1041" s="128"/>
      <c r="E1041" s="144"/>
      <c r="F1041" s="75" t="s">
        <v>38</v>
      </c>
      <c r="G1041" s="76"/>
      <c r="H1041" s="77">
        <f t="shared" si="382"/>
        <v>131</v>
      </c>
      <c r="I1041" s="78">
        <f t="shared" si="383"/>
        <v>0</v>
      </c>
      <c r="J1041" s="79">
        <f t="shared" si="384"/>
        <v>131</v>
      </c>
      <c r="L1041" s="85">
        <v>131</v>
      </c>
      <c r="M1041" s="86"/>
      <c r="N1041" s="87"/>
      <c r="O1041" s="88">
        <v>0</v>
      </c>
      <c r="P1041" s="86"/>
      <c r="Q1041" s="87"/>
      <c r="R1041" s="88">
        <v>131</v>
      </c>
      <c r="S1041" s="89"/>
    </row>
    <row r="1042" spans="2:19">
      <c r="B1042" s="156"/>
      <c r="C1042" s="126"/>
      <c r="D1042" s="128"/>
      <c r="E1042" s="144"/>
      <c r="F1042" s="75" t="s">
        <v>39</v>
      </c>
      <c r="G1042" s="76"/>
      <c r="H1042" s="77">
        <f t="shared" si="382"/>
        <v>49</v>
      </c>
      <c r="I1042" s="78">
        <f t="shared" si="383"/>
        <v>0</v>
      </c>
      <c r="J1042" s="79">
        <f t="shared" si="384"/>
        <v>49</v>
      </c>
      <c r="L1042" s="85">
        <v>49</v>
      </c>
      <c r="M1042" s="86"/>
      <c r="N1042" s="87"/>
      <c r="O1042" s="88">
        <v>0</v>
      </c>
      <c r="P1042" s="86"/>
      <c r="Q1042" s="87"/>
      <c r="R1042" s="88">
        <v>49</v>
      </c>
      <c r="S1042" s="89"/>
    </row>
    <row r="1043" spans="2:19" ht="13.35" thickBot="1">
      <c r="B1043" s="156"/>
      <c r="C1043" s="126"/>
      <c r="D1043" s="128"/>
      <c r="E1043" s="145"/>
      <c r="F1043" s="91" t="s">
        <v>40</v>
      </c>
      <c r="G1043" s="92"/>
      <c r="H1043" s="93">
        <f t="shared" si="382"/>
        <v>0</v>
      </c>
      <c r="I1043" s="94">
        <f t="shared" si="383"/>
        <v>0</v>
      </c>
      <c r="J1043" s="95">
        <f t="shared" si="384"/>
        <v>0</v>
      </c>
      <c r="L1043" s="96">
        <v>0</v>
      </c>
      <c r="M1043" s="97"/>
      <c r="N1043" s="98"/>
      <c r="O1043" s="99">
        <v>0</v>
      </c>
      <c r="P1043" s="97"/>
      <c r="Q1043" s="98"/>
      <c r="R1043" s="99">
        <v>0</v>
      </c>
      <c r="S1043" s="100"/>
    </row>
    <row r="1044" spans="2:19">
      <c r="B1044" s="156"/>
      <c r="C1044" s="126"/>
      <c r="D1044" s="128"/>
      <c r="E1044" s="143" t="s">
        <v>67</v>
      </c>
      <c r="F1044" s="103" t="s">
        <v>29</v>
      </c>
      <c r="G1044" s="104"/>
      <c r="H1044" s="105">
        <f t="shared" si="382"/>
        <v>181</v>
      </c>
      <c r="I1044" s="106">
        <f t="shared" si="383"/>
        <v>0</v>
      </c>
      <c r="J1044" s="107">
        <f t="shared" si="384"/>
        <v>181</v>
      </c>
      <c r="L1044" s="32">
        <v>181</v>
      </c>
      <c r="M1044" s="33"/>
      <c r="N1044" s="34"/>
      <c r="O1044" s="35">
        <f>SUM(O1046:O1054)</f>
        <v>0</v>
      </c>
      <c r="P1044" s="33"/>
      <c r="Q1044" s="34"/>
      <c r="R1044" s="35">
        <f>SUM(R1046:R1054)</f>
        <v>181</v>
      </c>
      <c r="S1044" s="37"/>
    </row>
    <row r="1045" spans="2:19">
      <c r="B1045" s="156"/>
      <c r="C1045" s="126"/>
      <c r="D1045" s="128"/>
      <c r="E1045" s="144"/>
      <c r="F1045" s="41" t="s">
        <v>30</v>
      </c>
      <c r="G1045" s="42" t="s">
        <v>31</v>
      </c>
      <c r="H1045" s="43">
        <f t="shared" si="382"/>
        <v>0</v>
      </c>
      <c r="I1045" s="44">
        <f t="shared" si="383"/>
        <v>0</v>
      </c>
      <c r="J1045" s="45">
        <f t="shared" si="384"/>
        <v>0</v>
      </c>
      <c r="L1045" s="46">
        <v>0</v>
      </c>
      <c r="M1045" s="47">
        <v>0</v>
      </c>
      <c r="N1045" s="48">
        <v>0</v>
      </c>
      <c r="O1045" s="49">
        <f>SUM(O1046:O1049)</f>
        <v>0</v>
      </c>
      <c r="P1045" s="47">
        <v>0</v>
      </c>
      <c r="Q1045" s="48">
        <v>0</v>
      </c>
      <c r="R1045" s="49">
        <f>SUM(R1046:R1049)</f>
        <v>0</v>
      </c>
      <c r="S1045" s="50"/>
    </row>
    <row r="1046" spans="2:19">
      <c r="B1046" s="156"/>
      <c r="C1046" s="126"/>
      <c r="D1046" s="128"/>
      <c r="E1046" s="144"/>
      <c r="F1046" s="51"/>
      <c r="G1046" s="52" t="s">
        <v>32</v>
      </c>
      <c r="H1046" s="53">
        <f t="shared" ref="H1046:H1065" si="407">L1046</f>
        <v>0</v>
      </c>
      <c r="I1046" s="54">
        <f t="shared" ref="I1046:I1065" si="408">O1046</f>
        <v>0</v>
      </c>
      <c r="J1046" s="55">
        <f t="shared" ref="J1046:J1065" si="409">R1046</f>
        <v>0</v>
      </c>
      <c r="L1046" s="56">
        <v>0</v>
      </c>
      <c r="M1046" s="57">
        <v>0</v>
      </c>
      <c r="N1046" s="58">
        <v>0</v>
      </c>
      <c r="O1046" s="59">
        <f>N1046*S1046+M1046*(1-S1046)</f>
        <v>0</v>
      </c>
      <c r="P1046" s="57">
        <v>0</v>
      </c>
      <c r="Q1046" s="58">
        <v>0</v>
      </c>
      <c r="R1046" s="59">
        <f>Q1046*S1046+P1046*(1-S1046)</f>
        <v>0</v>
      </c>
      <c r="S1046" s="60">
        <f t="shared" ref="S1046" si="410">$S$3</f>
        <v>0.12382254570710845</v>
      </c>
    </row>
    <row r="1047" spans="2:19">
      <c r="B1047" s="156"/>
      <c r="C1047" s="126"/>
      <c r="D1047" s="128"/>
      <c r="E1047" s="144"/>
      <c r="F1047" s="51"/>
      <c r="G1047" s="61" t="s">
        <v>33</v>
      </c>
      <c r="H1047" s="62">
        <f t="shared" si="407"/>
        <v>0</v>
      </c>
      <c r="I1047" s="63">
        <f t="shared" si="408"/>
        <v>0</v>
      </c>
      <c r="J1047" s="64">
        <f t="shared" si="409"/>
        <v>0</v>
      </c>
      <c r="L1047" s="56">
        <v>0</v>
      </c>
      <c r="M1047" s="57">
        <v>0</v>
      </c>
      <c r="N1047" s="58">
        <v>0</v>
      </c>
      <c r="O1047" s="59">
        <f>N1047*S1047+M1047*(1-S1047)</f>
        <v>0</v>
      </c>
      <c r="P1047" s="57">
        <v>0</v>
      </c>
      <c r="Q1047" s="58">
        <v>0</v>
      </c>
      <c r="R1047" s="59">
        <f>Q1047*S1047+P1047*(1-S1047)</f>
        <v>0</v>
      </c>
      <c r="S1047" s="60">
        <f t="shared" ref="S1047" si="411">$S$4</f>
        <v>0.18131364922666365</v>
      </c>
    </row>
    <row r="1048" spans="2:19">
      <c r="B1048" s="156"/>
      <c r="C1048" s="126"/>
      <c r="D1048" s="128"/>
      <c r="E1048" s="144"/>
      <c r="F1048" s="51"/>
      <c r="G1048" s="61" t="s">
        <v>34</v>
      </c>
      <c r="H1048" s="62">
        <f t="shared" si="407"/>
        <v>0</v>
      </c>
      <c r="I1048" s="63">
        <f t="shared" si="408"/>
        <v>0</v>
      </c>
      <c r="J1048" s="64">
        <f t="shared" si="409"/>
        <v>0</v>
      </c>
      <c r="L1048" s="56">
        <v>0</v>
      </c>
      <c r="M1048" s="57">
        <v>0</v>
      </c>
      <c r="N1048" s="58">
        <v>0</v>
      </c>
      <c r="O1048" s="59">
        <f>N1048*S1048+M1048*(1-S1048)</f>
        <v>0</v>
      </c>
      <c r="P1048" s="57">
        <v>0</v>
      </c>
      <c r="Q1048" s="58">
        <v>0</v>
      </c>
      <c r="R1048" s="59">
        <f>Q1048*S1048+P1048*(1-S1048)</f>
        <v>0</v>
      </c>
      <c r="S1048" s="60">
        <f t="shared" ref="S1048" si="412">$S$5</f>
        <v>0.54969711855326309</v>
      </c>
    </row>
    <row r="1049" spans="2:19">
      <c r="B1049" s="156"/>
      <c r="C1049" s="126"/>
      <c r="D1049" s="128"/>
      <c r="E1049" s="144"/>
      <c r="F1049" s="65"/>
      <c r="G1049" s="66" t="s">
        <v>35</v>
      </c>
      <c r="H1049" s="67">
        <f t="shared" si="407"/>
        <v>0</v>
      </c>
      <c r="I1049" s="68">
        <f t="shared" si="408"/>
        <v>0</v>
      </c>
      <c r="J1049" s="69">
        <f t="shared" si="409"/>
        <v>0</v>
      </c>
      <c r="L1049" s="70">
        <v>0</v>
      </c>
      <c r="M1049" s="71">
        <v>0</v>
      </c>
      <c r="N1049" s="72">
        <v>0</v>
      </c>
      <c r="O1049" s="73">
        <f>N1049*S1049+M1049*(1-S1049)</f>
        <v>0</v>
      </c>
      <c r="P1049" s="71">
        <v>0</v>
      </c>
      <c r="Q1049" s="72">
        <v>0</v>
      </c>
      <c r="R1049" s="73">
        <f>Q1049*S1049+P1049*(1-S1049)</f>
        <v>0</v>
      </c>
      <c r="S1049" s="74">
        <f t="shared" ref="S1049" si="413">$S$6</f>
        <v>0.197883213060493</v>
      </c>
    </row>
    <row r="1050" spans="2:19">
      <c r="B1050" s="156"/>
      <c r="C1050" s="126"/>
      <c r="D1050" s="128"/>
      <c r="E1050" s="144"/>
      <c r="F1050" s="75" t="s">
        <v>36</v>
      </c>
      <c r="G1050" s="76"/>
      <c r="H1050" s="77">
        <f t="shared" si="407"/>
        <v>55</v>
      </c>
      <c r="I1050" s="78">
        <f t="shared" si="408"/>
        <v>0</v>
      </c>
      <c r="J1050" s="79">
        <f t="shared" si="409"/>
        <v>55</v>
      </c>
      <c r="L1050" s="80">
        <v>55</v>
      </c>
      <c r="M1050" s="81"/>
      <c r="N1050" s="82"/>
      <c r="O1050" s="83">
        <v>0</v>
      </c>
      <c r="P1050" s="81"/>
      <c r="Q1050" s="82"/>
      <c r="R1050" s="83">
        <v>55</v>
      </c>
      <c r="S1050" s="84"/>
    </row>
    <row r="1051" spans="2:19">
      <c r="B1051" s="156"/>
      <c r="C1051" s="126"/>
      <c r="D1051" s="128"/>
      <c r="E1051" s="144"/>
      <c r="F1051" s="75" t="s">
        <v>37</v>
      </c>
      <c r="G1051" s="76"/>
      <c r="H1051" s="77">
        <f t="shared" si="407"/>
        <v>26</v>
      </c>
      <c r="I1051" s="78">
        <f t="shared" si="408"/>
        <v>0</v>
      </c>
      <c r="J1051" s="79">
        <f t="shared" si="409"/>
        <v>26</v>
      </c>
      <c r="L1051" s="85">
        <v>26</v>
      </c>
      <c r="M1051" s="86"/>
      <c r="N1051" s="87"/>
      <c r="O1051" s="88">
        <v>0</v>
      </c>
      <c r="P1051" s="86"/>
      <c r="Q1051" s="87"/>
      <c r="R1051" s="88">
        <v>26</v>
      </c>
      <c r="S1051" s="89"/>
    </row>
    <row r="1052" spans="2:19">
      <c r="B1052" s="156"/>
      <c r="C1052" s="126"/>
      <c r="D1052" s="128"/>
      <c r="E1052" s="144"/>
      <c r="F1052" s="75" t="s">
        <v>38</v>
      </c>
      <c r="G1052" s="76"/>
      <c r="H1052" s="77">
        <f t="shared" si="407"/>
        <v>56</v>
      </c>
      <c r="I1052" s="78">
        <f t="shared" si="408"/>
        <v>0</v>
      </c>
      <c r="J1052" s="79">
        <f t="shared" si="409"/>
        <v>56</v>
      </c>
      <c r="L1052" s="85">
        <v>56</v>
      </c>
      <c r="M1052" s="86"/>
      <c r="N1052" s="87"/>
      <c r="O1052" s="88">
        <v>0</v>
      </c>
      <c r="P1052" s="86"/>
      <c r="Q1052" s="87"/>
      <c r="R1052" s="88">
        <v>56</v>
      </c>
      <c r="S1052" s="89"/>
    </row>
    <row r="1053" spans="2:19">
      <c r="B1053" s="156"/>
      <c r="C1053" s="126"/>
      <c r="D1053" s="128"/>
      <c r="E1053" s="144"/>
      <c r="F1053" s="75" t="s">
        <v>39</v>
      </c>
      <c r="G1053" s="76"/>
      <c r="H1053" s="77">
        <f t="shared" si="407"/>
        <v>44</v>
      </c>
      <c r="I1053" s="78">
        <f t="shared" si="408"/>
        <v>0</v>
      </c>
      <c r="J1053" s="79">
        <f t="shared" si="409"/>
        <v>44</v>
      </c>
      <c r="L1053" s="85">
        <v>44</v>
      </c>
      <c r="M1053" s="86"/>
      <c r="N1053" s="87"/>
      <c r="O1053" s="88">
        <v>0</v>
      </c>
      <c r="P1053" s="86"/>
      <c r="Q1053" s="87"/>
      <c r="R1053" s="88">
        <v>44</v>
      </c>
      <c r="S1053" s="89"/>
    </row>
    <row r="1054" spans="2:19" ht="13.35" thickBot="1">
      <c r="B1054" s="156"/>
      <c r="C1054" s="126"/>
      <c r="D1054" s="128"/>
      <c r="E1054" s="145"/>
      <c r="F1054" s="91" t="s">
        <v>40</v>
      </c>
      <c r="G1054" s="92"/>
      <c r="H1054" s="93">
        <f t="shared" si="407"/>
        <v>0</v>
      </c>
      <c r="I1054" s="94">
        <f t="shared" si="408"/>
        <v>0</v>
      </c>
      <c r="J1054" s="95">
        <f t="shared" si="409"/>
        <v>0</v>
      </c>
      <c r="L1054" s="96">
        <v>0</v>
      </c>
      <c r="M1054" s="97"/>
      <c r="N1054" s="98"/>
      <c r="O1054" s="99">
        <v>0</v>
      </c>
      <c r="P1054" s="97"/>
      <c r="Q1054" s="98"/>
      <c r="R1054" s="99">
        <v>0</v>
      </c>
      <c r="S1054" s="100"/>
    </row>
    <row r="1055" spans="2:19">
      <c r="B1055" s="156"/>
      <c r="C1055" s="126"/>
      <c r="D1055" s="128"/>
      <c r="E1055" s="143" t="s">
        <v>54</v>
      </c>
      <c r="F1055" s="103" t="s">
        <v>29</v>
      </c>
      <c r="G1055" s="104"/>
      <c r="H1055" s="105">
        <f t="shared" si="407"/>
        <v>9358</v>
      </c>
      <c r="I1055" s="106">
        <f t="shared" si="408"/>
        <v>1114.1261382233192</v>
      </c>
      <c r="J1055" s="107">
        <f t="shared" si="409"/>
        <v>8243.8738617766794</v>
      </c>
      <c r="L1055" s="32">
        <v>9358</v>
      </c>
      <c r="M1055" s="33"/>
      <c r="N1055" s="34"/>
      <c r="O1055" s="35">
        <f>SUM(O1057:O1065)</f>
        <v>1114.1261382233192</v>
      </c>
      <c r="P1055" s="33"/>
      <c r="Q1055" s="34"/>
      <c r="R1055" s="35">
        <f>SUM(R1057:R1065)</f>
        <v>8243.8738617766794</v>
      </c>
      <c r="S1055" s="37"/>
    </row>
    <row r="1056" spans="2:19">
      <c r="B1056" s="156"/>
      <c r="C1056" s="126"/>
      <c r="D1056" s="128"/>
      <c r="E1056" s="144"/>
      <c r="F1056" s="41" t="s">
        <v>30</v>
      </c>
      <c r="G1056" s="42" t="s">
        <v>31</v>
      </c>
      <c r="H1056" s="43">
        <f t="shared" si="407"/>
        <v>8489</v>
      </c>
      <c r="I1056" s="44">
        <f t="shared" si="408"/>
        <v>979.12613822331934</v>
      </c>
      <c r="J1056" s="45">
        <f t="shared" si="409"/>
        <v>7509.8738617766803</v>
      </c>
      <c r="L1056" s="46">
        <v>8489</v>
      </c>
      <c r="M1056" s="47">
        <v>0</v>
      </c>
      <c r="N1056" s="48">
        <v>4948</v>
      </c>
      <c r="O1056" s="49">
        <f>SUM(O1057:O1060)</f>
        <v>979.12613822331934</v>
      </c>
      <c r="P1056" s="47">
        <v>8489</v>
      </c>
      <c r="Q1056" s="48">
        <v>3541</v>
      </c>
      <c r="R1056" s="49">
        <f>SUM(R1057:R1060)</f>
        <v>7509.8738617766803</v>
      </c>
      <c r="S1056" s="50"/>
    </row>
    <row r="1057" spans="2:19">
      <c r="B1057" s="156"/>
      <c r="C1057" s="126"/>
      <c r="D1057" s="128"/>
      <c r="E1057" s="144"/>
      <c r="F1057" s="51"/>
      <c r="G1057" s="52" t="s">
        <v>32</v>
      </c>
      <c r="H1057" s="53">
        <f t="shared" si="407"/>
        <v>0</v>
      </c>
      <c r="I1057" s="54">
        <f t="shared" si="408"/>
        <v>0</v>
      </c>
      <c r="J1057" s="55">
        <f t="shared" si="409"/>
        <v>0</v>
      </c>
      <c r="L1057" s="56">
        <v>0</v>
      </c>
      <c r="M1057" s="57">
        <v>0</v>
      </c>
      <c r="N1057" s="58">
        <v>0</v>
      </c>
      <c r="O1057" s="59">
        <f>N1057*S1057+M1057*(1-S1057)</f>
        <v>0</v>
      </c>
      <c r="P1057" s="57">
        <v>0</v>
      </c>
      <c r="Q1057" s="58">
        <v>0</v>
      </c>
      <c r="R1057" s="59">
        <f>Q1057*S1057+P1057*(1-S1057)</f>
        <v>0</v>
      </c>
      <c r="S1057" s="60">
        <f t="shared" ref="S1057" si="414">$S$3</f>
        <v>0.12382254570710845</v>
      </c>
    </row>
    <row r="1058" spans="2:19">
      <c r="B1058" s="156"/>
      <c r="C1058" s="126"/>
      <c r="D1058" s="128"/>
      <c r="E1058" s="144"/>
      <c r="F1058" s="51"/>
      <c r="G1058" s="61" t="s">
        <v>33</v>
      </c>
      <c r="H1058" s="62">
        <f t="shared" si="407"/>
        <v>0</v>
      </c>
      <c r="I1058" s="63">
        <f t="shared" si="408"/>
        <v>0</v>
      </c>
      <c r="J1058" s="64">
        <f t="shared" si="409"/>
        <v>0</v>
      </c>
      <c r="L1058" s="56">
        <v>0</v>
      </c>
      <c r="M1058" s="57">
        <v>0</v>
      </c>
      <c r="N1058" s="58">
        <v>0</v>
      </c>
      <c r="O1058" s="59">
        <f>N1058*S1058+M1058*(1-S1058)</f>
        <v>0</v>
      </c>
      <c r="P1058" s="57">
        <v>0</v>
      </c>
      <c r="Q1058" s="58">
        <v>0</v>
      </c>
      <c r="R1058" s="59">
        <f>Q1058*S1058+P1058*(1-S1058)</f>
        <v>0</v>
      </c>
      <c r="S1058" s="60">
        <f t="shared" ref="S1058" si="415">$S$4</f>
        <v>0.18131364922666365</v>
      </c>
    </row>
    <row r="1059" spans="2:19">
      <c r="B1059" s="156"/>
      <c r="C1059" s="126"/>
      <c r="D1059" s="128"/>
      <c r="E1059" s="144"/>
      <c r="F1059" s="51"/>
      <c r="G1059" s="61" t="s">
        <v>34</v>
      </c>
      <c r="H1059" s="62">
        <f t="shared" si="407"/>
        <v>0</v>
      </c>
      <c r="I1059" s="63">
        <f t="shared" si="408"/>
        <v>0</v>
      </c>
      <c r="J1059" s="64">
        <f t="shared" si="409"/>
        <v>0</v>
      </c>
      <c r="L1059" s="56">
        <v>0</v>
      </c>
      <c r="M1059" s="57">
        <v>0</v>
      </c>
      <c r="N1059" s="58">
        <v>0</v>
      </c>
      <c r="O1059" s="59">
        <f>N1059*S1059+M1059*(1-S1059)</f>
        <v>0</v>
      </c>
      <c r="P1059" s="57">
        <v>0</v>
      </c>
      <c r="Q1059" s="58">
        <v>0</v>
      </c>
      <c r="R1059" s="59">
        <f>Q1059*S1059+P1059*(1-S1059)</f>
        <v>0</v>
      </c>
      <c r="S1059" s="60">
        <f t="shared" ref="S1059" si="416">$S$5</f>
        <v>0.54969711855326309</v>
      </c>
    </row>
    <row r="1060" spans="2:19">
      <c r="B1060" s="156"/>
      <c r="C1060" s="126"/>
      <c r="D1060" s="128"/>
      <c r="E1060" s="144"/>
      <c r="F1060" s="65"/>
      <c r="G1060" s="66" t="s">
        <v>35</v>
      </c>
      <c r="H1060" s="67">
        <f t="shared" si="407"/>
        <v>8489</v>
      </c>
      <c r="I1060" s="68">
        <f t="shared" si="408"/>
        <v>979.12613822331934</v>
      </c>
      <c r="J1060" s="69">
        <f t="shared" si="409"/>
        <v>7509.8738617766803</v>
      </c>
      <c r="L1060" s="70">
        <v>8489</v>
      </c>
      <c r="M1060" s="71">
        <v>0</v>
      </c>
      <c r="N1060" s="72">
        <v>4948</v>
      </c>
      <c r="O1060" s="73">
        <f>N1060*S1060+M1060*(1-S1060)</f>
        <v>979.12613822331934</v>
      </c>
      <c r="P1060" s="71">
        <v>8489</v>
      </c>
      <c r="Q1060" s="72">
        <v>3541</v>
      </c>
      <c r="R1060" s="73">
        <f>Q1060*S1060+P1060*(1-S1060)</f>
        <v>7509.8738617766803</v>
      </c>
      <c r="S1060" s="74">
        <f t="shared" ref="S1060" si="417">$S$6</f>
        <v>0.197883213060493</v>
      </c>
    </row>
    <row r="1061" spans="2:19">
      <c r="B1061" s="156"/>
      <c r="C1061" s="126"/>
      <c r="D1061" s="128"/>
      <c r="E1061" s="144"/>
      <c r="F1061" s="75" t="s">
        <v>36</v>
      </c>
      <c r="G1061" s="76"/>
      <c r="H1061" s="77">
        <f t="shared" si="407"/>
        <v>372</v>
      </c>
      <c r="I1061" s="78">
        <f t="shared" si="408"/>
        <v>0</v>
      </c>
      <c r="J1061" s="79">
        <f t="shared" si="409"/>
        <v>372</v>
      </c>
      <c r="L1061" s="80">
        <v>372</v>
      </c>
      <c r="M1061" s="81"/>
      <c r="N1061" s="82"/>
      <c r="O1061" s="83">
        <v>0</v>
      </c>
      <c r="P1061" s="81"/>
      <c r="Q1061" s="82"/>
      <c r="R1061" s="83">
        <v>372</v>
      </c>
      <c r="S1061" s="84"/>
    </row>
    <row r="1062" spans="2:19">
      <c r="B1062" s="156"/>
      <c r="C1062" s="126"/>
      <c r="D1062" s="128"/>
      <c r="E1062" s="144"/>
      <c r="F1062" s="75" t="s">
        <v>37</v>
      </c>
      <c r="G1062" s="76"/>
      <c r="H1062" s="77">
        <f t="shared" si="407"/>
        <v>247</v>
      </c>
      <c r="I1062" s="78">
        <f t="shared" si="408"/>
        <v>117</v>
      </c>
      <c r="J1062" s="79">
        <f t="shared" si="409"/>
        <v>130</v>
      </c>
      <c r="L1062" s="85">
        <v>247</v>
      </c>
      <c r="M1062" s="86"/>
      <c r="N1062" s="87"/>
      <c r="O1062" s="88">
        <v>117</v>
      </c>
      <c r="P1062" s="86"/>
      <c r="Q1062" s="87"/>
      <c r="R1062" s="88">
        <v>130</v>
      </c>
      <c r="S1062" s="89"/>
    </row>
    <row r="1063" spans="2:19">
      <c r="B1063" s="156"/>
      <c r="C1063" s="126"/>
      <c r="D1063" s="128"/>
      <c r="E1063" s="144"/>
      <c r="F1063" s="75" t="s">
        <v>38</v>
      </c>
      <c r="G1063" s="76"/>
      <c r="H1063" s="77">
        <f t="shared" si="407"/>
        <v>193</v>
      </c>
      <c r="I1063" s="78">
        <f t="shared" si="408"/>
        <v>0</v>
      </c>
      <c r="J1063" s="79">
        <f t="shared" si="409"/>
        <v>193</v>
      </c>
      <c r="L1063" s="85">
        <v>193</v>
      </c>
      <c r="M1063" s="86"/>
      <c r="N1063" s="87"/>
      <c r="O1063" s="88">
        <v>0</v>
      </c>
      <c r="P1063" s="86"/>
      <c r="Q1063" s="87"/>
      <c r="R1063" s="88">
        <v>193</v>
      </c>
      <c r="S1063" s="89"/>
    </row>
    <row r="1064" spans="2:19">
      <c r="B1064" s="156"/>
      <c r="C1064" s="126"/>
      <c r="D1064" s="128"/>
      <c r="E1064" s="144"/>
      <c r="F1064" s="75" t="s">
        <v>39</v>
      </c>
      <c r="G1064" s="76"/>
      <c r="H1064" s="77">
        <f t="shared" si="407"/>
        <v>39</v>
      </c>
      <c r="I1064" s="78">
        <f t="shared" si="408"/>
        <v>0</v>
      </c>
      <c r="J1064" s="79">
        <f t="shared" si="409"/>
        <v>39</v>
      </c>
      <c r="L1064" s="85">
        <v>39</v>
      </c>
      <c r="M1064" s="86"/>
      <c r="N1064" s="87"/>
      <c r="O1064" s="88">
        <v>0</v>
      </c>
      <c r="P1064" s="86"/>
      <c r="Q1064" s="87"/>
      <c r="R1064" s="88">
        <v>39</v>
      </c>
      <c r="S1064" s="89"/>
    </row>
    <row r="1065" spans="2:19" ht="13.35" thickBot="1">
      <c r="B1065" s="157"/>
      <c r="C1065" s="147"/>
      <c r="D1065" s="129"/>
      <c r="E1065" s="145"/>
      <c r="F1065" s="91" t="s">
        <v>40</v>
      </c>
      <c r="G1065" s="92"/>
      <c r="H1065" s="93">
        <f t="shared" si="407"/>
        <v>18</v>
      </c>
      <c r="I1065" s="94">
        <f t="shared" si="408"/>
        <v>18</v>
      </c>
      <c r="J1065" s="95">
        <f t="shared" si="409"/>
        <v>0</v>
      </c>
      <c r="L1065" s="96">
        <v>18</v>
      </c>
      <c r="M1065" s="97"/>
      <c r="N1065" s="98"/>
      <c r="O1065" s="99">
        <v>18</v>
      </c>
      <c r="P1065" s="97"/>
      <c r="Q1065" s="98"/>
      <c r="R1065" s="99">
        <v>0</v>
      </c>
      <c r="S1065" s="100"/>
    </row>
  </sheetData>
  <mergeCells count="16">
    <mergeCell ref="L8:L9"/>
    <mergeCell ref="M8:O8"/>
    <mergeCell ref="P8:R8"/>
    <mergeCell ref="S8:S9"/>
    <mergeCell ref="B10:B1065"/>
    <mergeCell ref="D538:D540"/>
    <mergeCell ref="D670:D671"/>
    <mergeCell ref="D802:D803"/>
    <mergeCell ref="B7:B9"/>
    <mergeCell ref="C7:D9"/>
    <mergeCell ref="E7:E9"/>
    <mergeCell ref="F7:G7"/>
    <mergeCell ref="H7:H9"/>
    <mergeCell ref="I7:J7"/>
    <mergeCell ref="I8:I9"/>
    <mergeCell ref="J8:J9"/>
  </mergeCells>
  <phoneticPr fontId="2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065"/>
  <sheetViews>
    <sheetView tabSelected="1" workbookViewId="0">
      <selection activeCell="D4" sqref="D4"/>
    </sheetView>
  </sheetViews>
  <sheetFormatPr defaultRowHeight="18"/>
  <cols>
    <col min="1" max="1" width="6.609375" customWidth="1"/>
    <col min="2" max="2" width="3.44140625" customWidth="1"/>
    <col min="3" max="3" width="5.33203125" customWidth="1"/>
    <col min="4" max="5" width="11.77734375" customWidth="1"/>
    <col min="6" max="6" width="5.33203125" customWidth="1"/>
    <col min="7" max="7" width="9.44140625" customWidth="1"/>
    <col min="8" max="10" width="9.5546875" customWidth="1"/>
    <col min="11" max="11" width="5.77734375" customWidth="1"/>
    <col min="12" max="12" width="11" customWidth="1"/>
    <col min="13" max="13" width="9.5546875" customWidth="1"/>
    <col min="14" max="15" width="9.77734375" customWidth="1"/>
    <col min="16" max="18" width="11" customWidth="1"/>
    <col min="19" max="19" width="6.71875" customWidth="1"/>
  </cols>
  <sheetData>
    <row r="1" spans="1:20" s="186" customFormat="1" ht="16.350000000000001">
      <c r="A1" s="186" t="s">
        <v>69</v>
      </c>
      <c r="C1" s="187" t="s">
        <v>70</v>
      </c>
      <c r="E1" s="188"/>
      <c r="G1" s="189"/>
      <c r="H1" s="5"/>
      <c r="I1" s="5"/>
      <c r="J1" s="5"/>
    </row>
    <row r="2" spans="1:20" s="186" customFormat="1" ht="13">
      <c r="D2" s="186" t="s">
        <v>1</v>
      </c>
      <c r="E2" s="188"/>
      <c r="G2" s="189"/>
      <c r="H2" s="5"/>
      <c r="I2" s="5"/>
      <c r="J2" s="5"/>
      <c r="P2" s="190"/>
      <c r="Q2" s="190"/>
      <c r="R2" s="191"/>
      <c r="S2" s="192" t="s">
        <v>2</v>
      </c>
    </row>
    <row r="3" spans="1:20" s="186" customFormat="1" ht="13.5" customHeight="1">
      <c r="D3" s="186" t="s">
        <v>62</v>
      </c>
      <c r="E3" s="188"/>
      <c r="G3" s="189"/>
      <c r="H3" s="5"/>
      <c r="I3" s="5"/>
      <c r="J3" s="5"/>
      <c r="P3" s="193"/>
      <c r="Q3" s="193"/>
      <c r="R3" s="194" t="s">
        <v>4</v>
      </c>
      <c r="S3" s="195">
        <v>0.14872037000798782</v>
      </c>
      <c r="T3" s="196"/>
    </row>
    <row r="4" spans="1:20" s="186" customFormat="1" ht="13">
      <c r="D4" s="186" t="s">
        <v>5</v>
      </c>
      <c r="E4" s="188"/>
      <c r="G4" s="189"/>
      <c r="H4" s="5"/>
      <c r="I4" s="5"/>
      <c r="J4" s="5"/>
      <c r="P4" s="193"/>
      <c r="Q4" s="193"/>
      <c r="R4" s="197" t="s">
        <v>6</v>
      </c>
      <c r="S4" s="198">
        <v>0.19094440947309532</v>
      </c>
      <c r="T4" s="199"/>
    </row>
    <row r="5" spans="1:20" s="186" customFormat="1" ht="13">
      <c r="E5" s="188"/>
      <c r="G5" s="189"/>
      <c r="H5" s="5"/>
      <c r="I5" s="5"/>
      <c r="J5" s="5"/>
      <c r="P5" s="193"/>
      <c r="Q5" s="193"/>
      <c r="R5" s="197" t="s">
        <v>7</v>
      </c>
      <c r="S5" s="198">
        <v>0.54312894562426617</v>
      </c>
      <c r="T5" s="199"/>
    </row>
    <row r="6" spans="1:20" s="186" customFormat="1" ht="13">
      <c r="E6" s="188"/>
      <c r="G6" s="189"/>
      <c r="H6" s="5"/>
      <c r="I6" s="5"/>
      <c r="J6" s="5"/>
      <c r="P6" s="193"/>
      <c r="Q6" s="193"/>
      <c r="R6" s="200" t="s">
        <v>8</v>
      </c>
      <c r="S6" s="201">
        <v>0.25432734156031356</v>
      </c>
      <c r="T6" s="199"/>
    </row>
    <row r="7" spans="1:20" s="186" customFormat="1" ht="13.5" customHeight="1" thickBot="1">
      <c r="E7" s="188"/>
      <c r="G7" s="189"/>
    </row>
    <row r="8" spans="1:20" s="186" customFormat="1" ht="13.5" customHeight="1" thickBot="1">
      <c r="B8" s="202"/>
      <c r="C8" s="203" t="s">
        <v>9</v>
      </c>
      <c r="D8" s="204"/>
      <c r="E8" s="205" t="s">
        <v>10</v>
      </c>
      <c r="F8" s="206" t="s">
        <v>11</v>
      </c>
      <c r="G8" s="207"/>
      <c r="H8" s="208" t="s">
        <v>12</v>
      </c>
      <c r="I8" s="177" t="s">
        <v>13</v>
      </c>
      <c r="J8" s="178"/>
      <c r="L8" s="209" t="s">
        <v>16</v>
      </c>
      <c r="M8" s="210" t="s">
        <v>17</v>
      </c>
      <c r="N8" s="211"/>
      <c r="O8" s="211"/>
      <c r="P8" s="210" t="s">
        <v>18</v>
      </c>
      <c r="Q8" s="211"/>
      <c r="R8" s="211"/>
      <c r="S8" s="212" t="s">
        <v>19</v>
      </c>
    </row>
    <row r="9" spans="1:20" s="186" customFormat="1" ht="55.5" customHeight="1" thickTop="1" thickBot="1">
      <c r="B9" s="213"/>
      <c r="C9" s="214"/>
      <c r="D9" s="215"/>
      <c r="E9" s="216"/>
      <c r="F9" s="217"/>
      <c r="G9" s="218" t="s">
        <v>20</v>
      </c>
      <c r="H9" s="219"/>
      <c r="I9" s="220" t="s">
        <v>14</v>
      </c>
      <c r="J9" s="221" t="s">
        <v>15</v>
      </c>
      <c r="L9" s="209"/>
      <c r="M9" s="222" t="s">
        <v>21</v>
      </c>
      <c r="N9" s="223" t="s">
        <v>22</v>
      </c>
      <c r="O9" s="224" t="s">
        <v>23</v>
      </c>
      <c r="P9" s="222" t="s">
        <v>24</v>
      </c>
      <c r="Q9" s="223" t="s">
        <v>25</v>
      </c>
      <c r="R9" s="224" t="s">
        <v>26</v>
      </c>
      <c r="S9" s="225"/>
    </row>
    <row r="10" spans="1:20" ht="14.25" customHeight="1" thickTop="1">
      <c r="B10" s="226" t="s">
        <v>71</v>
      </c>
      <c r="C10" s="227" t="s">
        <v>28</v>
      </c>
      <c r="D10" s="228"/>
      <c r="E10" s="229" t="s">
        <v>28</v>
      </c>
      <c r="F10" s="230" t="s">
        <v>29</v>
      </c>
      <c r="G10" s="231"/>
      <c r="H10" s="29">
        <f>L10</f>
        <v>2635202</v>
      </c>
      <c r="I10" s="30">
        <f>O10</f>
        <v>90195.310618334319</v>
      </c>
      <c r="J10" s="31">
        <f>R10</f>
        <v>2466037.943709007</v>
      </c>
      <c r="K10" s="186"/>
      <c r="L10" s="232">
        <v>2635202</v>
      </c>
      <c r="M10" s="233">
        <v>3174</v>
      </c>
      <c r="N10" s="234">
        <v>160669</v>
      </c>
      <c r="O10" s="235">
        <f>SUM(O12:O20)</f>
        <v>90195.310618334319</v>
      </c>
      <c r="P10" s="233">
        <v>792958</v>
      </c>
      <c r="Q10" s="234">
        <v>635463</v>
      </c>
      <c r="R10" s="235">
        <f>SUM(R12:R20)</f>
        <v>2466037.943709007</v>
      </c>
      <c r="S10" s="236"/>
    </row>
    <row r="11" spans="1:20">
      <c r="B11" s="237"/>
      <c r="C11" s="238"/>
      <c r="D11" s="186"/>
      <c r="E11" s="239"/>
      <c r="F11" s="240" t="s">
        <v>30</v>
      </c>
      <c r="G11" s="241" t="s">
        <v>31</v>
      </c>
      <c r="H11" s="242">
        <f t="shared" ref="H11:H74" si="0">L11</f>
        <v>847935</v>
      </c>
      <c r="I11" s="243">
        <f t="shared" ref="I11:I74" si="1">O11</f>
        <v>38397.310618334319</v>
      </c>
      <c r="J11" s="244">
        <f t="shared" ref="J11:J74" si="2">R11</f>
        <v>757734.94370900712</v>
      </c>
      <c r="K11" s="186"/>
      <c r="L11" s="245">
        <v>847935</v>
      </c>
      <c r="M11" s="246">
        <v>3174</v>
      </c>
      <c r="N11" s="247">
        <v>160669</v>
      </c>
      <c r="O11" s="248">
        <f>SUM(O12:O15)</f>
        <v>38397.310618334319</v>
      </c>
      <c r="P11" s="246">
        <v>792958</v>
      </c>
      <c r="Q11" s="247">
        <v>635463</v>
      </c>
      <c r="R11" s="248">
        <f>SUM(R12:R15)</f>
        <v>757734.94370900712</v>
      </c>
      <c r="S11" s="249"/>
    </row>
    <row r="12" spans="1:20">
      <c r="B12" s="237"/>
      <c r="C12" s="238"/>
      <c r="D12" s="186"/>
      <c r="E12" s="239"/>
      <c r="F12" s="250"/>
      <c r="G12" s="251" t="s">
        <v>32</v>
      </c>
      <c r="H12" s="252">
        <f t="shared" si="0"/>
        <v>126001</v>
      </c>
      <c r="I12" s="253">
        <f t="shared" si="1"/>
        <v>10023.942570487257</v>
      </c>
      <c r="J12" s="254">
        <f t="shared" si="2"/>
        <v>115850.05742951274</v>
      </c>
      <c r="K12" s="186"/>
      <c r="L12" s="255">
        <v>126001</v>
      </c>
      <c r="M12" s="256">
        <v>952</v>
      </c>
      <c r="N12" s="257">
        <v>61952</v>
      </c>
      <c r="O12" s="258">
        <f>N12*S12+M12*(1-S12)</f>
        <v>10023.942570487257</v>
      </c>
      <c r="P12" s="256">
        <v>124922</v>
      </c>
      <c r="Q12" s="257">
        <v>63922</v>
      </c>
      <c r="R12" s="258">
        <f>Q12*S12+P12*(1-S12)</f>
        <v>115850.05742951274</v>
      </c>
      <c r="S12" s="259">
        <f>$S$3</f>
        <v>0.14872037000798782</v>
      </c>
    </row>
    <row r="13" spans="1:20">
      <c r="B13" s="237"/>
      <c r="C13" s="238"/>
      <c r="D13" s="186"/>
      <c r="E13" s="239"/>
      <c r="F13" s="250"/>
      <c r="G13" s="260" t="s">
        <v>33</v>
      </c>
      <c r="H13" s="62">
        <f t="shared" si="0"/>
        <v>289450</v>
      </c>
      <c r="I13" s="63">
        <f t="shared" si="1"/>
        <v>14717.483021839205</v>
      </c>
      <c r="J13" s="64">
        <f t="shared" si="2"/>
        <v>274463.51697816077</v>
      </c>
      <c r="K13" s="186"/>
      <c r="L13" s="255">
        <v>289450</v>
      </c>
      <c r="M13" s="256">
        <v>1490</v>
      </c>
      <c r="N13" s="257">
        <v>70764</v>
      </c>
      <c r="O13" s="258">
        <f>N13*S13+M13*(1-S13)</f>
        <v>14717.483021839205</v>
      </c>
      <c r="P13" s="256">
        <v>287691</v>
      </c>
      <c r="Q13" s="257">
        <v>218417</v>
      </c>
      <c r="R13" s="258">
        <f>Q13*S13+P13*(1-S13)</f>
        <v>274463.51697816077</v>
      </c>
      <c r="S13" s="259">
        <f>$S$4</f>
        <v>0.19094440947309532</v>
      </c>
    </row>
    <row r="14" spans="1:20">
      <c r="B14" s="237"/>
      <c r="C14" s="238"/>
      <c r="D14" s="186"/>
      <c r="E14" s="239"/>
      <c r="F14" s="250"/>
      <c r="G14" s="260" t="s">
        <v>34</v>
      </c>
      <c r="H14" s="62">
        <f t="shared" si="0"/>
        <v>336635</v>
      </c>
      <c r="I14" s="63">
        <f t="shared" si="1"/>
        <v>11810.762619017876</v>
      </c>
      <c r="J14" s="64">
        <f t="shared" si="2"/>
        <v>324307.23738098214</v>
      </c>
      <c r="K14" s="186"/>
      <c r="L14" s="255">
        <v>336635</v>
      </c>
      <c r="M14" s="256">
        <v>524</v>
      </c>
      <c r="N14" s="257">
        <v>21305</v>
      </c>
      <c r="O14" s="258">
        <f>N14*S14+M14*(1-S14)</f>
        <v>11810.762619017876</v>
      </c>
      <c r="P14" s="256">
        <v>335594</v>
      </c>
      <c r="Q14" s="257">
        <v>314813</v>
      </c>
      <c r="R14" s="258">
        <f>Q14*S14+P14*(1-S14)</f>
        <v>324307.23738098214</v>
      </c>
      <c r="S14" s="259">
        <f>$S$5</f>
        <v>0.54312894562426617</v>
      </c>
    </row>
    <row r="15" spans="1:20">
      <c r="B15" s="237"/>
      <c r="C15" s="238"/>
      <c r="D15" s="186"/>
      <c r="E15" s="239"/>
      <c r="F15" s="261"/>
      <c r="G15" s="262" t="s">
        <v>35</v>
      </c>
      <c r="H15" s="67">
        <f t="shared" si="0"/>
        <v>95849</v>
      </c>
      <c r="I15" s="68">
        <f t="shared" si="1"/>
        <v>1845.1224069899797</v>
      </c>
      <c r="J15" s="69">
        <f t="shared" si="2"/>
        <v>43114.131920351581</v>
      </c>
      <c r="K15" s="186"/>
      <c r="L15" s="263">
        <v>95849</v>
      </c>
      <c r="M15" s="264">
        <v>207</v>
      </c>
      <c r="N15" s="265">
        <v>6648</v>
      </c>
      <c r="O15" s="266">
        <f>N15*S15+M15*(1-S15)</f>
        <v>1845.1224069899797</v>
      </c>
      <c r="P15" s="264">
        <v>44752</v>
      </c>
      <c r="Q15" s="265">
        <v>38312</v>
      </c>
      <c r="R15" s="266">
        <f>Q15*S15+P15*(1-S15)</f>
        <v>43114.131920351581</v>
      </c>
      <c r="S15" s="267">
        <f>$S$6</f>
        <v>0.25432734156031356</v>
      </c>
    </row>
    <row r="16" spans="1:20">
      <c r="B16" s="237"/>
      <c r="C16" s="238"/>
      <c r="D16" s="186"/>
      <c r="E16" s="239"/>
      <c r="F16" s="268" t="s">
        <v>36</v>
      </c>
      <c r="G16" s="269"/>
      <c r="H16" s="77">
        <f t="shared" si="0"/>
        <v>790108</v>
      </c>
      <c r="I16" s="78">
        <f t="shared" si="1"/>
        <v>17103</v>
      </c>
      <c r="J16" s="79">
        <f t="shared" si="2"/>
        <v>760774</v>
      </c>
      <c r="K16" s="186"/>
      <c r="L16" s="270">
        <v>790108</v>
      </c>
      <c r="M16" s="271">
        <v>0</v>
      </c>
      <c r="N16" s="272">
        <v>0</v>
      </c>
      <c r="O16" s="255">
        <v>17103</v>
      </c>
      <c r="P16" s="271">
        <v>0</v>
      </c>
      <c r="Q16" s="272">
        <v>0</v>
      </c>
      <c r="R16" s="255">
        <v>760774</v>
      </c>
      <c r="S16" s="273"/>
    </row>
    <row r="17" spans="2:19">
      <c r="B17" s="237"/>
      <c r="C17" s="238"/>
      <c r="D17" s="186"/>
      <c r="E17" s="239"/>
      <c r="F17" s="268" t="s">
        <v>37</v>
      </c>
      <c r="G17" s="269"/>
      <c r="H17" s="77">
        <f t="shared" si="0"/>
        <v>485830</v>
      </c>
      <c r="I17" s="78">
        <f t="shared" si="1"/>
        <v>13371</v>
      </c>
      <c r="J17" s="79">
        <f t="shared" si="2"/>
        <v>465535</v>
      </c>
      <c r="K17" s="186"/>
      <c r="L17" s="274">
        <v>485830</v>
      </c>
      <c r="M17" s="275">
        <v>0</v>
      </c>
      <c r="N17" s="276">
        <v>0</v>
      </c>
      <c r="O17" s="277">
        <v>13371</v>
      </c>
      <c r="P17" s="275">
        <v>0</v>
      </c>
      <c r="Q17" s="276">
        <v>0</v>
      </c>
      <c r="R17" s="277">
        <v>465535</v>
      </c>
      <c r="S17" s="278"/>
    </row>
    <row r="18" spans="2:19">
      <c r="B18" s="237"/>
      <c r="C18" s="238"/>
      <c r="D18" s="186"/>
      <c r="E18" s="239"/>
      <c r="F18" s="268" t="s">
        <v>38</v>
      </c>
      <c r="G18" s="269"/>
      <c r="H18" s="77">
        <f t="shared" si="0"/>
        <v>367089</v>
      </c>
      <c r="I18" s="78">
        <f t="shared" si="1"/>
        <v>13827</v>
      </c>
      <c r="J18" s="79">
        <f t="shared" si="2"/>
        <v>346508</v>
      </c>
      <c r="K18" s="186"/>
      <c r="L18" s="274">
        <v>367089</v>
      </c>
      <c r="M18" s="275">
        <v>0</v>
      </c>
      <c r="N18" s="276">
        <v>0</v>
      </c>
      <c r="O18" s="277">
        <v>13827</v>
      </c>
      <c r="P18" s="275">
        <v>0</v>
      </c>
      <c r="Q18" s="276">
        <v>0</v>
      </c>
      <c r="R18" s="277">
        <v>346508</v>
      </c>
      <c r="S18" s="278"/>
    </row>
    <row r="19" spans="2:19">
      <c r="B19" s="237"/>
      <c r="C19" s="238"/>
      <c r="D19" s="186"/>
      <c r="E19" s="239"/>
      <c r="F19" s="268" t="s">
        <v>39</v>
      </c>
      <c r="G19" s="269"/>
      <c r="H19" s="77">
        <f t="shared" si="0"/>
        <v>104562</v>
      </c>
      <c r="I19" s="78">
        <f t="shared" si="1"/>
        <v>5159</v>
      </c>
      <c r="J19" s="79">
        <f t="shared" si="2"/>
        <v>98200</v>
      </c>
      <c r="K19" s="186"/>
      <c r="L19" s="274">
        <v>104562</v>
      </c>
      <c r="M19" s="275">
        <v>0</v>
      </c>
      <c r="N19" s="276">
        <v>0</v>
      </c>
      <c r="O19" s="277">
        <v>5159</v>
      </c>
      <c r="P19" s="275">
        <v>0</v>
      </c>
      <c r="Q19" s="276">
        <v>0</v>
      </c>
      <c r="R19" s="277">
        <v>98200</v>
      </c>
      <c r="S19" s="278"/>
    </row>
    <row r="20" spans="2:19" ht="18.350000000000001" thickBot="1">
      <c r="B20" s="237"/>
      <c r="C20" s="238"/>
      <c r="D20" s="186"/>
      <c r="E20" s="279"/>
      <c r="F20" s="280" t="s">
        <v>40</v>
      </c>
      <c r="G20" s="281"/>
      <c r="H20" s="93">
        <f t="shared" si="0"/>
        <v>39677</v>
      </c>
      <c r="I20" s="94">
        <f t="shared" si="1"/>
        <v>2338</v>
      </c>
      <c r="J20" s="95">
        <f t="shared" si="2"/>
        <v>37286</v>
      </c>
      <c r="K20" s="186"/>
      <c r="L20" s="282">
        <v>39677</v>
      </c>
      <c r="M20" s="283">
        <v>0</v>
      </c>
      <c r="N20" s="284">
        <v>0</v>
      </c>
      <c r="O20" s="285">
        <v>2338</v>
      </c>
      <c r="P20" s="283">
        <v>0</v>
      </c>
      <c r="Q20" s="284">
        <v>0</v>
      </c>
      <c r="R20" s="285">
        <v>37286</v>
      </c>
      <c r="S20" s="286"/>
    </row>
    <row r="21" spans="2:19">
      <c r="B21" s="237"/>
      <c r="C21" s="238"/>
      <c r="D21" s="287"/>
      <c r="E21" s="288" t="s">
        <v>41</v>
      </c>
      <c r="F21" s="289" t="s">
        <v>29</v>
      </c>
      <c r="G21" s="290"/>
      <c r="H21" s="105">
        <f t="shared" si="0"/>
        <v>116411</v>
      </c>
      <c r="I21" s="106">
        <f t="shared" si="1"/>
        <v>8399.5577252841667</v>
      </c>
      <c r="J21" s="107">
        <f t="shared" si="2"/>
        <v>108010.78193949531</v>
      </c>
      <c r="K21" s="186"/>
      <c r="L21" s="232">
        <v>116411</v>
      </c>
      <c r="M21" s="233">
        <v>900</v>
      </c>
      <c r="N21" s="234">
        <v>21269</v>
      </c>
      <c r="O21" s="235">
        <f>SUM(O23:O31)</f>
        <v>8399.5577252841667</v>
      </c>
      <c r="P21" s="233">
        <v>86191</v>
      </c>
      <c r="Q21" s="234">
        <v>65822</v>
      </c>
      <c r="R21" s="235">
        <f>SUM(R23:R31)</f>
        <v>108010.78193949531</v>
      </c>
      <c r="S21" s="236"/>
    </row>
    <row r="22" spans="2:19">
      <c r="B22" s="237"/>
      <c r="C22" s="238"/>
      <c r="D22" s="287"/>
      <c r="E22" s="291"/>
      <c r="F22" s="240" t="s">
        <v>30</v>
      </c>
      <c r="G22" s="241" t="s">
        <v>31</v>
      </c>
      <c r="H22" s="242">
        <f t="shared" si="0"/>
        <v>87091</v>
      </c>
      <c r="I22" s="243">
        <f t="shared" si="1"/>
        <v>5937.5577252841667</v>
      </c>
      <c r="J22" s="244">
        <f t="shared" si="2"/>
        <v>81153.781939495311</v>
      </c>
      <c r="K22" s="186"/>
      <c r="L22" s="245">
        <v>87091</v>
      </c>
      <c r="M22" s="246">
        <v>900</v>
      </c>
      <c r="N22" s="247">
        <v>21269</v>
      </c>
      <c r="O22" s="248">
        <f>SUM(O23:O26)</f>
        <v>5937.5577252841667</v>
      </c>
      <c r="P22" s="246">
        <v>86191</v>
      </c>
      <c r="Q22" s="247">
        <v>65822</v>
      </c>
      <c r="R22" s="248">
        <f>SUM(R23:R26)</f>
        <v>81153.781939495311</v>
      </c>
      <c r="S22" s="249"/>
    </row>
    <row r="23" spans="2:19">
      <c r="B23" s="237"/>
      <c r="C23" s="238"/>
      <c r="D23" s="287"/>
      <c r="E23" s="291"/>
      <c r="F23" s="250"/>
      <c r="G23" s="251" t="s">
        <v>32</v>
      </c>
      <c r="H23" s="252">
        <f t="shared" si="0"/>
        <v>22358</v>
      </c>
      <c r="I23" s="253">
        <f t="shared" si="1"/>
        <v>2205.2697494047598</v>
      </c>
      <c r="J23" s="254">
        <f t="shared" si="2"/>
        <v>20152.878970965252</v>
      </c>
      <c r="K23" s="186"/>
      <c r="L23" s="255">
        <v>22358</v>
      </c>
      <c r="M23" s="256">
        <v>441</v>
      </c>
      <c r="N23" s="257">
        <v>12304</v>
      </c>
      <c r="O23" s="258">
        <f>N23*S23+M23*(1-S23)</f>
        <v>2205.2697494047598</v>
      </c>
      <c r="P23" s="256">
        <v>21917</v>
      </c>
      <c r="Q23" s="257">
        <v>10055</v>
      </c>
      <c r="R23" s="258">
        <f>Q23*S23+P23*(1-S23)</f>
        <v>20152.878970965252</v>
      </c>
      <c r="S23" s="259">
        <f>$S$3</f>
        <v>0.14872037000798782</v>
      </c>
    </row>
    <row r="24" spans="2:19">
      <c r="B24" s="237"/>
      <c r="C24" s="238"/>
      <c r="D24" s="287"/>
      <c r="E24" s="291"/>
      <c r="F24" s="250"/>
      <c r="G24" s="260" t="s">
        <v>33</v>
      </c>
      <c r="H24" s="62">
        <f t="shared" si="0"/>
        <v>16597</v>
      </c>
      <c r="I24" s="63">
        <f t="shared" si="1"/>
        <v>951.73259992741441</v>
      </c>
      <c r="J24" s="64">
        <f t="shared" si="2"/>
        <v>15645.458344482058</v>
      </c>
      <c r="K24" s="186"/>
      <c r="L24" s="255">
        <v>16597</v>
      </c>
      <c r="M24" s="256">
        <v>284</v>
      </c>
      <c r="N24" s="257">
        <v>3781</v>
      </c>
      <c r="O24" s="258">
        <f>N24*S24+M24*(1-S24)</f>
        <v>951.73259992741441</v>
      </c>
      <c r="P24" s="256">
        <v>16313</v>
      </c>
      <c r="Q24" s="257">
        <v>12817</v>
      </c>
      <c r="R24" s="258">
        <f>Q24*S24+P24*(1-S24)</f>
        <v>15645.458344482058</v>
      </c>
      <c r="S24" s="259">
        <f>$S$4</f>
        <v>0.19094440947309532</v>
      </c>
    </row>
    <row r="25" spans="2:19">
      <c r="B25" s="237"/>
      <c r="C25" s="238"/>
      <c r="D25" s="287"/>
      <c r="E25" s="291"/>
      <c r="F25" s="250"/>
      <c r="G25" s="260" t="s">
        <v>34</v>
      </c>
      <c r="H25" s="62">
        <f t="shared" si="0"/>
        <v>46207</v>
      </c>
      <c r="I25" s="63">
        <f t="shared" si="1"/>
        <v>2625.8244393278674</v>
      </c>
      <c r="J25" s="64">
        <f t="shared" si="2"/>
        <v>43581.175560672127</v>
      </c>
      <c r="K25" s="186"/>
      <c r="L25" s="255">
        <v>46207</v>
      </c>
      <c r="M25" s="256">
        <v>122</v>
      </c>
      <c r="N25" s="257">
        <v>4732</v>
      </c>
      <c r="O25" s="258">
        <f>N25*S25+M25*(1-S25)</f>
        <v>2625.8244393278674</v>
      </c>
      <c r="P25" s="256">
        <v>46085</v>
      </c>
      <c r="Q25" s="257">
        <v>41475</v>
      </c>
      <c r="R25" s="258">
        <f>Q25*S25+P25*(1-S25)</f>
        <v>43581.175560672127</v>
      </c>
      <c r="S25" s="259">
        <f>$S$5</f>
        <v>0.54312894562426617</v>
      </c>
    </row>
    <row r="26" spans="2:19">
      <c r="B26" s="237"/>
      <c r="C26" s="238"/>
      <c r="D26" s="287"/>
      <c r="E26" s="291"/>
      <c r="F26" s="261"/>
      <c r="G26" s="262" t="s">
        <v>35</v>
      </c>
      <c r="H26" s="67">
        <f t="shared" si="0"/>
        <v>1929</v>
      </c>
      <c r="I26" s="68">
        <f t="shared" si="1"/>
        <v>154.73093662412543</v>
      </c>
      <c r="J26" s="69">
        <f t="shared" si="2"/>
        <v>1774.2690633758746</v>
      </c>
      <c r="K26" s="186"/>
      <c r="L26" s="263">
        <v>1929</v>
      </c>
      <c r="M26" s="264">
        <v>53</v>
      </c>
      <c r="N26" s="265">
        <v>453</v>
      </c>
      <c r="O26" s="266">
        <f>N26*S26+M26*(1-S26)</f>
        <v>154.73093662412543</v>
      </c>
      <c r="P26" s="264">
        <v>1876</v>
      </c>
      <c r="Q26" s="265">
        <v>1476</v>
      </c>
      <c r="R26" s="266">
        <f>Q26*S26+P26*(1-S26)</f>
        <v>1774.2690633758746</v>
      </c>
      <c r="S26" s="267">
        <f>$S$6</f>
        <v>0.25432734156031356</v>
      </c>
    </row>
    <row r="27" spans="2:19">
      <c r="B27" s="237"/>
      <c r="C27" s="238"/>
      <c r="D27" s="287"/>
      <c r="E27" s="291"/>
      <c r="F27" s="268" t="s">
        <v>36</v>
      </c>
      <c r="G27" s="269"/>
      <c r="H27" s="77">
        <f t="shared" si="0"/>
        <v>21089</v>
      </c>
      <c r="I27" s="78">
        <f t="shared" si="1"/>
        <v>1511</v>
      </c>
      <c r="J27" s="79">
        <f t="shared" si="2"/>
        <v>19578</v>
      </c>
      <c r="K27" s="186"/>
      <c r="L27" s="270">
        <v>21089</v>
      </c>
      <c r="M27" s="271">
        <v>0</v>
      </c>
      <c r="N27" s="272">
        <v>0</v>
      </c>
      <c r="O27" s="255">
        <v>1511</v>
      </c>
      <c r="P27" s="271">
        <v>0</v>
      </c>
      <c r="Q27" s="272">
        <v>0</v>
      </c>
      <c r="R27" s="255">
        <v>19578</v>
      </c>
      <c r="S27" s="273"/>
    </row>
    <row r="28" spans="2:19">
      <c r="B28" s="237"/>
      <c r="C28" s="238"/>
      <c r="D28" s="287"/>
      <c r="E28" s="291"/>
      <c r="F28" s="268" t="s">
        <v>37</v>
      </c>
      <c r="G28" s="269"/>
      <c r="H28" s="77">
        <f t="shared" si="0"/>
        <v>5921</v>
      </c>
      <c r="I28" s="78">
        <f t="shared" si="1"/>
        <v>605</v>
      </c>
      <c r="J28" s="79">
        <f t="shared" si="2"/>
        <v>5316</v>
      </c>
      <c r="K28" s="186"/>
      <c r="L28" s="274">
        <v>5921</v>
      </c>
      <c r="M28" s="275">
        <v>0</v>
      </c>
      <c r="N28" s="276">
        <v>0</v>
      </c>
      <c r="O28" s="277">
        <v>605</v>
      </c>
      <c r="P28" s="275">
        <v>0</v>
      </c>
      <c r="Q28" s="276">
        <v>0</v>
      </c>
      <c r="R28" s="277">
        <v>5316</v>
      </c>
      <c r="S28" s="278"/>
    </row>
    <row r="29" spans="2:19">
      <c r="B29" s="237"/>
      <c r="C29" s="238"/>
      <c r="D29" s="287"/>
      <c r="E29" s="291"/>
      <c r="F29" s="268" t="s">
        <v>38</v>
      </c>
      <c r="G29" s="269"/>
      <c r="H29" s="77">
        <f t="shared" si="0"/>
        <v>1487</v>
      </c>
      <c r="I29" s="78">
        <f t="shared" si="1"/>
        <v>149</v>
      </c>
      <c r="J29" s="79">
        <f t="shared" si="2"/>
        <v>1338</v>
      </c>
      <c r="K29" s="186"/>
      <c r="L29" s="274">
        <v>1487</v>
      </c>
      <c r="M29" s="275">
        <v>0</v>
      </c>
      <c r="N29" s="276">
        <v>0</v>
      </c>
      <c r="O29" s="277">
        <v>149</v>
      </c>
      <c r="P29" s="275">
        <v>0</v>
      </c>
      <c r="Q29" s="276">
        <v>0</v>
      </c>
      <c r="R29" s="277">
        <v>1338</v>
      </c>
      <c r="S29" s="278"/>
    </row>
    <row r="30" spans="2:19">
      <c r="B30" s="237"/>
      <c r="C30" s="238"/>
      <c r="D30" s="287"/>
      <c r="E30" s="291"/>
      <c r="F30" s="268" t="s">
        <v>39</v>
      </c>
      <c r="G30" s="269"/>
      <c r="H30" s="77">
        <f t="shared" si="0"/>
        <v>581</v>
      </c>
      <c r="I30" s="78">
        <f t="shared" si="1"/>
        <v>120</v>
      </c>
      <c r="J30" s="79">
        <f t="shared" si="2"/>
        <v>460</v>
      </c>
      <c r="K30" s="186"/>
      <c r="L30" s="274">
        <v>581</v>
      </c>
      <c r="M30" s="275">
        <v>0</v>
      </c>
      <c r="N30" s="276">
        <v>0</v>
      </c>
      <c r="O30" s="277">
        <v>120</v>
      </c>
      <c r="P30" s="275">
        <v>0</v>
      </c>
      <c r="Q30" s="276">
        <v>0</v>
      </c>
      <c r="R30" s="277">
        <v>460</v>
      </c>
      <c r="S30" s="278"/>
    </row>
    <row r="31" spans="2:19" ht="18.350000000000001" thickBot="1">
      <c r="B31" s="237"/>
      <c r="C31" s="238"/>
      <c r="D31" s="287"/>
      <c r="E31" s="292"/>
      <c r="F31" s="280" t="s">
        <v>40</v>
      </c>
      <c r="G31" s="281"/>
      <c r="H31" s="93">
        <f t="shared" si="0"/>
        <v>241</v>
      </c>
      <c r="I31" s="94">
        <f t="shared" si="1"/>
        <v>77</v>
      </c>
      <c r="J31" s="95">
        <f t="shared" si="2"/>
        <v>165</v>
      </c>
      <c r="K31" s="186"/>
      <c r="L31" s="282">
        <v>241</v>
      </c>
      <c r="M31" s="283">
        <v>0</v>
      </c>
      <c r="N31" s="284">
        <v>0</v>
      </c>
      <c r="O31" s="285">
        <v>77</v>
      </c>
      <c r="P31" s="283">
        <v>0</v>
      </c>
      <c r="Q31" s="284">
        <v>0</v>
      </c>
      <c r="R31" s="285">
        <v>165</v>
      </c>
      <c r="S31" s="286"/>
    </row>
    <row r="32" spans="2:19">
      <c r="B32" s="237"/>
      <c r="C32" s="238"/>
      <c r="D32" s="287"/>
      <c r="E32" s="288" t="s">
        <v>42</v>
      </c>
      <c r="F32" s="289" t="s">
        <v>29</v>
      </c>
      <c r="G32" s="290"/>
      <c r="H32" s="105">
        <f t="shared" si="0"/>
        <v>249239</v>
      </c>
      <c r="I32" s="106">
        <f t="shared" si="1"/>
        <v>13202.19297102109</v>
      </c>
      <c r="J32" s="107">
        <f t="shared" si="2"/>
        <v>236038.80702897892</v>
      </c>
      <c r="K32" s="186"/>
      <c r="L32" s="232">
        <v>249239</v>
      </c>
      <c r="M32" s="233">
        <v>435</v>
      </c>
      <c r="N32" s="234">
        <v>25601</v>
      </c>
      <c r="O32" s="235">
        <f>SUM(O34:O42)</f>
        <v>13202.19297102109</v>
      </c>
      <c r="P32" s="233">
        <v>150500</v>
      </c>
      <c r="Q32" s="234">
        <v>125334</v>
      </c>
      <c r="R32" s="235">
        <f>SUM(R34:R42)</f>
        <v>236038.80702897892</v>
      </c>
      <c r="S32" s="236"/>
    </row>
    <row r="33" spans="2:19">
      <c r="B33" s="237"/>
      <c r="C33" s="238"/>
      <c r="D33" s="287"/>
      <c r="E33" s="291"/>
      <c r="F33" s="240" t="s">
        <v>30</v>
      </c>
      <c r="G33" s="241" t="s">
        <v>31</v>
      </c>
      <c r="H33" s="242">
        <f t="shared" si="0"/>
        <v>150935</v>
      </c>
      <c r="I33" s="243">
        <f t="shared" si="1"/>
        <v>7715.1929710210898</v>
      </c>
      <c r="J33" s="244">
        <f t="shared" si="2"/>
        <v>143220.80702897892</v>
      </c>
      <c r="K33" s="186"/>
      <c r="L33" s="245">
        <v>150935</v>
      </c>
      <c r="M33" s="246">
        <v>435</v>
      </c>
      <c r="N33" s="247">
        <v>25601</v>
      </c>
      <c r="O33" s="248">
        <f>SUM(O34:O37)</f>
        <v>7715.1929710210898</v>
      </c>
      <c r="P33" s="246">
        <v>150500</v>
      </c>
      <c r="Q33" s="247">
        <v>125334</v>
      </c>
      <c r="R33" s="248">
        <f>SUM(R34:R37)</f>
        <v>143220.80702897892</v>
      </c>
      <c r="S33" s="249"/>
    </row>
    <row r="34" spans="2:19">
      <c r="B34" s="237"/>
      <c r="C34" s="238"/>
      <c r="D34" s="287"/>
      <c r="E34" s="291"/>
      <c r="F34" s="250"/>
      <c r="G34" s="251" t="s">
        <v>32</v>
      </c>
      <c r="H34" s="252">
        <f t="shared" si="0"/>
        <v>16152</v>
      </c>
      <c r="I34" s="253">
        <f t="shared" si="1"/>
        <v>1439.6016226130248</v>
      </c>
      <c r="J34" s="254">
        <f t="shared" si="2"/>
        <v>14712.398377386975</v>
      </c>
      <c r="K34" s="186"/>
      <c r="L34" s="255">
        <v>16152</v>
      </c>
      <c r="M34" s="256">
        <v>80</v>
      </c>
      <c r="N34" s="257">
        <v>9222</v>
      </c>
      <c r="O34" s="258">
        <f>N34*S34+M34*(1-S34)</f>
        <v>1439.6016226130248</v>
      </c>
      <c r="P34" s="256">
        <v>16072</v>
      </c>
      <c r="Q34" s="257">
        <v>6930</v>
      </c>
      <c r="R34" s="258">
        <f>Q34*S34+P34*(1-S34)</f>
        <v>14712.398377386975</v>
      </c>
      <c r="S34" s="259">
        <f t="shared" ref="S34" si="3">$S$3</f>
        <v>0.14872037000798782</v>
      </c>
    </row>
    <row r="35" spans="2:19">
      <c r="B35" s="237"/>
      <c r="C35" s="238"/>
      <c r="D35" s="287"/>
      <c r="E35" s="291"/>
      <c r="F35" s="250"/>
      <c r="G35" s="260" t="s">
        <v>33</v>
      </c>
      <c r="H35" s="62">
        <f t="shared" si="0"/>
        <v>24437</v>
      </c>
      <c r="I35" s="63">
        <f t="shared" si="1"/>
        <v>1593.3565612912084</v>
      </c>
      <c r="J35" s="64">
        <f t="shared" si="2"/>
        <v>22843.643438708794</v>
      </c>
      <c r="K35" s="186"/>
      <c r="L35" s="255">
        <v>24437</v>
      </c>
      <c r="M35" s="256">
        <v>108</v>
      </c>
      <c r="N35" s="257">
        <v>7887</v>
      </c>
      <c r="O35" s="258">
        <f>N35*S35+M35*(1-S35)</f>
        <v>1593.3565612912084</v>
      </c>
      <c r="P35" s="256">
        <v>24329</v>
      </c>
      <c r="Q35" s="257">
        <v>16550</v>
      </c>
      <c r="R35" s="258">
        <f>Q35*S35+P35*(1-S35)</f>
        <v>22843.643438708794</v>
      </c>
      <c r="S35" s="259">
        <f t="shared" ref="S35" si="4">$S$4</f>
        <v>0.19094440947309532</v>
      </c>
    </row>
    <row r="36" spans="2:19">
      <c r="B36" s="237"/>
      <c r="C36" s="238"/>
      <c r="D36" s="287"/>
      <c r="E36" s="291"/>
      <c r="F36" s="250"/>
      <c r="G36" s="260" t="s">
        <v>34</v>
      </c>
      <c r="H36" s="62">
        <f t="shared" si="0"/>
        <v>107711</v>
      </c>
      <c r="I36" s="63">
        <f t="shared" si="1"/>
        <v>4616.0856858828101</v>
      </c>
      <c r="J36" s="64">
        <f t="shared" si="2"/>
        <v>103094.9143141172</v>
      </c>
      <c r="K36" s="186"/>
      <c r="L36" s="255">
        <v>107711</v>
      </c>
      <c r="M36" s="256">
        <v>220</v>
      </c>
      <c r="N36" s="257">
        <v>8314</v>
      </c>
      <c r="O36" s="258">
        <f>N36*S36+M36*(1-S36)</f>
        <v>4616.0856858828101</v>
      </c>
      <c r="P36" s="256">
        <v>107491</v>
      </c>
      <c r="Q36" s="257">
        <v>99397</v>
      </c>
      <c r="R36" s="258">
        <f>Q36*S36+P36*(1-S36)</f>
        <v>103094.9143141172</v>
      </c>
      <c r="S36" s="259">
        <f t="shared" ref="S36" si="5">$S$5</f>
        <v>0.54312894562426617</v>
      </c>
    </row>
    <row r="37" spans="2:19">
      <c r="B37" s="237"/>
      <c r="C37" s="238"/>
      <c r="D37" s="287"/>
      <c r="E37" s="291"/>
      <c r="F37" s="261"/>
      <c r="G37" s="262" t="s">
        <v>35</v>
      </c>
      <c r="H37" s="67">
        <f t="shared" si="0"/>
        <v>2635</v>
      </c>
      <c r="I37" s="68">
        <f t="shared" si="1"/>
        <v>66.149101234047038</v>
      </c>
      <c r="J37" s="69">
        <f t="shared" si="2"/>
        <v>2569.8508987659529</v>
      </c>
      <c r="K37" s="186"/>
      <c r="L37" s="263">
        <v>2635</v>
      </c>
      <c r="M37" s="264">
        <v>28</v>
      </c>
      <c r="N37" s="265">
        <v>178</v>
      </c>
      <c r="O37" s="266">
        <f>N37*S37+M37*(1-S37)</f>
        <v>66.149101234047038</v>
      </c>
      <c r="P37" s="264">
        <v>2608</v>
      </c>
      <c r="Q37" s="265">
        <v>2458</v>
      </c>
      <c r="R37" s="266">
        <f>Q37*S37+P37*(1-S37)</f>
        <v>2569.8508987659529</v>
      </c>
      <c r="S37" s="267">
        <f t="shared" ref="S37" si="6">$S$6</f>
        <v>0.25432734156031356</v>
      </c>
    </row>
    <row r="38" spans="2:19">
      <c r="B38" s="237"/>
      <c r="C38" s="238"/>
      <c r="D38" s="287"/>
      <c r="E38" s="291"/>
      <c r="F38" s="268" t="s">
        <v>36</v>
      </c>
      <c r="G38" s="269"/>
      <c r="H38" s="77">
        <f t="shared" si="0"/>
        <v>70296</v>
      </c>
      <c r="I38" s="78">
        <f t="shared" si="1"/>
        <v>2787</v>
      </c>
      <c r="J38" s="79">
        <f t="shared" si="2"/>
        <v>67509</v>
      </c>
      <c r="K38" s="186"/>
      <c r="L38" s="270">
        <v>70296</v>
      </c>
      <c r="M38" s="271">
        <v>0</v>
      </c>
      <c r="N38" s="272">
        <v>0</v>
      </c>
      <c r="O38" s="255">
        <v>2787</v>
      </c>
      <c r="P38" s="271">
        <v>0</v>
      </c>
      <c r="Q38" s="272">
        <v>0</v>
      </c>
      <c r="R38" s="255">
        <v>67509</v>
      </c>
      <c r="S38" s="273"/>
    </row>
    <row r="39" spans="2:19">
      <c r="B39" s="237"/>
      <c r="C39" s="238"/>
      <c r="D39" s="287"/>
      <c r="E39" s="291"/>
      <c r="F39" s="268" t="s">
        <v>37</v>
      </c>
      <c r="G39" s="269"/>
      <c r="H39" s="77">
        <f t="shared" si="0"/>
        <v>20266</v>
      </c>
      <c r="I39" s="78">
        <f t="shared" si="1"/>
        <v>1649</v>
      </c>
      <c r="J39" s="79">
        <f t="shared" si="2"/>
        <v>18617</v>
      </c>
      <c r="K39" s="186"/>
      <c r="L39" s="274">
        <v>20266</v>
      </c>
      <c r="M39" s="275">
        <v>0</v>
      </c>
      <c r="N39" s="276">
        <v>0</v>
      </c>
      <c r="O39" s="277">
        <v>1649</v>
      </c>
      <c r="P39" s="275">
        <v>0</v>
      </c>
      <c r="Q39" s="276">
        <v>0</v>
      </c>
      <c r="R39" s="277">
        <v>18617</v>
      </c>
      <c r="S39" s="278"/>
    </row>
    <row r="40" spans="2:19">
      <c r="B40" s="237"/>
      <c r="C40" s="238"/>
      <c r="D40" s="287"/>
      <c r="E40" s="291"/>
      <c r="F40" s="268" t="s">
        <v>38</v>
      </c>
      <c r="G40" s="269"/>
      <c r="H40" s="77">
        <f t="shared" si="0"/>
        <v>5523</v>
      </c>
      <c r="I40" s="78">
        <f t="shared" si="1"/>
        <v>765</v>
      </c>
      <c r="J40" s="79">
        <f t="shared" si="2"/>
        <v>4758</v>
      </c>
      <c r="K40" s="186"/>
      <c r="L40" s="274">
        <v>5523</v>
      </c>
      <c r="M40" s="275">
        <v>0</v>
      </c>
      <c r="N40" s="276">
        <v>0</v>
      </c>
      <c r="O40" s="277">
        <v>765</v>
      </c>
      <c r="P40" s="275">
        <v>0</v>
      </c>
      <c r="Q40" s="276">
        <v>0</v>
      </c>
      <c r="R40" s="277">
        <v>4758</v>
      </c>
      <c r="S40" s="278"/>
    </row>
    <row r="41" spans="2:19">
      <c r="B41" s="237"/>
      <c r="C41" s="238"/>
      <c r="D41" s="287"/>
      <c r="E41" s="291"/>
      <c r="F41" s="268" t="s">
        <v>39</v>
      </c>
      <c r="G41" s="269"/>
      <c r="H41" s="77">
        <f t="shared" si="0"/>
        <v>1429</v>
      </c>
      <c r="I41" s="78">
        <f t="shared" si="1"/>
        <v>107</v>
      </c>
      <c r="J41" s="79">
        <f t="shared" si="2"/>
        <v>1322</v>
      </c>
      <c r="K41" s="186"/>
      <c r="L41" s="274">
        <v>1429</v>
      </c>
      <c r="M41" s="275">
        <v>0</v>
      </c>
      <c r="N41" s="276">
        <v>0</v>
      </c>
      <c r="O41" s="277">
        <v>107</v>
      </c>
      <c r="P41" s="275">
        <v>0</v>
      </c>
      <c r="Q41" s="276">
        <v>0</v>
      </c>
      <c r="R41" s="277">
        <v>1322</v>
      </c>
      <c r="S41" s="278"/>
    </row>
    <row r="42" spans="2:19" ht="18.350000000000001" thickBot="1">
      <c r="B42" s="237"/>
      <c r="C42" s="238"/>
      <c r="D42" s="287"/>
      <c r="E42" s="292"/>
      <c r="F42" s="280" t="s">
        <v>40</v>
      </c>
      <c r="G42" s="281"/>
      <c r="H42" s="93">
        <f t="shared" si="0"/>
        <v>790</v>
      </c>
      <c r="I42" s="94">
        <f t="shared" si="1"/>
        <v>179</v>
      </c>
      <c r="J42" s="95">
        <f t="shared" si="2"/>
        <v>612</v>
      </c>
      <c r="K42" s="186"/>
      <c r="L42" s="282">
        <v>790</v>
      </c>
      <c r="M42" s="283">
        <v>0</v>
      </c>
      <c r="N42" s="284">
        <v>0</v>
      </c>
      <c r="O42" s="285">
        <v>179</v>
      </c>
      <c r="P42" s="283">
        <v>0</v>
      </c>
      <c r="Q42" s="284">
        <v>0</v>
      </c>
      <c r="R42" s="285">
        <v>612</v>
      </c>
      <c r="S42" s="286"/>
    </row>
    <row r="43" spans="2:19">
      <c r="B43" s="237"/>
      <c r="C43" s="238"/>
      <c r="D43" s="287"/>
      <c r="E43" s="288" t="s">
        <v>43</v>
      </c>
      <c r="F43" s="289" t="s">
        <v>29</v>
      </c>
      <c r="G43" s="290"/>
      <c r="H43" s="105">
        <f t="shared" si="0"/>
        <v>410319</v>
      </c>
      <c r="I43" s="106">
        <f t="shared" si="1"/>
        <v>16666.992630233239</v>
      </c>
      <c r="J43" s="107">
        <f t="shared" si="2"/>
        <v>393652.00736976677</v>
      </c>
      <c r="K43" s="186"/>
      <c r="L43" s="232">
        <v>410319</v>
      </c>
      <c r="M43" s="233">
        <v>885</v>
      </c>
      <c r="N43" s="234">
        <v>36291</v>
      </c>
      <c r="O43" s="235">
        <f>SUM(O45:O53)</f>
        <v>16666.992630233239</v>
      </c>
      <c r="P43" s="233">
        <v>175627</v>
      </c>
      <c r="Q43" s="234">
        <v>140220</v>
      </c>
      <c r="R43" s="235">
        <f>SUM(R45:R53)</f>
        <v>393652.00736976677</v>
      </c>
      <c r="S43" s="236"/>
    </row>
    <row r="44" spans="2:19">
      <c r="B44" s="237"/>
      <c r="C44" s="238"/>
      <c r="D44" s="287"/>
      <c r="E44" s="291"/>
      <c r="F44" s="240" t="s">
        <v>30</v>
      </c>
      <c r="G44" s="241" t="s">
        <v>31</v>
      </c>
      <c r="H44" s="242">
        <f t="shared" si="0"/>
        <v>176511</v>
      </c>
      <c r="I44" s="243">
        <f t="shared" si="1"/>
        <v>8661.9926302332406</v>
      </c>
      <c r="J44" s="244">
        <f t="shared" si="2"/>
        <v>167850.00736976677</v>
      </c>
      <c r="K44" s="186"/>
      <c r="L44" s="245">
        <v>176511</v>
      </c>
      <c r="M44" s="246">
        <v>885</v>
      </c>
      <c r="N44" s="247">
        <v>36291</v>
      </c>
      <c r="O44" s="248">
        <f>SUM(O45:O48)</f>
        <v>8661.9926302332406</v>
      </c>
      <c r="P44" s="246">
        <v>175627</v>
      </c>
      <c r="Q44" s="247">
        <v>140220</v>
      </c>
      <c r="R44" s="248">
        <f>SUM(R45:R48)</f>
        <v>167850.00736976677</v>
      </c>
      <c r="S44" s="249"/>
    </row>
    <row r="45" spans="2:19">
      <c r="B45" s="237"/>
      <c r="C45" s="238"/>
      <c r="D45" s="287"/>
      <c r="E45" s="291"/>
      <c r="F45" s="250"/>
      <c r="G45" s="251" t="s">
        <v>32</v>
      </c>
      <c r="H45" s="252">
        <f t="shared" si="0"/>
        <v>32362</v>
      </c>
      <c r="I45" s="253">
        <f t="shared" si="1"/>
        <v>2613.0401328823982</v>
      </c>
      <c r="J45" s="254">
        <f t="shared" si="2"/>
        <v>29748.959867117603</v>
      </c>
      <c r="K45" s="186"/>
      <c r="L45" s="255">
        <v>32362</v>
      </c>
      <c r="M45" s="256">
        <v>148</v>
      </c>
      <c r="N45" s="257">
        <v>16723</v>
      </c>
      <c r="O45" s="258">
        <f>N45*S45+M45*(1-S45)</f>
        <v>2613.0401328823982</v>
      </c>
      <c r="P45" s="256">
        <v>32214</v>
      </c>
      <c r="Q45" s="257">
        <v>15639</v>
      </c>
      <c r="R45" s="258">
        <f>Q45*S45+P45*(1-S45)</f>
        <v>29748.959867117603</v>
      </c>
      <c r="S45" s="259">
        <f t="shared" ref="S45" si="7">$S$3</f>
        <v>0.14872037000798782</v>
      </c>
    </row>
    <row r="46" spans="2:19">
      <c r="B46" s="237"/>
      <c r="C46" s="238"/>
      <c r="D46" s="287"/>
      <c r="E46" s="291"/>
      <c r="F46" s="250"/>
      <c r="G46" s="260" t="s">
        <v>33</v>
      </c>
      <c r="H46" s="62">
        <f t="shared" si="0"/>
        <v>44059</v>
      </c>
      <c r="I46" s="63">
        <f t="shared" si="1"/>
        <v>3180.7867957676731</v>
      </c>
      <c r="J46" s="64">
        <f t="shared" si="2"/>
        <v>40879.213204232328</v>
      </c>
      <c r="K46" s="186"/>
      <c r="L46" s="255">
        <v>44059</v>
      </c>
      <c r="M46" s="256">
        <v>549</v>
      </c>
      <c r="N46" s="257">
        <v>14332</v>
      </c>
      <c r="O46" s="258">
        <f>N46*S46+M46*(1-S46)</f>
        <v>3180.7867957676731</v>
      </c>
      <c r="P46" s="256">
        <v>43511</v>
      </c>
      <c r="Q46" s="257">
        <v>29728</v>
      </c>
      <c r="R46" s="258">
        <f>Q46*S46+P46*(1-S46)</f>
        <v>40879.213204232328</v>
      </c>
      <c r="S46" s="259">
        <f t="shared" ref="S46" si="8">$S$4</f>
        <v>0.19094440947309532</v>
      </c>
    </row>
    <row r="47" spans="2:19">
      <c r="B47" s="237"/>
      <c r="C47" s="238"/>
      <c r="D47" s="287"/>
      <c r="E47" s="291"/>
      <c r="F47" s="250"/>
      <c r="G47" s="260" t="s">
        <v>34</v>
      </c>
      <c r="H47" s="62">
        <f t="shared" si="0"/>
        <v>97668</v>
      </c>
      <c r="I47" s="63">
        <f t="shared" si="1"/>
        <v>2760.4853231477027</v>
      </c>
      <c r="J47" s="64">
        <f t="shared" si="2"/>
        <v>94907.514676852297</v>
      </c>
      <c r="K47" s="186"/>
      <c r="L47" s="255">
        <v>97668</v>
      </c>
      <c r="M47" s="256">
        <v>135</v>
      </c>
      <c r="N47" s="257">
        <v>4969</v>
      </c>
      <c r="O47" s="258">
        <f>N47*S47+M47*(1-S47)</f>
        <v>2760.4853231477027</v>
      </c>
      <c r="P47" s="256">
        <v>97533</v>
      </c>
      <c r="Q47" s="257">
        <v>92699</v>
      </c>
      <c r="R47" s="258">
        <f>Q47*S47+P47*(1-S47)</f>
        <v>94907.514676852297</v>
      </c>
      <c r="S47" s="259">
        <f t="shared" ref="S47" si="9">$S$5</f>
        <v>0.54312894562426617</v>
      </c>
    </row>
    <row r="48" spans="2:19">
      <c r="B48" s="237"/>
      <c r="C48" s="238"/>
      <c r="D48" s="287"/>
      <c r="E48" s="291"/>
      <c r="F48" s="261"/>
      <c r="G48" s="262" t="s">
        <v>35</v>
      </c>
      <c r="H48" s="67">
        <f t="shared" si="0"/>
        <v>2422</v>
      </c>
      <c r="I48" s="68">
        <f t="shared" si="1"/>
        <v>107.68037843546742</v>
      </c>
      <c r="J48" s="69">
        <f t="shared" si="2"/>
        <v>2314.3196215645326</v>
      </c>
      <c r="K48" s="186"/>
      <c r="L48" s="263">
        <v>2422</v>
      </c>
      <c r="M48" s="264">
        <v>53</v>
      </c>
      <c r="N48" s="265">
        <v>268</v>
      </c>
      <c r="O48" s="266">
        <f>N48*S48+M48*(1-S48)</f>
        <v>107.68037843546742</v>
      </c>
      <c r="P48" s="264">
        <v>2369</v>
      </c>
      <c r="Q48" s="265">
        <v>2154</v>
      </c>
      <c r="R48" s="266">
        <f>Q48*S48+P48*(1-S48)</f>
        <v>2314.3196215645326</v>
      </c>
      <c r="S48" s="267">
        <f t="shared" ref="S48" si="10">$S$6</f>
        <v>0.25432734156031356</v>
      </c>
    </row>
    <row r="49" spans="2:19">
      <c r="B49" s="237"/>
      <c r="C49" s="238"/>
      <c r="D49" s="287"/>
      <c r="E49" s="291"/>
      <c r="F49" s="268" t="s">
        <v>36</v>
      </c>
      <c r="G49" s="269"/>
      <c r="H49" s="77">
        <f t="shared" si="0"/>
        <v>160956</v>
      </c>
      <c r="I49" s="78">
        <f t="shared" si="1"/>
        <v>3902</v>
      </c>
      <c r="J49" s="79">
        <f t="shared" si="2"/>
        <v>157054</v>
      </c>
      <c r="K49" s="186"/>
      <c r="L49" s="270">
        <v>160956</v>
      </c>
      <c r="M49" s="271">
        <v>0</v>
      </c>
      <c r="N49" s="272">
        <v>0</v>
      </c>
      <c r="O49" s="255">
        <v>3902</v>
      </c>
      <c r="P49" s="271">
        <v>0</v>
      </c>
      <c r="Q49" s="272">
        <v>0</v>
      </c>
      <c r="R49" s="255">
        <v>157054</v>
      </c>
      <c r="S49" s="273"/>
    </row>
    <row r="50" spans="2:19">
      <c r="B50" s="237"/>
      <c r="C50" s="238"/>
      <c r="D50" s="287"/>
      <c r="E50" s="291"/>
      <c r="F50" s="268" t="s">
        <v>37</v>
      </c>
      <c r="G50" s="269"/>
      <c r="H50" s="77">
        <f t="shared" si="0"/>
        <v>50657</v>
      </c>
      <c r="I50" s="78">
        <f t="shared" si="1"/>
        <v>2473</v>
      </c>
      <c r="J50" s="79">
        <f t="shared" si="2"/>
        <v>48184</v>
      </c>
      <c r="K50" s="186"/>
      <c r="L50" s="274">
        <v>50657</v>
      </c>
      <c r="M50" s="275">
        <v>0</v>
      </c>
      <c r="N50" s="276">
        <v>0</v>
      </c>
      <c r="O50" s="277">
        <v>2473</v>
      </c>
      <c r="P50" s="275">
        <v>0</v>
      </c>
      <c r="Q50" s="276">
        <v>0</v>
      </c>
      <c r="R50" s="277">
        <v>48184</v>
      </c>
      <c r="S50" s="278"/>
    </row>
    <row r="51" spans="2:19">
      <c r="B51" s="237"/>
      <c r="C51" s="238"/>
      <c r="D51" s="287"/>
      <c r="E51" s="291"/>
      <c r="F51" s="268" t="s">
        <v>38</v>
      </c>
      <c r="G51" s="269"/>
      <c r="H51" s="77">
        <f t="shared" si="0"/>
        <v>16682</v>
      </c>
      <c r="I51" s="78">
        <f t="shared" si="1"/>
        <v>1210</v>
      </c>
      <c r="J51" s="79">
        <f t="shared" si="2"/>
        <v>15471</v>
      </c>
      <c r="K51" s="186"/>
      <c r="L51" s="274">
        <v>16682</v>
      </c>
      <c r="M51" s="275">
        <v>0</v>
      </c>
      <c r="N51" s="276">
        <v>0</v>
      </c>
      <c r="O51" s="277">
        <v>1210</v>
      </c>
      <c r="P51" s="275">
        <v>0</v>
      </c>
      <c r="Q51" s="276">
        <v>0</v>
      </c>
      <c r="R51" s="277">
        <v>15471</v>
      </c>
      <c r="S51" s="278"/>
    </row>
    <row r="52" spans="2:19">
      <c r="B52" s="237"/>
      <c r="C52" s="238"/>
      <c r="D52" s="287"/>
      <c r="E52" s="291"/>
      <c r="F52" s="268" t="s">
        <v>39</v>
      </c>
      <c r="G52" s="269"/>
      <c r="H52" s="77">
        <f t="shared" si="0"/>
        <v>4255</v>
      </c>
      <c r="I52" s="78">
        <f t="shared" si="1"/>
        <v>352</v>
      </c>
      <c r="J52" s="79">
        <f t="shared" si="2"/>
        <v>3903</v>
      </c>
      <c r="K52" s="186"/>
      <c r="L52" s="274">
        <v>4255</v>
      </c>
      <c r="M52" s="275">
        <v>0</v>
      </c>
      <c r="N52" s="276">
        <v>0</v>
      </c>
      <c r="O52" s="277">
        <v>352</v>
      </c>
      <c r="P52" s="275">
        <v>0</v>
      </c>
      <c r="Q52" s="276">
        <v>0</v>
      </c>
      <c r="R52" s="277">
        <v>3903</v>
      </c>
      <c r="S52" s="278"/>
    </row>
    <row r="53" spans="2:19" ht="18.350000000000001" thickBot="1">
      <c r="B53" s="237"/>
      <c r="C53" s="238"/>
      <c r="D53" s="287"/>
      <c r="E53" s="292"/>
      <c r="F53" s="280" t="s">
        <v>40</v>
      </c>
      <c r="G53" s="281"/>
      <c r="H53" s="93">
        <f t="shared" si="0"/>
        <v>1257</v>
      </c>
      <c r="I53" s="94">
        <f t="shared" si="1"/>
        <v>68</v>
      </c>
      <c r="J53" s="95">
        <f t="shared" si="2"/>
        <v>1190</v>
      </c>
      <c r="K53" s="186"/>
      <c r="L53" s="282">
        <v>1257</v>
      </c>
      <c r="M53" s="283">
        <v>0</v>
      </c>
      <c r="N53" s="284">
        <v>0</v>
      </c>
      <c r="O53" s="285">
        <v>68</v>
      </c>
      <c r="P53" s="283">
        <v>0</v>
      </c>
      <c r="Q53" s="284">
        <v>0</v>
      </c>
      <c r="R53" s="285">
        <v>1190</v>
      </c>
      <c r="S53" s="286"/>
    </row>
    <row r="54" spans="2:19">
      <c r="B54" s="237"/>
      <c r="C54" s="238"/>
      <c r="D54" s="287"/>
      <c r="E54" s="288" t="s">
        <v>44</v>
      </c>
      <c r="F54" s="289" t="s">
        <v>29</v>
      </c>
      <c r="G54" s="290"/>
      <c r="H54" s="105">
        <f t="shared" si="0"/>
        <v>392031</v>
      </c>
      <c r="I54" s="106">
        <f t="shared" si="1"/>
        <v>15458.942660803938</v>
      </c>
      <c r="J54" s="107">
        <f t="shared" si="2"/>
        <v>376572.05733919609</v>
      </c>
      <c r="K54" s="186"/>
      <c r="L54" s="232">
        <v>392031</v>
      </c>
      <c r="M54" s="233">
        <v>438</v>
      </c>
      <c r="N54" s="234">
        <v>27912</v>
      </c>
      <c r="O54" s="235">
        <f>SUM(O56:O64)</f>
        <v>15458.942660803938</v>
      </c>
      <c r="P54" s="233">
        <v>122578</v>
      </c>
      <c r="Q54" s="234">
        <v>95104</v>
      </c>
      <c r="R54" s="235">
        <f>SUM(R56:R64)</f>
        <v>376572.05733919609</v>
      </c>
      <c r="S54" s="236"/>
    </row>
    <row r="55" spans="2:19">
      <c r="B55" s="237"/>
      <c r="C55" s="238"/>
      <c r="D55" s="287"/>
      <c r="E55" s="291"/>
      <c r="F55" s="240" t="s">
        <v>30</v>
      </c>
      <c r="G55" s="241" t="s">
        <v>31</v>
      </c>
      <c r="H55" s="242">
        <f t="shared" si="0"/>
        <v>123016</v>
      </c>
      <c r="I55" s="243">
        <f t="shared" si="1"/>
        <v>5829.9426608039375</v>
      </c>
      <c r="J55" s="244">
        <f t="shared" si="2"/>
        <v>117186.05733919606</v>
      </c>
      <c r="K55" s="186"/>
      <c r="L55" s="245">
        <v>123016</v>
      </c>
      <c r="M55" s="246">
        <v>438</v>
      </c>
      <c r="N55" s="247">
        <v>27912</v>
      </c>
      <c r="O55" s="248">
        <f>SUM(O56:O59)</f>
        <v>5829.9426608039375</v>
      </c>
      <c r="P55" s="246">
        <v>122578</v>
      </c>
      <c r="Q55" s="247">
        <v>95104</v>
      </c>
      <c r="R55" s="248">
        <f>SUM(R56:R59)</f>
        <v>117186.05733919606</v>
      </c>
      <c r="S55" s="249"/>
    </row>
    <row r="56" spans="2:19">
      <c r="B56" s="237"/>
      <c r="C56" s="238"/>
      <c r="D56" s="287"/>
      <c r="E56" s="291"/>
      <c r="F56" s="250"/>
      <c r="G56" s="251" t="s">
        <v>32</v>
      </c>
      <c r="H56" s="252">
        <f t="shared" si="0"/>
        <v>27459</v>
      </c>
      <c r="I56" s="253">
        <f t="shared" si="1"/>
        <v>1841.2639698726109</v>
      </c>
      <c r="J56" s="254">
        <f t="shared" si="2"/>
        <v>25617.736030127391</v>
      </c>
      <c r="K56" s="186"/>
      <c r="L56" s="255">
        <v>27459</v>
      </c>
      <c r="M56" s="256">
        <v>117</v>
      </c>
      <c r="N56" s="257">
        <v>11711</v>
      </c>
      <c r="O56" s="258">
        <f>N56*S56+M56*(1-S56)</f>
        <v>1841.2639698726109</v>
      </c>
      <c r="P56" s="256">
        <v>27342</v>
      </c>
      <c r="Q56" s="257">
        <v>15748</v>
      </c>
      <c r="R56" s="258">
        <f>Q56*S56+P56*(1-S56)</f>
        <v>25617.736030127391</v>
      </c>
      <c r="S56" s="259">
        <f t="shared" ref="S56" si="11">$S$3</f>
        <v>0.14872037000798782</v>
      </c>
    </row>
    <row r="57" spans="2:19">
      <c r="B57" s="237"/>
      <c r="C57" s="238"/>
      <c r="D57" s="287"/>
      <c r="E57" s="291"/>
      <c r="F57" s="250"/>
      <c r="G57" s="260" t="s">
        <v>33</v>
      </c>
      <c r="H57" s="62">
        <f t="shared" si="0"/>
        <v>51663</v>
      </c>
      <c r="I57" s="63">
        <f t="shared" si="1"/>
        <v>2955.9598975064623</v>
      </c>
      <c r="J57" s="64">
        <f t="shared" si="2"/>
        <v>48707.040102493535</v>
      </c>
      <c r="K57" s="186"/>
      <c r="L57" s="255">
        <v>51663</v>
      </c>
      <c r="M57" s="256">
        <v>273</v>
      </c>
      <c r="N57" s="257">
        <v>14324</v>
      </c>
      <c r="O57" s="258">
        <f>N57*S57+M57*(1-S57)</f>
        <v>2955.9598975064623</v>
      </c>
      <c r="P57" s="256">
        <v>51390</v>
      </c>
      <c r="Q57" s="257">
        <v>37339</v>
      </c>
      <c r="R57" s="258">
        <f>Q57*S57+P57*(1-S57)</f>
        <v>48707.040102493535</v>
      </c>
      <c r="S57" s="259">
        <f t="shared" ref="S57" si="12">$S$4</f>
        <v>0.19094440947309532</v>
      </c>
    </row>
    <row r="58" spans="2:19">
      <c r="B58" s="237"/>
      <c r="C58" s="238"/>
      <c r="D58" s="287"/>
      <c r="E58" s="291"/>
      <c r="F58" s="250"/>
      <c r="G58" s="260" t="s">
        <v>34</v>
      </c>
      <c r="H58" s="62">
        <f t="shared" si="0"/>
        <v>42848</v>
      </c>
      <c r="I58" s="63">
        <f t="shared" si="1"/>
        <v>1025.0889731780549</v>
      </c>
      <c r="J58" s="64">
        <f t="shared" si="2"/>
        <v>41822.911026821945</v>
      </c>
      <c r="K58" s="186"/>
      <c r="L58" s="255">
        <v>42848</v>
      </c>
      <c r="M58" s="256">
        <v>48</v>
      </c>
      <c r="N58" s="257">
        <v>1847</v>
      </c>
      <c r="O58" s="258">
        <f>N58*S58+M58*(1-S58)</f>
        <v>1025.0889731780549</v>
      </c>
      <c r="P58" s="256">
        <v>42800</v>
      </c>
      <c r="Q58" s="257">
        <v>41001</v>
      </c>
      <c r="R58" s="258">
        <f>Q58*S58+P58*(1-S58)</f>
        <v>41822.911026821945</v>
      </c>
      <c r="S58" s="259">
        <f t="shared" ref="S58" si="13">$S$5</f>
        <v>0.54312894562426617</v>
      </c>
    </row>
    <row r="59" spans="2:19">
      <c r="B59" s="237"/>
      <c r="C59" s="238"/>
      <c r="D59" s="287"/>
      <c r="E59" s="291"/>
      <c r="F59" s="261"/>
      <c r="G59" s="262" t="s">
        <v>35</v>
      </c>
      <c r="H59" s="67">
        <f t="shared" si="0"/>
        <v>1046</v>
      </c>
      <c r="I59" s="68">
        <f t="shared" si="1"/>
        <v>7.6298202468094072</v>
      </c>
      <c r="J59" s="69">
        <f t="shared" si="2"/>
        <v>1038.3701797531908</v>
      </c>
      <c r="K59" s="186"/>
      <c r="L59" s="263">
        <v>1046</v>
      </c>
      <c r="M59" s="264">
        <v>0</v>
      </c>
      <c r="N59" s="265">
        <v>30</v>
      </c>
      <c r="O59" s="266">
        <f>N59*S59+M59*(1-S59)</f>
        <v>7.6298202468094072</v>
      </c>
      <c r="P59" s="264">
        <v>1046</v>
      </c>
      <c r="Q59" s="265">
        <v>1016</v>
      </c>
      <c r="R59" s="266">
        <f>Q59*S59+P59*(1-S59)</f>
        <v>1038.3701797531908</v>
      </c>
      <c r="S59" s="267">
        <f t="shared" ref="S59" si="14">$S$6</f>
        <v>0.25432734156031356</v>
      </c>
    </row>
    <row r="60" spans="2:19">
      <c r="B60" s="237"/>
      <c r="C60" s="238"/>
      <c r="D60" s="287"/>
      <c r="E60" s="291"/>
      <c r="F60" s="268" t="s">
        <v>36</v>
      </c>
      <c r="G60" s="269"/>
      <c r="H60" s="77">
        <f t="shared" si="0"/>
        <v>161753</v>
      </c>
      <c r="I60" s="78">
        <f t="shared" si="1"/>
        <v>2964</v>
      </c>
      <c r="J60" s="79">
        <f t="shared" si="2"/>
        <v>158789</v>
      </c>
      <c r="K60" s="186"/>
      <c r="L60" s="270">
        <v>161753</v>
      </c>
      <c r="M60" s="271">
        <v>0</v>
      </c>
      <c r="N60" s="272">
        <v>0</v>
      </c>
      <c r="O60" s="255">
        <v>2964</v>
      </c>
      <c r="P60" s="271">
        <v>0</v>
      </c>
      <c r="Q60" s="272">
        <v>0</v>
      </c>
      <c r="R60" s="255">
        <v>158789</v>
      </c>
      <c r="S60" s="273"/>
    </row>
    <row r="61" spans="2:19">
      <c r="B61" s="237"/>
      <c r="C61" s="238"/>
      <c r="D61" s="287"/>
      <c r="E61" s="291"/>
      <c r="F61" s="268" t="s">
        <v>37</v>
      </c>
      <c r="G61" s="269"/>
      <c r="H61" s="77">
        <f t="shared" si="0"/>
        <v>65329</v>
      </c>
      <c r="I61" s="78">
        <f t="shared" si="1"/>
        <v>2531</v>
      </c>
      <c r="J61" s="79">
        <f t="shared" si="2"/>
        <v>62798</v>
      </c>
      <c r="K61" s="186"/>
      <c r="L61" s="274">
        <v>65329</v>
      </c>
      <c r="M61" s="275">
        <v>0</v>
      </c>
      <c r="N61" s="276">
        <v>0</v>
      </c>
      <c r="O61" s="277">
        <v>2531</v>
      </c>
      <c r="P61" s="275">
        <v>0</v>
      </c>
      <c r="Q61" s="276">
        <v>0</v>
      </c>
      <c r="R61" s="277">
        <v>62798</v>
      </c>
      <c r="S61" s="278"/>
    </row>
    <row r="62" spans="2:19">
      <c r="B62" s="237"/>
      <c r="C62" s="238"/>
      <c r="D62" s="287"/>
      <c r="E62" s="291"/>
      <c r="F62" s="268" t="s">
        <v>38</v>
      </c>
      <c r="G62" s="269"/>
      <c r="H62" s="77">
        <f t="shared" si="0"/>
        <v>30855</v>
      </c>
      <c r="I62" s="78">
        <f t="shared" si="1"/>
        <v>2879</v>
      </c>
      <c r="J62" s="79">
        <f t="shared" si="2"/>
        <v>27976</v>
      </c>
      <c r="K62" s="186"/>
      <c r="L62" s="274">
        <v>30855</v>
      </c>
      <c r="M62" s="275">
        <v>0</v>
      </c>
      <c r="N62" s="276">
        <v>0</v>
      </c>
      <c r="O62" s="277">
        <v>2879</v>
      </c>
      <c r="P62" s="275">
        <v>0</v>
      </c>
      <c r="Q62" s="276">
        <v>0</v>
      </c>
      <c r="R62" s="277">
        <v>27976</v>
      </c>
      <c r="S62" s="278"/>
    </row>
    <row r="63" spans="2:19">
      <c r="B63" s="237"/>
      <c r="C63" s="238"/>
      <c r="D63" s="287"/>
      <c r="E63" s="291"/>
      <c r="F63" s="268" t="s">
        <v>39</v>
      </c>
      <c r="G63" s="269"/>
      <c r="H63" s="77">
        <f t="shared" si="0"/>
        <v>8368</v>
      </c>
      <c r="I63" s="78">
        <f t="shared" si="1"/>
        <v>958</v>
      </c>
      <c r="J63" s="79">
        <f t="shared" si="2"/>
        <v>7410</v>
      </c>
      <c r="K63" s="186"/>
      <c r="L63" s="274">
        <v>8368</v>
      </c>
      <c r="M63" s="275">
        <v>0</v>
      </c>
      <c r="N63" s="276">
        <v>0</v>
      </c>
      <c r="O63" s="277">
        <v>958</v>
      </c>
      <c r="P63" s="275">
        <v>0</v>
      </c>
      <c r="Q63" s="276">
        <v>0</v>
      </c>
      <c r="R63" s="277">
        <v>7410</v>
      </c>
      <c r="S63" s="278"/>
    </row>
    <row r="64" spans="2:19" ht="18.350000000000001" thickBot="1">
      <c r="B64" s="237"/>
      <c r="C64" s="238"/>
      <c r="D64" s="287"/>
      <c r="E64" s="292"/>
      <c r="F64" s="280" t="s">
        <v>40</v>
      </c>
      <c r="G64" s="281"/>
      <c r="H64" s="93">
        <f t="shared" si="0"/>
        <v>2710</v>
      </c>
      <c r="I64" s="94">
        <f t="shared" si="1"/>
        <v>297</v>
      </c>
      <c r="J64" s="95">
        <f t="shared" si="2"/>
        <v>2413</v>
      </c>
      <c r="K64" s="186"/>
      <c r="L64" s="282">
        <v>2710</v>
      </c>
      <c r="M64" s="283">
        <v>0</v>
      </c>
      <c r="N64" s="284">
        <v>0</v>
      </c>
      <c r="O64" s="285">
        <v>297</v>
      </c>
      <c r="P64" s="283">
        <v>0</v>
      </c>
      <c r="Q64" s="284">
        <v>0</v>
      </c>
      <c r="R64" s="285">
        <v>2413</v>
      </c>
      <c r="S64" s="286"/>
    </row>
    <row r="65" spans="2:19">
      <c r="B65" s="237"/>
      <c r="C65" s="238"/>
      <c r="D65" s="287"/>
      <c r="E65" s="288" t="s">
        <v>45</v>
      </c>
      <c r="F65" s="289" t="s">
        <v>29</v>
      </c>
      <c r="G65" s="290"/>
      <c r="H65" s="105">
        <f t="shared" si="0"/>
        <v>326939</v>
      </c>
      <c r="I65" s="106">
        <f t="shared" si="1"/>
        <v>11387.766377698144</v>
      </c>
      <c r="J65" s="107">
        <f t="shared" si="2"/>
        <v>315551.77675124747</v>
      </c>
      <c r="K65" s="186"/>
      <c r="L65" s="232">
        <v>326939</v>
      </c>
      <c r="M65" s="233">
        <v>186</v>
      </c>
      <c r="N65" s="234">
        <v>19938</v>
      </c>
      <c r="O65" s="235">
        <f>SUM(O67:O75)</f>
        <v>11387.766377698144</v>
      </c>
      <c r="P65" s="233">
        <v>88516</v>
      </c>
      <c r="Q65" s="234">
        <v>68765</v>
      </c>
      <c r="R65" s="235">
        <f>SUM(R67:R75)</f>
        <v>315551.77675124747</v>
      </c>
      <c r="S65" s="236"/>
    </row>
    <row r="66" spans="2:19">
      <c r="B66" s="237"/>
      <c r="C66" s="238"/>
      <c r="D66" s="287"/>
      <c r="E66" s="291"/>
      <c r="F66" s="240" t="s">
        <v>30</v>
      </c>
      <c r="G66" s="241" t="s">
        <v>31</v>
      </c>
      <c r="H66" s="242">
        <f t="shared" si="0"/>
        <v>88702</v>
      </c>
      <c r="I66" s="243">
        <f t="shared" si="1"/>
        <v>3876.766377698144</v>
      </c>
      <c r="J66" s="244">
        <f t="shared" si="2"/>
        <v>84825.776751247482</v>
      </c>
      <c r="K66" s="186"/>
      <c r="L66" s="245">
        <v>88702</v>
      </c>
      <c r="M66" s="246">
        <v>186</v>
      </c>
      <c r="N66" s="247">
        <v>19938</v>
      </c>
      <c r="O66" s="248">
        <f>SUM(O67:O70)</f>
        <v>3876.766377698144</v>
      </c>
      <c r="P66" s="246">
        <v>88516</v>
      </c>
      <c r="Q66" s="247">
        <v>68765</v>
      </c>
      <c r="R66" s="248">
        <f>SUM(R67:R70)</f>
        <v>84825.776751247482</v>
      </c>
      <c r="S66" s="249"/>
    </row>
    <row r="67" spans="2:19">
      <c r="B67" s="237"/>
      <c r="C67" s="238"/>
      <c r="D67" s="287"/>
      <c r="E67" s="291"/>
      <c r="F67" s="250"/>
      <c r="G67" s="251" t="s">
        <v>32</v>
      </c>
      <c r="H67" s="252">
        <f t="shared" si="0"/>
        <v>17129</v>
      </c>
      <c r="I67" s="253">
        <f t="shared" si="1"/>
        <v>1247.3873250696929</v>
      </c>
      <c r="J67" s="254">
        <f t="shared" si="2"/>
        <v>15881.612674930308</v>
      </c>
      <c r="K67" s="186"/>
      <c r="L67" s="255">
        <v>17129</v>
      </c>
      <c r="M67" s="256">
        <v>136</v>
      </c>
      <c r="N67" s="257">
        <v>7609</v>
      </c>
      <c r="O67" s="258">
        <f>N67*S67+M67*(1-S67)</f>
        <v>1247.3873250696929</v>
      </c>
      <c r="P67" s="256">
        <v>16993</v>
      </c>
      <c r="Q67" s="257">
        <v>9520</v>
      </c>
      <c r="R67" s="258">
        <f>Q67*S67+P67*(1-S67)</f>
        <v>15881.612674930308</v>
      </c>
      <c r="S67" s="259">
        <f t="shared" ref="S67" si="15">$S$3</f>
        <v>0.14872037000798782</v>
      </c>
    </row>
    <row r="68" spans="2:19">
      <c r="B68" s="237"/>
      <c r="C68" s="238"/>
      <c r="D68" s="287"/>
      <c r="E68" s="291"/>
      <c r="F68" s="250"/>
      <c r="G68" s="260" t="s">
        <v>33</v>
      </c>
      <c r="H68" s="62">
        <f t="shared" si="0"/>
        <v>52132</v>
      </c>
      <c r="I68" s="63">
        <f t="shared" si="1"/>
        <v>2258.0811511468742</v>
      </c>
      <c r="J68" s="64">
        <f t="shared" si="2"/>
        <v>49873.918848853129</v>
      </c>
      <c r="K68" s="186"/>
      <c r="L68" s="255">
        <v>52132</v>
      </c>
      <c r="M68" s="256">
        <v>50</v>
      </c>
      <c r="N68" s="257">
        <v>11614</v>
      </c>
      <c r="O68" s="258">
        <f>N68*S68+M68*(1-S68)</f>
        <v>2258.0811511468742</v>
      </c>
      <c r="P68" s="256">
        <v>52082</v>
      </c>
      <c r="Q68" s="257">
        <v>40518</v>
      </c>
      <c r="R68" s="258">
        <f>Q68*S68+P68*(1-S68)</f>
        <v>49873.918848853129</v>
      </c>
      <c r="S68" s="259">
        <f t="shared" ref="S68" si="16">$S$4</f>
        <v>0.19094440947309532</v>
      </c>
    </row>
    <row r="69" spans="2:19">
      <c r="B69" s="237"/>
      <c r="C69" s="238"/>
      <c r="D69" s="287"/>
      <c r="E69" s="291"/>
      <c r="F69" s="250"/>
      <c r="G69" s="260" t="s">
        <v>34</v>
      </c>
      <c r="H69" s="62">
        <f t="shared" si="0"/>
        <v>18956</v>
      </c>
      <c r="I69" s="63">
        <f t="shared" si="1"/>
        <v>356.29258832951859</v>
      </c>
      <c r="J69" s="64">
        <f t="shared" si="2"/>
        <v>18600.250540616107</v>
      </c>
      <c r="K69" s="186"/>
      <c r="L69" s="255">
        <v>18956</v>
      </c>
      <c r="M69" s="256">
        <v>0</v>
      </c>
      <c r="N69" s="257">
        <v>656</v>
      </c>
      <c r="O69" s="258">
        <f>N69*S69+M69*(1-S69)</f>
        <v>356.29258832951859</v>
      </c>
      <c r="P69" s="256">
        <v>18956</v>
      </c>
      <c r="Q69" s="257">
        <v>18301</v>
      </c>
      <c r="R69" s="258">
        <f>Q69*S69+P69*(1-S69)</f>
        <v>18600.250540616107</v>
      </c>
      <c r="S69" s="259">
        <f t="shared" ref="S69" si="17">$S$5</f>
        <v>0.54312894562426617</v>
      </c>
    </row>
    <row r="70" spans="2:19">
      <c r="B70" s="237"/>
      <c r="C70" s="238"/>
      <c r="D70" s="287"/>
      <c r="E70" s="291"/>
      <c r="F70" s="261"/>
      <c r="G70" s="262" t="s">
        <v>35</v>
      </c>
      <c r="H70" s="67">
        <f t="shared" si="0"/>
        <v>485</v>
      </c>
      <c r="I70" s="68">
        <f t="shared" si="1"/>
        <v>15.0053131520585</v>
      </c>
      <c r="J70" s="69">
        <f t="shared" si="2"/>
        <v>469.99468684794152</v>
      </c>
      <c r="K70" s="186"/>
      <c r="L70" s="263">
        <v>485</v>
      </c>
      <c r="M70" s="264">
        <v>0</v>
      </c>
      <c r="N70" s="265">
        <v>59</v>
      </c>
      <c r="O70" s="266">
        <f>N70*S70+M70*(1-S70)</f>
        <v>15.0053131520585</v>
      </c>
      <c r="P70" s="264">
        <v>485</v>
      </c>
      <c r="Q70" s="265">
        <v>426</v>
      </c>
      <c r="R70" s="266">
        <f>Q70*S70+P70*(1-S70)</f>
        <v>469.99468684794152</v>
      </c>
      <c r="S70" s="267">
        <f t="shared" ref="S70" si="18">$S$6</f>
        <v>0.25432734156031356</v>
      </c>
    </row>
    <row r="71" spans="2:19">
      <c r="B71" s="237"/>
      <c r="C71" s="238"/>
      <c r="D71" s="287"/>
      <c r="E71" s="291"/>
      <c r="F71" s="268" t="s">
        <v>36</v>
      </c>
      <c r="G71" s="269"/>
      <c r="H71" s="77">
        <f t="shared" si="0"/>
        <v>109803</v>
      </c>
      <c r="I71" s="78">
        <f t="shared" si="1"/>
        <v>2077</v>
      </c>
      <c r="J71" s="79">
        <f t="shared" si="2"/>
        <v>107726</v>
      </c>
      <c r="K71" s="186"/>
      <c r="L71" s="270">
        <v>109803</v>
      </c>
      <c r="M71" s="271">
        <v>0</v>
      </c>
      <c r="N71" s="272">
        <v>0</v>
      </c>
      <c r="O71" s="255">
        <v>2077</v>
      </c>
      <c r="P71" s="271">
        <v>0</v>
      </c>
      <c r="Q71" s="272">
        <v>0</v>
      </c>
      <c r="R71" s="255">
        <v>107726</v>
      </c>
      <c r="S71" s="273"/>
    </row>
    <row r="72" spans="2:19">
      <c r="B72" s="237"/>
      <c r="C72" s="238"/>
      <c r="D72" s="287"/>
      <c r="E72" s="291"/>
      <c r="F72" s="268" t="s">
        <v>37</v>
      </c>
      <c r="G72" s="269"/>
      <c r="H72" s="77">
        <f t="shared" si="0"/>
        <v>67903</v>
      </c>
      <c r="I72" s="78">
        <f t="shared" si="1"/>
        <v>1915</v>
      </c>
      <c r="J72" s="79">
        <f t="shared" si="2"/>
        <v>65988</v>
      </c>
      <c r="K72" s="186"/>
      <c r="L72" s="274">
        <v>67903</v>
      </c>
      <c r="M72" s="275">
        <v>0</v>
      </c>
      <c r="N72" s="276">
        <v>0</v>
      </c>
      <c r="O72" s="277">
        <v>1915</v>
      </c>
      <c r="P72" s="275">
        <v>0</v>
      </c>
      <c r="Q72" s="276">
        <v>0</v>
      </c>
      <c r="R72" s="277">
        <v>65988</v>
      </c>
      <c r="S72" s="278"/>
    </row>
    <row r="73" spans="2:19">
      <c r="B73" s="237"/>
      <c r="C73" s="238"/>
      <c r="D73" s="287"/>
      <c r="E73" s="291"/>
      <c r="F73" s="268" t="s">
        <v>38</v>
      </c>
      <c r="G73" s="269"/>
      <c r="H73" s="77">
        <f t="shared" si="0"/>
        <v>43724</v>
      </c>
      <c r="I73" s="78">
        <f t="shared" si="1"/>
        <v>2463</v>
      </c>
      <c r="J73" s="79">
        <f t="shared" si="2"/>
        <v>41260</v>
      </c>
      <c r="K73" s="186"/>
      <c r="L73" s="274">
        <v>43724</v>
      </c>
      <c r="M73" s="275">
        <v>0</v>
      </c>
      <c r="N73" s="276">
        <v>0</v>
      </c>
      <c r="O73" s="277">
        <v>2463</v>
      </c>
      <c r="P73" s="275">
        <v>0</v>
      </c>
      <c r="Q73" s="276">
        <v>0</v>
      </c>
      <c r="R73" s="277">
        <v>41260</v>
      </c>
      <c r="S73" s="278"/>
    </row>
    <row r="74" spans="2:19">
      <c r="B74" s="237"/>
      <c r="C74" s="238"/>
      <c r="D74" s="287"/>
      <c r="E74" s="291"/>
      <c r="F74" s="268" t="s">
        <v>39</v>
      </c>
      <c r="G74" s="269"/>
      <c r="H74" s="77">
        <f t="shared" si="0"/>
        <v>12175</v>
      </c>
      <c r="I74" s="78">
        <f t="shared" si="1"/>
        <v>734</v>
      </c>
      <c r="J74" s="79">
        <f t="shared" si="2"/>
        <v>11441</v>
      </c>
      <c r="K74" s="186"/>
      <c r="L74" s="274">
        <v>12175</v>
      </c>
      <c r="M74" s="275">
        <v>0</v>
      </c>
      <c r="N74" s="276">
        <v>0</v>
      </c>
      <c r="O74" s="277">
        <v>734</v>
      </c>
      <c r="P74" s="275">
        <v>0</v>
      </c>
      <c r="Q74" s="276">
        <v>0</v>
      </c>
      <c r="R74" s="277">
        <v>11441</v>
      </c>
      <c r="S74" s="278"/>
    </row>
    <row r="75" spans="2:19" ht="18.350000000000001" thickBot="1">
      <c r="B75" s="237"/>
      <c r="C75" s="238"/>
      <c r="D75" s="287"/>
      <c r="E75" s="292"/>
      <c r="F75" s="280" t="s">
        <v>40</v>
      </c>
      <c r="G75" s="281"/>
      <c r="H75" s="93">
        <f t="shared" ref="H75:H171" si="19">L75</f>
        <v>4633</v>
      </c>
      <c r="I75" s="94">
        <f t="shared" ref="I75:I171" si="20">O75</f>
        <v>322</v>
      </c>
      <c r="J75" s="95">
        <f t="shared" ref="J75:J171" si="21">R75</f>
        <v>4311</v>
      </c>
      <c r="K75" s="186"/>
      <c r="L75" s="282">
        <v>4633</v>
      </c>
      <c r="M75" s="283">
        <v>0</v>
      </c>
      <c r="N75" s="284">
        <v>0</v>
      </c>
      <c r="O75" s="285">
        <v>322</v>
      </c>
      <c r="P75" s="283">
        <v>0</v>
      </c>
      <c r="Q75" s="284">
        <v>0</v>
      </c>
      <c r="R75" s="285">
        <v>4311</v>
      </c>
      <c r="S75" s="286"/>
    </row>
    <row r="76" spans="2:19">
      <c r="B76" s="237"/>
      <c r="C76" s="238"/>
      <c r="D76" s="287"/>
      <c r="E76" s="288" t="s">
        <v>63</v>
      </c>
      <c r="F76" s="289" t="s">
        <v>29</v>
      </c>
      <c r="G76" s="290"/>
      <c r="H76" s="105">
        <f t="shared" si="19"/>
        <v>419872</v>
      </c>
      <c r="I76" s="106">
        <f t="shared" si="20"/>
        <v>11884.1760171037</v>
      </c>
      <c r="J76" s="107">
        <f t="shared" si="21"/>
        <v>407987.78175885684</v>
      </c>
      <c r="K76" s="186"/>
      <c r="L76" s="232">
        <v>419872</v>
      </c>
      <c r="M76" s="233">
        <v>230</v>
      </c>
      <c r="N76" s="234">
        <v>10957</v>
      </c>
      <c r="O76" s="235">
        <f>SUM(O78:O86)</f>
        <v>11884.1760171037</v>
      </c>
      <c r="P76" s="233">
        <v>67125</v>
      </c>
      <c r="Q76" s="234">
        <v>56398</v>
      </c>
      <c r="R76" s="235">
        <f>SUM(R78:R86)</f>
        <v>407987.78175885684</v>
      </c>
      <c r="S76" s="236"/>
    </row>
    <row r="77" spans="2:19">
      <c r="B77" s="237"/>
      <c r="C77" s="238"/>
      <c r="D77" s="287"/>
      <c r="E77" s="291"/>
      <c r="F77" s="240" t="s">
        <v>30</v>
      </c>
      <c r="G77" s="241" t="s">
        <v>31</v>
      </c>
      <c r="H77" s="242">
        <f t="shared" si="19"/>
        <v>67355</v>
      </c>
      <c r="I77" s="243">
        <f t="shared" si="20"/>
        <v>2352.1760171037004</v>
      </c>
      <c r="J77" s="244">
        <f t="shared" si="21"/>
        <v>65002.781758856829</v>
      </c>
      <c r="K77" s="186"/>
      <c r="L77" s="245">
        <v>67355</v>
      </c>
      <c r="M77" s="246">
        <v>230</v>
      </c>
      <c r="N77" s="247">
        <v>10957</v>
      </c>
      <c r="O77" s="248">
        <f>SUM(O78:O81)</f>
        <v>2352.1760171037004</v>
      </c>
      <c r="P77" s="246">
        <v>67125</v>
      </c>
      <c r="Q77" s="247">
        <v>56398</v>
      </c>
      <c r="R77" s="248">
        <f>SUM(R78:R81)</f>
        <v>65002.781758856829</v>
      </c>
      <c r="S77" s="249"/>
    </row>
    <row r="78" spans="2:19">
      <c r="B78" s="237"/>
      <c r="C78" s="238"/>
      <c r="D78" s="287"/>
      <c r="E78" s="291"/>
      <c r="F78" s="250"/>
      <c r="G78" s="251" t="s">
        <v>32</v>
      </c>
      <c r="H78" s="252">
        <f t="shared" si="19"/>
        <v>3920</v>
      </c>
      <c r="I78" s="253">
        <f t="shared" si="20"/>
        <v>245.38813836162228</v>
      </c>
      <c r="J78" s="254">
        <f t="shared" si="21"/>
        <v>3673.7605820083859</v>
      </c>
      <c r="K78" s="186"/>
      <c r="L78" s="255">
        <v>3920</v>
      </c>
      <c r="M78" s="256">
        <v>29</v>
      </c>
      <c r="N78" s="257">
        <v>1484</v>
      </c>
      <c r="O78" s="258">
        <f>N78*S78+M78*(1-S78)</f>
        <v>245.38813836162228</v>
      </c>
      <c r="P78" s="256">
        <v>3890</v>
      </c>
      <c r="Q78" s="257">
        <v>2436</v>
      </c>
      <c r="R78" s="258">
        <f>Q78*S78+P78*(1-S78)</f>
        <v>3673.7605820083859</v>
      </c>
      <c r="S78" s="259">
        <f t="shared" ref="S78" si="22">$S$3</f>
        <v>0.14872037000798782</v>
      </c>
    </row>
    <row r="79" spans="2:19">
      <c r="B79" s="237"/>
      <c r="C79" s="238"/>
      <c r="D79" s="287"/>
      <c r="E79" s="291"/>
      <c r="F79" s="250"/>
      <c r="G79" s="260" t="s">
        <v>33</v>
      </c>
      <c r="H79" s="62">
        <f t="shared" si="19"/>
        <v>51147</v>
      </c>
      <c r="I79" s="63">
        <f t="shared" si="20"/>
        <v>1894.2950232074093</v>
      </c>
      <c r="J79" s="64">
        <f t="shared" si="21"/>
        <v>49252.514032383115</v>
      </c>
      <c r="K79" s="186"/>
      <c r="L79" s="255">
        <v>51147</v>
      </c>
      <c r="M79" s="256">
        <v>201</v>
      </c>
      <c r="N79" s="257">
        <v>9069</v>
      </c>
      <c r="O79" s="258">
        <f>N79*S79+M79*(1-S79)</f>
        <v>1894.2950232074093</v>
      </c>
      <c r="P79" s="256">
        <v>50946</v>
      </c>
      <c r="Q79" s="257">
        <v>42077</v>
      </c>
      <c r="R79" s="258">
        <f>Q79*S79+P79*(1-S79)</f>
        <v>49252.514032383115</v>
      </c>
      <c r="S79" s="259">
        <f t="shared" ref="S79" si="23">$S$4</f>
        <v>0.19094440947309532</v>
      </c>
    </row>
    <row r="80" spans="2:19">
      <c r="B80" s="237"/>
      <c r="C80" s="238"/>
      <c r="D80" s="287"/>
      <c r="E80" s="291"/>
      <c r="F80" s="250"/>
      <c r="G80" s="260" t="s">
        <v>34</v>
      </c>
      <c r="H80" s="62">
        <f t="shared" si="19"/>
        <v>11615</v>
      </c>
      <c r="I80" s="63">
        <f t="shared" si="20"/>
        <v>206.38899933722115</v>
      </c>
      <c r="J80" s="64">
        <f t="shared" si="21"/>
        <v>11408.611000662779</v>
      </c>
      <c r="K80" s="186"/>
      <c r="L80" s="255">
        <v>11615</v>
      </c>
      <c r="M80" s="256">
        <v>0</v>
      </c>
      <c r="N80" s="257">
        <v>380</v>
      </c>
      <c r="O80" s="258">
        <f>N80*S80+M80*(1-S80)</f>
        <v>206.38899933722115</v>
      </c>
      <c r="P80" s="256">
        <v>11615</v>
      </c>
      <c r="Q80" s="257">
        <v>11235</v>
      </c>
      <c r="R80" s="258">
        <f>Q80*S80+P80*(1-S80)</f>
        <v>11408.611000662779</v>
      </c>
      <c r="S80" s="259">
        <f t="shared" ref="S80" si="24">$S$5</f>
        <v>0.54312894562426617</v>
      </c>
    </row>
    <row r="81" spans="2:19">
      <c r="B81" s="237"/>
      <c r="C81" s="238"/>
      <c r="D81" s="287"/>
      <c r="E81" s="291"/>
      <c r="F81" s="261"/>
      <c r="G81" s="262" t="s">
        <v>35</v>
      </c>
      <c r="H81" s="67">
        <f t="shared" si="19"/>
        <v>674</v>
      </c>
      <c r="I81" s="68">
        <f t="shared" si="20"/>
        <v>6.1038561974475254</v>
      </c>
      <c r="J81" s="69">
        <f t="shared" si="21"/>
        <v>667.89614380255239</v>
      </c>
      <c r="K81" s="186"/>
      <c r="L81" s="263">
        <v>674</v>
      </c>
      <c r="M81" s="264">
        <v>0</v>
      </c>
      <c r="N81" s="265">
        <v>24</v>
      </c>
      <c r="O81" s="266">
        <f>N81*S81+M81*(1-S81)</f>
        <v>6.1038561974475254</v>
      </c>
      <c r="P81" s="264">
        <v>674</v>
      </c>
      <c r="Q81" s="265">
        <v>650</v>
      </c>
      <c r="R81" s="266">
        <f>Q81*S81+P81*(1-S81)</f>
        <v>667.89614380255239</v>
      </c>
      <c r="S81" s="267">
        <f t="shared" ref="S81" si="25">$S$6</f>
        <v>0.25432734156031356</v>
      </c>
    </row>
    <row r="82" spans="2:19">
      <c r="B82" s="237"/>
      <c r="C82" s="238"/>
      <c r="D82" s="287"/>
      <c r="E82" s="291"/>
      <c r="F82" s="268" t="s">
        <v>36</v>
      </c>
      <c r="G82" s="269"/>
      <c r="H82" s="77">
        <f t="shared" si="19"/>
        <v>116436</v>
      </c>
      <c r="I82" s="78">
        <f t="shared" si="20"/>
        <v>2083</v>
      </c>
      <c r="J82" s="79">
        <f t="shared" si="21"/>
        <v>114352</v>
      </c>
      <c r="K82" s="186"/>
      <c r="L82" s="270">
        <v>116436</v>
      </c>
      <c r="M82" s="271">
        <v>0</v>
      </c>
      <c r="N82" s="272">
        <v>0</v>
      </c>
      <c r="O82" s="255">
        <v>2083</v>
      </c>
      <c r="P82" s="271">
        <v>0</v>
      </c>
      <c r="Q82" s="272">
        <v>0</v>
      </c>
      <c r="R82" s="255">
        <v>114352</v>
      </c>
      <c r="S82" s="273"/>
    </row>
    <row r="83" spans="2:19">
      <c r="B83" s="237"/>
      <c r="C83" s="238"/>
      <c r="D83" s="287"/>
      <c r="E83" s="291"/>
      <c r="F83" s="268" t="s">
        <v>37</v>
      </c>
      <c r="G83" s="269"/>
      <c r="H83" s="77">
        <f t="shared" si="19"/>
        <v>112400</v>
      </c>
      <c r="I83" s="78">
        <f t="shared" si="20"/>
        <v>2393</v>
      </c>
      <c r="J83" s="79">
        <f t="shared" si="21"/>
        <v>110007</v>
      </c>
      <c r="K83" s="186"/>
      <c r="L83" s="274">
        <v>112400</v>
      </c>
      <c r="M83" s="275">
        <v>0</v>
      </c>
      <c r="N83" s="276">
        <v>0</v>
      </c>
      <c r="O83" s="277">
        <v>2393</v>
      </c>
      <c r="P83" s="275">
        <v>0</v>
      </c>
      <c r="Q83" s="276">
        <v>0</v>
      </c>
      <c r="R83" s="277">
        <v>110007</v>
      </c>
      <c r="S83" s="278"/>
    </row>
    <row r="84" spans="2:19">
      <c r="B84" s="237"/>
      <c r="C84" s="238"/>
      <c r="D84" s="287"/>
      <c r="E84" s="291"/>
      <c r="F84" s="268" t="s">
        <v>38</v>
      </c>
      <c r="G84" s="269"/>
      <c r="H84" s="77">
        <f t="shared" si="19"/>
        <v>89886</v>
      </c>
      <c r="I84" s="78">
        <f t="shared" si="20"/>
        <v>3003</v>
      </c>
      <c r="J84" s="79">
        <f t="shared" si="21"/>
        <v>86883</v>
      </c>
      <c r="K84" s="186"/>
      <c r="L84" s="274">
        <v>89886</v>
      </c>
      <c r="M84" s="275">
        <v>0</v>
      </c>
      <c r="N84" s="276">
        <v>0</v>
      </c>
      <c r="O84" s="277">
        <v>3003</v>
      </c>
      <c r="P84" s="275">
        <v>0</v>
      </c>
      <c r="Q84" s="276">
        <v>0</v>
      </c>
      <c r="R84" s="277">
        <v>86883</v>
      </c>
      <c r="S84" s="278"/>
    </row>
    <row r="85" spans="2:19">
      <c r="B85" s="237"/>
      <c r="C85" s="238"/>
      <c r="D85" s="287"/>
      <c r="E85" s="291"/>
      <c r="F85" s="268" t="s">
        <v>39</v>
      </c>
      <c r="G85" s="269"/>
      <c r="H85" s="77">
        <f t="shared" si="19"/>
        <v>24896</v>
      </c>
      <c r="I85" s="78">
        <f t="shared" si="20"/>
        <v>1445</v>
      </c>
      <c r="J85" s="79">
        <f t="shared" si="21"/>
        <v>23451</v>
      </c>
      <c r="K85" s="186"/>
      <c r="L85" s="274">
        <v>24896</v>
      </c>
      <c r="M85" s="275">
        <v>0</v>
      </c>
      <c r="N85" s="276">
        <v>0</v>
      </c>
      <c r="O85" s="277">
        <v>1445</v>
      </c>
      <c r="P85" s="275">
        <v>0</v>
      </c>
      <c r="Q85" s="276">
        <v>0</v>
      </c>
      <c r="R85" s="277">
        <v>23451</v>
      </c>
      <c r="S85" s="278"/>
    </row>
    <row r="86" spans="2:19" ht="18.350000000000001" thickBot="1">
      <c r="B86" s="237"/>
      <c r="C86" s="238"/>
      <c r="D86" s="287"/>
      <c r="E86" s="292"/>
      <c r="F86" s="280" t="s">
        <v>40</v>
      </c>
      <c r="G86" s="281"/>
      <c r="H86" s="93">
        <f t="shared" si="19"/>
        <v>8900</v>
      </c>
      <c r="I86" s="94">
        <f t="shared" si="20"/>
        <v>608</v>
      </c>
      <c r="J86" s="95">
        <f t="shared" si="21"/>
        <v>8292</v>
      </c>
      <c r="K86" s="186"/>
      <c r="L86" s="282">
        <v>8900</v>
      </c>
      <c r="M86" s="283">
        <v>0</v>
      </c>
      <c r="N86" s="284">
        <v>0</v>
      </c>
      <c r="O86" s="285">
        <v>608</v>
      </c>
      <c r="P86" s="283">
        <v>0</v>
      </c>
      <c r="Q86" s="284">
        <v>0</v>
      </c>
      <c r="R86" s="285">
        <v>8292</v>
      </c>
      <c r="S86" s="286"/>
    </row>
    <row r="87" spans="2:19">
      <c r="B87" s="237"/>
      <c r="C87" s="238"/>
      <c r="D87" s="287"/>
      <c r="E87" s="288" t="s">
        <v>64</v>
      </c>
      <c r="F87" s="289" t="s">
        <v>29</v>
      </c>
      <c r="G87" s="290"/>
      <c r="H87" s="105">
        <f t="shared" si="19"/>
        <v>333119</v>
      </c>
      <c r="I87" s="106">
        <f t="shared" si="20"/>
        <v>5349.4261525225429</v>
      </c>
      <c r="J87" s="107">
        <f t="shared" si="21"/>
        <v>327771.30792083254</v>
      </c>
      <c r="K87" s="186"/>
      <c r="L87" s="232">
        <v>333119</v>
      </c>
      <c r="M87" s="233">
        <v>25</v>
      </c>
      <c r="N87" s="234">
        <v>4230</v>
      </c>
      <c r="O87" s="235">
        <f>SUM(O89:O97)</f>
        <v>5349.4261525225429</v>
      </c>
      <c r="P87" s="233">
        <v>33707</v>
      </c>
      <c r="Q87" s="234">
        <v>29503</v>
      </c>
      <c r="R87" s="235">
        <f>SUM(R89:R97)</f>
        <v>327771.30792083254</v>
      </c>
      <c r="S87" s="236"/>
    </row>
    <row r="88" spans="2:19">
      <c r="B88" s="237"/>
      <c r="C88" s="238"/>
      <c r="D88" s="287"/>
      <c r="E88" s="291"/>
      <c r="F88" s="240" t="s">
        <v>30</v>
      </c>
      <c r="G88" s="241" t="s">
        <v>31</v>
      </c>
      <c r="H88" s="242">
        <f t="shared" si="19"/>
        <v>33732</v>
      </c>
      <c r="I88" s="243">
        <f t="shared" si="20"/>
        <v>857.42615252254313</v>
      </c>
      <c r="J88" s="244">
        <f t="shared" si="21"/>
        <v>32874.307920832551</v>
      </c>
      <c r="K88" s="186"/>
      <c r="L88" s="245">
        <v>33732</v>
      </c>
      <c r="M88" s="246">
        <v>25</v>
      </c>
      <c r="N88" s="247">
        <v>4230</v>
      </c>
      <c r="O88" s="248">
        <f>SUM(O89:O92)</f>
        <v>857.42615252254313</v>
      </c>
      <c r="P88" s="246">
        <v>33707</v>
      </c>
      <c r="Q88" s="247">
        <v>29503</v>
      </c>
      <c r="R88" s="248">
        <f>SUM(R89:R92)</f>
        <v>32874.307920832551</v>
      </c>
      <c r="S88" s="249"/>
    </row>
    <row r="89" spans="2:19">
      <c r="B89" s="237"/>
      <c r="C89" s="238"/>
      <c r="D89" s="287"/>
      <c r="E89" s="291"/>
      <c r="F89" s="250"/>
      <c r="G89" s="251" t="s">
        <v>32</v>
      </c>
      <c r="H89" s="252">
        <f t="shared" si="19"/>
        <v>547</v>
      </c>
      <c r="I89" s="253">
        <f t="shared" si="20"/>
        <v>25.728624011381893</v>
      </c>
      <c r="J89" s="254">
        <f t="shared" si="21"/>
        <v>521.27137598861816</v>
      </c>
      <c r="K89" s="186"/>
      <c r="L89" s="255">
        <v>547</v>
      </c>
      <c r="M89" s="256">
        <v>0</v>
      </c>
      <c r="N89" s="257">
        <v>173</v>
      </c>
      <c r="O89" s="258">
        <f>N89*S89+M89*(1-S89)</f>
        <v>25.728624011381893</v>
      </c>
      <c r="P89" s="256">
        <v>547</v>
      </c>
      <c r="Q89" s="257">
        <v>374</v>
      </c>
      <c r="R89" s="258">
        <f>Q89*S89+P89*(1-S89)</f>
        <v>521.27137598861816</v>
      </c>
      <c r="S89" s="259">
        <f t="shared" ref="S89" si="26">$S$3</f>
        <v>0.14872037000798782</v>
      </c>
    </row>
    <row r="90" spans="2:19">
      <c r="B90" s="237"/>
      <c r="C90" s="238"/>
      <c r="D90" s="287"/>
      <c r="E90" s="291"/>
      <c r="F90" s="250"/>
      <c r="G90" s="260" t="s">
        <v>33</v>
      </c>
      <c r="H90" s="62">
        <f t="shared" si="19"/>
        <v>27570</v>
      </c>
      <c r="I90" s="63">
        <f t="shared" si="20"/>
        <v>764.90958670824443</v>
      </c>
      <c r="J90" s="64">
        <f t="shared" si="21"/>
        <v>26804.281357701228</v>
      </c>
      <c r="K90" s="186"/>
      <c r="L90" s="255">
        <v>27570</v>
      </c>
      <c r="M90" s="256">
        <v>25</v>
      </c>
      <c r="N90" s="257">
        <v>3900</v>
      </c>
      <c r="O90" s="258">
        <f>N90*S90+M90*(1-S90)</f>
        <v>764.90958670824443</v>
      </c>
      <c r="P90" s="256">
        <v>27544</v>
      </c>
      <c r="Q90" s="257">
        <v>23670</v>
      </c>
      <c r="R90" s="258">
        <f>Q90*S90+P90*(1-S90)</f>
        <v>26804.281357701228</v>
      </c>
      <c r="S90" s="259">
        <f t="shared" ref="S90" si="27">$S$4</f>
        <v>0.19094440947309532</v>
      </c>
    </row>
    <row r="91" spans="2:19">
      <c r="B91" s="237"/>
      <c r="C91" s="238"/>
      <c r="D91" s="287"/>
      <c r="E91" s="291"/>
      <c r="F91" s="250"/>
      <c r="G91" s="260" t="s">
        <v>34</v>
      </c>
      <c r="H91" s="62">
        <f t="shared" si="19"/>
        <v>5327</v>
      </c>
      <c r="I91" s="63">
        <f t="shared" si="20"/>
        <v>50.510991943056752</v>
      </c>
      <c r="J91" s="64">
        <f t="shared" si="21"/>
        <v>5277.0321370025677</v>
      </c>
      <c r="K91" s="186"/>
      <c r="L91" s="255">
        <v>5327</v>
      </c>
      <c r="M91" s="256">
        <v>0</v>
      </c>
      <c r="N91" s="257">
        <v>93</v>
      </c>
      <c r="O91" s="258">
        <f>N91*S91+M91*(1-S91)</f>
        <v>50.510991943056752</v>
      </c>
      <c r="P91" s="256">
        <v>5327</v>
      </c>
      <c r="Q91" s="257">
        <v>5235</v>
      </c>
      <c r="R91" s="258">
        <f>Q91*S91+P91*(1-S91)</f>
        <v>5277.0321370025677</v>
      </c>
      <c r="S91" s="259">
        <f t="shared" ref="S91" si="28">$S$5</f>
        <v>0.54312894562426617</v>
      </c>
    </row>
    <row r="92" spans="2:19">
      <c r="B92" s="237"/>
      <c r="C92" s="238"/>
      <c r="D92" s="287"/>
      <c r="E92" s="291"/>
      <c r="F92" s="261"/>
      <c r="G92" s="262" t="s">
        <v>35</v>
      </c>
      <c r="H92" s="67">
        <f t="shared" si="19"/>
        <v>288</v>
      </c>
      <c r="I92" s="68">
        <f t="shared" si="20"/>
        <v>16.276949859860068</v>
      </c>
      <c r="J92" s="69">
        <f t="shared" si="21"/>
        <v>271.72305014013995</v>
      </c>
      <c r="K92" s="186"/>
      <c r="L92" s="263">
        <v>288</v>
      </c>
      <c r="M92" s="264">
        <v>0</v>
      </c>
      <c r="N92" s="265">
        <v>64</v>
      </c>
      <c r="O92" s="266">
        <f>N92*S92+M92*(1-S92)</f>
        <v>16.276949859860068</v>
      </c>
      <c r="P92" s="264">
        <v>288</v>
      </c>
      <c r="Q92" s="265">
        <v>224</v>
      </c>
      <c r="R92" s="266">
        <f>Q92*S92+P92*(1-S92)</f>
        <v>271.72305014013995</v>
      </c>
      <c r="S92" s="267">
        <f t="shared" ref="S92" si="29">$S$6</f>
        <v>0.25432734156031356</v>
      </c>
    </row>
    <row r="93" spans="2:19">
      <c r="B93" s="237"/>
      <c r="C93" s="238"/>
      <c r="D93" s="287"/>
      <c r="E93" s="291"/>
      <c r="F93" s="268" t="s">
        <v>36</v>
      </c>
      <c r="G93" s="269"/>
      <c r="H93" s="77">
        <f t="shared" si="19"/>
        <v>77042</v>
      </c>
      <c r="I93" s="78">
        <f t="shared" si="20"/>
        <v>733</v>
      </c>
      <c r="J93" s="79">
        <f t="shared" si="21"/>
        <v>76309</v>
      </c>
      <c r="K93" s="186"/>
      <c r="L93" s="270">
        <v>77042</v>
      </c>
      <c r="M93" s="271">
        <v>0</v>
      </c>
      <c r="N93" s="272">
        <v>0</v>
      </c>
      <c r="O93" s="255">
        <v>733</v>
      </c>
      <c r="P93" s="271">
        <v>0</v>
      </c>
      <c r="Q93" s="272">
        <v>0</v>
      </c>
      <c r="R93" s="255">
        <v>76309</v>
      </c>
      <c r="S93" s="273"/>
    </row>
    <row r="94" spans="2:19">
      <c r="B94" s="237"/>
      <c r="C94" s="238"/>
      <c r="D94" s="287"/>
      <c r="E94" s="291"/>
      <c r="F94" s="268" t="s">
        <v>37</v>
      </c>
      <c r="G94" s="269"/>
      <c r="H94" s="77">
        <f t="shared" si="19"/>
        <v>92547</v>
      </c>
      <c r="I94" s="78">
        <f t="shared" si="20"/>
        <v>1016</v>
      </c>
      <c r="J94" s="79">
        <f t="shared" si="21"/>
        <v>91532</v>
      </c>
      <c r="K94" s="186"/>
      <c r="L94" s="274">
        <v>92547</v>
      </c>
      <c r="M94" s="275">
        <v>0</v>
      </c>
      <c r="N94" s="276">
        <v>0</v>
      </c>
      <c r="O94" s="277">
        <v>1016</v>
      </c>
      <c r="P94" s="275">
        <v>0</v>
      </c>
      <c r="Q94" s="276">
        <v>0</v>
      </c>
      <c r="R94" s="277">
        <v>91532</v>
      </c>
      <c r="S94" s="278"/>
    </row>
    <row r="95" spans="2:19">
      <c r="B95" s="237"/>
      <c r="C95" s="238"/>
      <c r="D95" s="287"/>
      <c r="E95" s="291"/>
      <c r="F95" s="268" t="s">
        <v>38</v>
      </c>
      <c r="G95" s="269"/>
      <c r="H95" s="77">
        <f t="shared" si="19"/>
        <v>93574</v>
      </c>
      <c r="I95" s="78">
        <f t="shared" si="20"/>
        <v>1614</v>
      </c>
      <c r="J95" s="79">
        <f t="shared" si="21"/>
        <v>91960</v>
      </c>
      <c r="K95" s="186"/>
      <c r="L95" s="274">
        <v>93574</v>
      </c>
      <c r="M95" s="275">
        <v>0</v>
      </c>
      <c r="N95" s="276">
        <v>0</v>
      </c>
      <c r="O95" s="277">
        <v>1614</v>
      </c>
      <c r="P95" s="275">
        <v>0</v>
      </c>
      <c r="Q95" s="276">
        <v>0</v>
      </c>
      <c r="R95" s="277">
        <v>91960</v>
      </c>
      <c r="S95" s="278"/>
    </row>
    <row r="96" spans="2:19">
      <c r="B96" s="237"/>
      <c r="C96" s="238"/>
      <c r="D96" s="287"/>
      <c r="E96" s="291"/>
      <c r="F96" s="268" t="s">
        <v>39</v>
      </c>
      <c r="G96" s="269"/>
      <c r="H96" s="77">
        <f t="shared" si="19"/>
        <v>26302</v>
      </c>
      <c r="I96" s="78">
        <f t="shared" si="20"/>
        <v>760</v>
      </c>
      <c r="J96" s="79">
        <f t="shared" si="21"/>
        <v>25542</v>
      </c>
      <c r="K96" s="186"/>
      <c r="L96" s="274">
        <v>26302</v>
      </c>
      <c r="M96" s="275">
        <v>0</v>
      </c>
      <c r="N96" s="276">
        <v>0</v>
      </c>
      <c r="O96" s="277">
        <v>760</v>
      </c>
      <c r="P96" s="275">
        <v>0</v>
      </c>
      <c r="Q96" s="276">
        <v>0</v>
      </c>
      <c r="R96" s="277">
        <v>25542</v>
      </c>
      <c r="S96" s="278"/>
    </row>
    <row r="97" spans="2:19" ht="18.350000000000001" thickBot="1">
      <c r="B97" s="237"/>
      <c r="C97" s="238"/>
      <c r="D97" s="287"/>
      <c r="E97" s="292"/>
      <c r="F97" s="280" t="s">
        <v>40</v>
      </c>
      <c r="G97" s="281"/>
      <c r="H97" s="93">
        <f t="shared" si="19"/>
        <v>9922</v>
      </c>
      <c r="I97" s="94">
        <f t="shared" si="20"/>
        <v>369</v>
      </c>
      <c r="J97" s="95">
        <f t="shared" si="21"/>
        <v>9554</v>
      </c>
      <c r="K97" s="186"/>
      <c r="L97" s="282">
        <v>9922</v>
      </c>
      <c r="M97" s="283">
        <v>0</v>
      </c>
      <c r="N97" s="284">
        <v>0</v>
      </c>
      <c r="O97" s="285">
        <v>369</v>
      </c>
      <c r="P97" s="283">
        <v>0</v>
      </c>
      <c r="Q97" s="284">
        <v>0</v>
      </c>
      <c r="R97" s="285">
        <v>9554</v>
      </c>
      <c r="S97" s="286"/>
    </row>
    <row r="98" spans="2:19">
      <c r="B98" s="237"/>
      <c r="C98" s="238"/>
      <c r="D98" s="287"/>
      <c r="E98" s="288" t="s">
        <v>65</v>
      </c>
      <c r="F98" s="289" t="s">
        <v>29</v>
      </c>
      <c r="G98" s="290"/>
      <c r="H98" s="105">
        <f t="shared" si="19"/>
        <v>163943</v>
      </c>
      <c r="I98" s="106">
        <f t="shared" si="20"/>
        <v>1843.5196658835666</v>
      </c>
      <c r="J98" s="107">
        <f t="shared" si="21"/>
        <v>162099.52255815591</v>
      </c>
      <c r="K98" s="186"/>
      <c r="L98" s="232">
        <v>163943</v>
      </c>
      <c r="M98" s="233">
        <v>0</v>
      </c>
      <c r="N98" s="234">
        <v>1945</v>
      </c>
      <c r="O98" s="235">
        <f>SUM(O100:O108)</f>
        <v>1843.5196658835666</v>
      </c>
      <c r="P98" s="233">
        <v>11801</v>
      </c>
      <c r="Q98" s="234">
        <v>9856</v>
      </c>
      <c r="R98" s="235">
        <f>SUM(R100:R108)</f>
        <v>162099.52255815591</v>
      </c>
      <c r="S98" s="236"/>
    </row>
    <row r="99" spans="2:19">
      <c r="B99" s="237"/>
      <c r="C99" s="238"/>
      <c r="D99" s="287"/>
      <c r="E99" s="291"/>
      <c r="F99" s="240" t="s">
        <v>30</v>
      </c>
      <c r="G99" s="241" t="s">
        <v>31</v>
      </c>
      <c r="H99" s="242">
        <f t="shared" si="19"/>
        <v>11801</v>
      </c>
      <c r="I99" s="243">
        <f t="shared" si="20"/>
        <v>395.51966588356657</v>
      </c>
      <c r="J99" s="244">
        <f t="shared" si="21"/>
        <v>11405.522558155899</v>
      </c>
      <c r="K99" s="186"/>
      <c r="L99" s="245">
        <v>11801</v>
      </c>
      <c r="M99" s="246">
        <v>0</v>
      </c>
      <c r="N99" s="247">
        <v>1945</v>
      </c>
      <c r="O99" s="248">
        <f>SUM(O100:O103)</f>
        <v>395.51966588356657</v>
      </c>
      <c r="P99" s="246">
        <v>11801</v>
      </c>
      <c r="Q99" s="247">
        <v>9856</v>
      </c>
      <c r="R99" s="248">
        <f>SUM(R100:R103)</f>
        <v>11405.522558155899</v>
      </c>
      <c r="S99" s="249"/>
    </row>
    <row r="100" spans="2:19">
      <c r="B100" s="237"/>
      <c r="C100" s="238"/>
      <c r="D100" s="287"/>
      <c r="E100" s="291"/>
      <c r="F100" s="250"/>
      <c r="G100" s="251" t="s">
        <v>32</v>
      </c>
      <c r="H100" s="252">
        <f t="shared" si="19"/>
        <v>66</v>
      </c>
      <c r="I100" s="253">
        <f t="shared" si="20"/>
        <v>4.312890730231647</v>
      </c>
      <c r="J100" s="254">
        <f t="shared" si="21"/>
        <v>61.538388899760371</v>
      </c>
      <c r="K100" s="186"/>
      <c r="L100" s="255">
        <v>66</v>
      </c>
      <c r="M100" s="256">
        <v>0</v>
      </c>
      <c r="N100" s="257">
        <v>29</v>
      </c>
      <c r="O100" s="258">
        <f>N100*S100+M100*(1-S100)</f>
        <v>4.312890730231647</v>
      </c>
      <c r="P100" s="256">
        <v>66</v>
      </c>
      <c r="Q100" s="257">
        <v>36</v>
      </c>
      <c r="R100" s="258">
        <f>Q100*S100+P100*(1-S100)</f>
        <v>61.538388899760371</v>
      </c>
      <c r="S100" s="259">
        <f t="shared" ref="S100" si="30">$S$3</f>
        <v>0.14872037000798782</v>
      </c>
    </row>
    <row r="101" spans="2:19">
      <c r="B101" s="237"/>
      <c r="C101" s="238"/>
      <c r="D101" s="287"/>
      <c r="E101" s="291"/>
      <c r="F101" s="250"/>
      <c r="G101" s="260" t="s">
        <v>33</v>
      </c>
      <c r="H101" s="62">
        <f t="shared" si="19"/>
        <v>9455</v>
      </c>
      <c r="I101" s="63">
        <f t="shared" si="20"/>
        <v>352.10149106838776</v>
      </c>
      <c r="J101" s="64">
        <f t="shared" si="21"/>
        <v>9103.0894533410847</v>
      </c>
      <c r="K101" s="186"/>
      <c r="L101" s="255">
        <v>9455</v>
      </c>
      <c r="M101" s="256">
        <v>0</v>
      </c>
      <c r="N101" s="257">
        <v>1844</v>
      </c>
      <c r="O101" s="258">
        <f>N101*S101+M101*(1-S101)</f>
        <v>352.10149106838776</v>
      </c>
      <c r="P101" s="256">
        <v>9455</v>
      </c>
      <c r="Q101" s="257">
        <v>7612</v>
      </c>
      <c r="R101" s="258">
        <f>Q101*S101+P101*(1-S101)</f>
        <v>9103.0894533410847</v>
      </c>
      <c r="S101" s="259">
        <f t="shared" ref="S101" si="31">$S$4</f>
        <v>0.19094440947309532</v>
      </c>
    </row>
    <row r="102" spans="2:19">
      <c r="B102" s="237"/>
      <c r="C102" s="238"/>
      <c r="D102" s="287"/>
      <c r="E102" s="291"/>
      <c r="F102" s="250"/>
      <c r="G102" s="260" t="s">
        <v>34</v>
      </c>
      <c r="H102" s="62">
        <f t="shared" si="19"/>
        <v>2237</v>
      </c>
      <c r="I102" s="63">
        <f t="shared" si="20"/>
        <v>39.105284084947165</v>
      </c>
      <c r="J102" s="64">
        <f t="shared" si="21"/>
        <v>2197.894715915053</v>
      </c>
      <c r="K102" s="186"/>
      <c r="L102" s="255">
        <v>2237</v>
      </c>
      <c r="M102" s="256">
        <v>0</v>
      </c>
      <c r="N102" s="257">
        <v>72</v>
      </c>
      <c r="O102" s="258">
        <f>N102*S102+M102*(1-S102)</f>
        <v>39.105284084947165</v>
      </c>
      <c r="P102" s="256">
        <v>2237</v>
      </c>
      <c r="Q102" s="257">
        <v>2165</v>
      </c>
      <c r="R102" s="258">
        <f>Q102*S102+P102*(1-S102)</f>
        <v>2197.894715915053</v>
      </c>
      <c r="S102" s="259">
        <f t="shared" ref="S102" si="32">$S$5</f>
        <v>0.54312894562426617</v>
      </c>
    </row>
    <row r="103" spans="2:19">
      <c r="B103" s="237"/>
      <c r="C103" s="238"/>
      <c r="D103" s="287"/>
      <c r="E103" s="291"/>
      <c r="F103" s="261"/>
      <c r="G103" s="262" t="s">
        <v>35</v>
      </c>
      <c r="H103" s="67">
        <f t="shared" si="19"/>
        <v>43</v>
      </c>
      <c r="I103" s="68">
        <f t="shared" si="20"/>
        <v>0</v>
      </c>
      <c r="J103" s="69">
        <f t="shared" si="21"/>
        <v>43</v>
      </c>
      <c r="K103" s="186"/>
      <c r="L103" s="263">
        <v>43</v>
      </c>
      <c r="M103" s="264">
        <v>0</v>
      </c>
      <c r="N103" s="265">
        <v>0</v>
      </c>
      <c r="O103" s="266">
        <f>N103*S103+M103*(1-S103)</f>
        <v>0</v>
      </c>
      <c r="P103" s="264">
        <v>43</v>
      </c>
      <c r="Q103" s="265">
        <v>43</v>
      </c>
      <c r="R103" s="266">
        <f>Q103*S103+P103*(1-S103)</f>
        <v>43</v>
      </c>
      <c r="S103" s="267">
        <f t="shared" ref="S103" si="33">$S$6</f>
        <v>0.25432734156031356</v>
      </c>
    </row>
    <row r="104" spans="2:19">
      <c r="B104" s="237"/>
      <c r="C104" s="238"/>
      <c r="D104" s="287"/>
      <c r="E104" s="291"/>
      <c r="F104" s="268" t="s">
        <v>36</v>
      </c>
      <c r="G104" s="269"/>
      <c r="H104" s="77">
        <f t="shared" si="19"/>
        <v>32138</v>
      </c>
      <c r="I104" s="78">
        <f t="shared" si="20"/>
        <v>173</v>
      </c>
      <c r="J104" s="79">
        <f t="shared" si="21"/>
        <v>31965</v>
      </c>
      <c r="K104" s="186"/>
      <c r="L104" s="270">
        <v>32138</v>
      </c>
      <c r="M104" s="271">
        <v>0</v>
      </c>
      <c r="N104" s="272">
        <v>0</v>
      </c>
      <c r="O104" s="255">
        <v>173</v>
      </c>
      <c r="P104" s="271">
        <v>0</v>
      </c>
      <c r="Q104" s="272">
        <v>0</v>
      </c>
      <c r="R104" s="255">
        <v>31965</v>
      </c>
      <c r="S104" s="273"/>
    </row>
    <row r="105" spans="2:19">
      <c r="B105" s="237"/>
      <c r="C105" s="238"/>
      <c r="D105" s="287"/>
      <c r="E105" s="291"/>
      <c r="F105" s="268" t="s">
        <v>37</v>
      </c>
      <c r="G105" s="269"/>
      <c r="H105" s="77">
        <f t="shared" si="19"/>
        <v>45049</v>
      </c>
      <c r="I105" s="78">
        <f t="shared" si="20"/>
        <v>223</v>
      </c>
      <c r="J105" s="79">
        <f t="shared" si="21"/>
        <v>44826</v>
      </c>
      <c r="K105" s="186"/>
      <c r="L105" s="274">
        <v>45049</v>
      </c>
      <c r="M105" s="275">
        <v>0</v>
      </c>
      <c r="N105" s="276">
        <v>0</v>
      </c>
      <c r="O105" s="277">
        <v>223</v>
      </c>
      <c r="P105" s="275">
        <v>0</v>
      </c>
      <c r="Q105" s="276">
        <v>0</v>
      </c>
      <c r="R105" s="277">
        <v>44826</v>
      </c>
      <c r="S105" s="278"/>
    </row>
    <row r="106" spans="2:19">
      <c r="B106" s="237"/>
      <c r="C106" s="238"/>
      <c r="D106" s="287"/>
      <c r="E106" s="291"/>
      <c r="F106" s="268" t="s">
        <v>38</v>
      </c>
      <c r="G106" s="269"/>
      <c r="H106" s="77">
        <f t="shared" si="19"/>
        <v>52278</v>
      </c>
      <c r="I106" s="78">
        <f t="shared" si="20"/>
        <v>594</v>
      </c>
      <c r="J106" s="79">
        <f t="shared" si="21"/>
        <v>51684</v>
      </c>
      <c r="K106" s="186"/>
      <c r="L106" s="274">
        <v>52278</v>
      </c>
      <c r="M106" s="275">
        <v>0</v>
      </c>
      <c r="N106" s="276">
        <v>0</v>
      </c>
      <c r="O106" s="277">
        <v>594</v>
      </c>
      <c r="P106" s="275">
        <v>0</v>
      </c>
      <c r="Q106" s="276">
        <v>0</v>
      </c>
      <c r="R106" s="277">
        <v>51684</v>
      </c>
      <c r="S106" s="278"/>
    </row>
    <row r="107" spans="2:19">
      <c r="B107" s="237"/>
      <c r="C107" s="238"/>
      <c r="D107" s="287"/>
      <c r="E107" s="291"/>
      <c r="F107" s="268" t="s">
        <v>39</v>
      </c>
      <c r="G107" s="269"/>
      <c r="H107" s="77">
        <f t="shared" si="19"/>
        <v>14830</v>
      </c>
      <c r="I107" s="78">
        <f t="shared" si="20"/>
        <v>172</v>
      </c>
      <c r="J107" s="79">
        <f t="shared" si="21"/>
        <v>14659</v>
      </c>
      <c r="K107" s="186"/>
      <c r="L107" s="274">
        <v>14830</v>
      </c>
      <c r="M107" s="275">
        <v>0</v>
      </c>
      <c r="N107" s="276">
        <v>0</v>
      </c>
      <c r="O107" s="277">
        <v>172</v>
      </c>
      <c r="P107" s="275">
        <v>0</v>
      </c>
      <c r="Q107" s="276">
        <v>0</v>
      </c>
      <c r="R107" s="277">
        <v>14659</v>
      </c>
      <c r="S107" s="278"/>
    </row>
    <row r="108" spans="2:19" ht="18.350000000000001" thickBot="1">
      <c r="B108" s="237"/>
      <c r="C108" s="238"/>
      <c r="D108" s="287"/>
      <c r="E108" s="292"/>
      <c r="F108" s="280" t="s">
        <v>40</v>
      </c>
      <c r="G108" s="281"/>
      <c r="H108" s="93">
        <f t="shared" si="19"/>
        <v>7846</v>
      </c>
      <c r="I108" s="94">
        <f t="shared" si="20"/>
        <v>286</v>
      </c>
      <c r="J108" s="95">
        <f t="shared" si="21"/>
        <v>7560</v>
      </c>
      <c r="K108" s="186"/>
      <c r="L108" s="282">
        <v>7846</v>
      </c>
      <c r="M108" s="283">
        <v>0</v>
      </c>
      <c r="N108" s="284">
        <v>0</v>
      </c>
      <c r="O108" s="285">
        <v>286</v>
      </c>
      <c r="P108" s="283">
        <v>0</v>
      </c>
      <c r="Q108" s="284">
        <v>0</v>
      </c>
      <c r="R108" s="285">
        <v>7560</v>
      </c>
      <c r="S108" s="286"/>
    </row>
    <row r="109" spans="2:19">
      <c r="B109" s="237"/>
      <c r="C109" s="238"/>
      <c r="D109" s="287"/>
      <c r="E109" s="288" t="s">
        <v>66</v>
      </c>
      <c r="F109" s="289" t="s">
        <v>29</v>
      </c>
      <c r="G109" s="290"/>
      <c r="H109" s="105">
        <f t="shared" si="19"/>
        <v>28647</v>
      </c>
      <c r="I109" s="106">
        <f t="shared" si="20"/>
        <v>168.70219354135264</v>
      </c>
      <c r="J109" s="107">
        <f t="shared" si="21"/>
        <v>28477.840935404271</v>
      </c>
      <c r="K109" s="186"/>
      <c r="L109" s="232">
        <v>28647</v>
      </c>
      <c r="M109" s="233">
        <v>0</v>
      </c>
      <c r="N109" s="234">
        <v>152</v>
      </c>
      <c r="O109" s="235">
        <f>SUM(O111:O119)</f>
        <v>168.70219354135264</v>
      </c>
      <c r="P109" s="233">
        <v>1548</v>
      </c>
      <c r="Q109" s="234">
        <v>1397</v>
      </c>
      <c r="R109" s="235">
        <f>SUM(R111:R119)</f>
        <v>28477.840935404271</v>
      </c>
      <c r="S109" s="236"/>
    </row>
    <row r="110" spans="2:19">
      <c r="B110" s="237"/>
      <c r="C110" s="238"/>
      <c r="D110" s="287"/>
      <c r="E110" s="291"/>
      <c r="F110" s="240" t="s">
        <v>30</v>
      </c>
      <c r="G110" s="241" t="s">
        <v>31</v>
      </c>
      <c r="H110" s="242">
        <f t="shared" si="19"/>
        <v>1548</v>
      </c>
      <c r="I110" s="243">
        <f t="shared" si="20"/>
        <v>41.702193541352642</v>
      </c>
      <c r="J110" s="244">
        <f t="shared" si="21"/>
        <v>1506.8409354042715</v>
      </c>
      <c r="K110" s="186"/>
      <c r="L110" s="245">
        <v>1548</v>
      </c>
      <c r="M110" s="246">
        <v>0</v>
      </c>
      <c r="N110" s="247">
        <v>152</v>
      </c>
      <c r="O110" s="248">
        <f>SUM(O111:O114)</f>
        <v>41.702193541352642</v>
      </c>
      <c r="P110" s="246">
        <v>1548</v>
      </c>
      <c r="Q110" s="247">
        <v>1397</v>
      </c>
      <c r="R110" s="248">
        <f>SUM(R111:R114)</f>
        <v>1506.8409354042715</v>
      </c>
      <c r="S110" s="249"/>
    </row>
    <row r="111" spans="2:19">
      <c r="B111" s="237"/>
      <c r="C111" s="238"/>
      <c r="D111" s="287"/>
      <c r="E111" s="291"/>
      <c r="F111" s="250"/>
      <c r="G111" s="251" t="s">
        <v>32</v>
      </c>
      <c r="H111" s="252">
        <f t="shared" si="19"/>
        <v>0</v>
      </c>
      <c r="I111" s="253">
        <f t="shared" si="20"/>
        <v>0</v>
      </c>
      <c r="J111" s="254">
        <f t="shared" si="21"/>
        <v>0</v>
      </c>
      <c r="K111" s="186"/>
      <c r="L111" s="255">
        <v>0</v>
      </c>
      <c r="M111" s="256">
        <v>0</v>
      </c>
      <c r="N111" s="257">
        <v>0</v>
      </c>
      <c r="O111" s="258">
        <f>N111*S111+M111*(1-S111)</f>
        <v>0</v>
      </c>
      <c r="P111" s="256">
        <v>0</v>
      </c>
      <c r="Q111" s="257">
        <v>0</v>
      </c>
      <c r="R111" s="258">
        <f>Q111*S111+P111*(1-S111)</f>
        <v>0</v>
      </c>
      <c r="S111" s="259">
        <f t="shared" ref="S111" si="34">$S$3</f>
        <v>0.14872037000798782</v>
      </c>
    </row>
    <row r="112" spans="2:19">
      <c r="B112" s="237"/>
      <c r="C112" s="238"/>
      <c r="D112" s="287"/>
      <c r="E112" s="291"/>
      <c r="F112" s="250"/>
      <c r="G112" s="260" t="s">
        <v>33</v>
      </c>
      <c r="H112" s="62">
        <f t="shared" si="19"/>
        <v>798</v>
      </c>
      <c r="I112" s="63">
        <f t="shared" si="20"/>
        <v>22.149551498879056</v>
      </c>
      <c r="J112" s="64">
        <f t="shared" si="21"/>
        <v>775.85044850112092</v>
      </c>
      <c r="K112" s="186"/>
      <c r="L112" s="255">
        <v>798</v>
      </c>
      <c r="M112" s="256">
        <v>0</v>
      </c>
      <c r="N112" s="257">
        <v>116</v>
      </c>
      <c r="O112" s="258">
        <f>N112*S112+M112*(1-S112)</f>
        <v>22.149551498879056</v>
      </c>
      <c r="P112" s="256">
        <v>798</v>
      </c>
      <c r="Q112" s="257">
        <v>682</v>
      </c>
      <c r="R112" s="258">
        <f>Q112*S112+P112*(1-S112)</f>
        <v>775.85044850112092</v>
      </c>
      <c r="S112" s="259">
        <f t="shared" ref="S112" si="35">$S$4</f>
        <v>0.19094440947309532</v>
      </c>
    </row>
    <row r="113" spans="2:19">
      <c r="B113" s="237"/>
      <c r="C113" s="238"/>
      <c r="D113" s="287"/>
      <c r="E113" s="291"/>
      <c r="F113" s="250"/>
      <c r="G113" s="260" t="s">
        <v>34</v>
      </c>
      <c r="H113" s="62">
        <f t="shared" si="19"/>
        <v>703</v>
      </c>
      <c r="I113" s="63">
        <f t="shared" si="20"/>
        <v>19.552642042473583</v>
      </c>
      <c r="J113" s="64">
        <f t="shared" si="21"/>
        <v>683.99048690315067</v>
      </c>
      <c r="K113" s="186"/>
      <c r="L113" s="255">
        <v>703</v>
      </c>
      <c r="M113" s="256">
        <v>0</v>
      </c>
      <c r="N113" s="257">
        <v>36</v>
      </c>
      <c r="O113" s="258">
        <f>N113*S113+M113*(1-S113)</f>
        <v>19.552642042473583</v>
      </c>
      <c r="P113" s="256">
        <v>703</v>
      </c>
      <c r="Q113" s="257">
        <v>668</v>
      </c>
      <c r="R113" s="258">
        <f>Q113*S113+P113*(1-S113)</f>
        <v>683.99048690315067</v>
      </c>
      <c r="S113" s="259">
        <f t="shared" ref="S113" si="36">$S$5</f>
        <v>0.54312894562426617</v>
      </c>
    </row>
    <row r="114" spans="2:19">
      <c r="B114" s="237"/>
      <c r="C114" s="238"/>
      <c r="D114" s="287"/>
      <c r="E114" s="291"/>
      <c r="F114" s="261"/>
      <c r="G114" s="262" t="s">
        <v>35</v>
      </c>
      <c r="H114" s="67">
        <f t="shared" si="19"/>
        <v>47</v>
      </c>
      <c r="I114" s="68">
        <f t="shared" si="20"/>
        <v>0</v>
      </c>
      <c r="J114" s="69">
        <f t="shared" si="21"/>
        <v>47</v>
      </c>
      <c r="K114" s="186"/>
      <c r="L114" s="263">
        <v>47</v>
      </c>
      <c r="M114" s="264">
        <v>0</v>
      </c>
      <c r="N114" s="265">
        <v>0</v>
      </c>
      <c r="O114" s="266">
        <f>N114*S114+M114*(1-S114)</f>
        <v>0</v>
      </c>
      <c r="P114" s="264">
        <v>47</v>
      </c>
      <c r="Q114" s="265">
        <v>47</v>
      </c>
      <c r="R114" s="266">
        <f>Q114*S114+P114*(1-S114)</f>
        <v>47</v>
      </c>
      <c r="S114" s="267">
        <f t="shared" ref="S114" si="37">$S$6</f>
        <v>0.25432734156031356</v>
      </c>
    </row>
    <row r="115" spans="2:19">
      <c r="B115" s="237"/>
      <c r="C115" s="238"/>
      <c r="D115" s="287"/>
      <c r="E115" s="291"/>
      <c r="F115" s="268" t="s">
        <v>36</v>
      </c>
      <c r="G115" s="269"/>
      <c r="H115" s="77">
        <f t="shared" si="19"/>
        <v>6226</v>
      </c>
      <c r="I115" s="78">
        <f t="shared" si="20"/>
        <v>72</v>
      </c>
      <c r="J115" s="79">
        <f t="shared" si="21"/>
        <v>6153</v>
      </c>
      <c r="K115" s="186"/>
      <c r="L115" s="270">
        <v>6226</v>
      </c>
      <c r="M115" s="271">
        <v>0</v>
      </c>
      <c r="N115" s="272">
        <v>0</v>
      </c>
      <c r="O115" s="255">
        <v>72</v>
      </c>
      <c r="P115" s="271">
        <v>0</v>
      </c>
      <c r="Q115" s="272">
        <v>0</v>
      </c>
      <c r="R115" s="255">
        <v>6153</v>
      </c>
      <c r="S115" s="273"/>
    </row>
    <row r="116" spans="2:19">
      <c r="B116" s="237"/>
      <c r="C116" s="238"/>
      <c r="D116" s="287"/>
      <c r="E116" s="291"/>
      <c r="F116" s="268" t="s">
        <v>37</v>
      </c>
      <c r="G116" s="269"/>
      <c r="H116" s="77">
        <f t="shared" si="19"/>
        <v>7510</v>
      </c>
      <c r="I116" s="78">
        <f t="shared" si="20"/>
        <v>32</v>
      </c>
      <c r="J116" s="79">
        <f t="shared" si="21"/>
        <v>7478</v>
      </c>
      <c r="K116" s="186"/>
      <c r="L116" s="274">
        <v>7510</v>
      </c>
      <c r="M116" s="275">
        <v>0</v>
      </c>
      <c r="N116" s="276">
        <v>0</v>
      </c>
      <c r="O116" s="277">
        <v>32</v>
      </c>
      <c r="P116" s="275">
        <v>0</v>
      </c>
      <c r="Q116" s="276">
        <v>0</v>
      </c>
      <c r="R116" s="277">
        <v>7478</v>
      </c>
      <c r="S116" s="278"/>
    </row>
    <row r="117" spans="2:19">
      <c r="B117" s="237"/>
      <c r="C117" s="238"/>
      <c r="D117" s="287"/>
      <c r="E117" s="291"/>
      <c r="F117" s="268" t="s">
        <v>38</v>
      </c>
      <c r="G117" s="269"/>
      <c r="H117" s="77">
        <f t="shared" si="19"/>
        <v>8786</v>
      </c>
      <c r="I117" s="78">
        <f t="shared" si="20"/>
        <v>23</v>
      </c>
      <c r="J117" s="79">
        <f t="shared" si="21"/>
        <v>8763</v>
      </c>
      <c r="K117" s="186"/>
      <c r="L117" s="274">
        <v>8786</v>
      </c>
      <c r="M117" s="275">
        <v>0</v>
      </c>
      <c r="N117" s="276">
        <v>0</v>
      </c>
      <c r="O117" s="277">
        <v>23</v>
      </c>
      <c r="P117" s="275">
        <v>0</v>
      </c>
      <c r="Q117" s="276">
        <v>0</v>
      </c>
      <c r="R117" s="277">
        <v>8763</v>
      </c>
      <c r="S117" s="278"/>
    </row>
    <row r="118" spans="2:19">
      <c r="B118" s="237"/>
      <c r="C118" s="238"/>
      <c r="D118" s="287"/>
      <c r="E118" s="291"/>
      <c r="F118" s="268" t="s">
        <v>39</v>
      </c>
      <c r="G118" s="269"/>
      <c r="H118" s="77">
        <f t="shared" si="19"/>
        <v>2676</v>
      </c>
      <c r="I118" s="78">
        <f t="shared" si="20"/>
        <v>0</v>
      </c>
      <c r="J118" s="79">
        <f t="shared" si="21"/>
        <v>2676</v>
      </c>
      <c r="K118" s="186"/>
      <c r="L118" s="274">
        <v>2676</v>
      </c>
      <c r="M118" s="275">
        <v>0</v>
      </c>
      <c r="N118" s="276">
        <v>0</v>
      </c>
      <c r="O118" s="277">
        <v>0</v>
      </c>
      <c r="P118" s="275">
        <v>0</v>
      </c>
      <c r="Q118" s="276">
        <v>0</v>
      </c>
      <c r="R118" s="277">
        <v>2676</v>
      </c>
      <c r="S118" s="278"/>
    </row>
    <row r="119" spans="2:19" ht="18.350000000000001" thickBot="1">
      <c r="B119" s="237"/>
      <c r="C119" s="238"/>
      <c r="D119" s="287"/>
      <c r="E119" s="292"/>
      <c r="F119" s="280" t="s">
        <v>40</v>
      </c>
      <c r="G119" s="281"/>
      <c r="H119" s="93">
        <f t="shared" si="19"/>
        <v>1901</v>
      </c>
      <c r="I119" s="94">
        <f t="shared" si="20"/>
        <v>0</v>
      </c>
      <c r="J119" s="95">
        <f t="shared" si="21"/>
        <v>1901</v>
      </c>
      <c r="K119" s="186"/>
      <c r="L119" s="282">
        <v>1901</v>
      </c>
      <c r="M119" s="283">
        <v>0</v>
      </c>
      <c r="N119" s="284">
        <v>0</v>
      </c>
      <c r="O119" s="285">
        <v>0</v>
      </c>
      <c r="P119" s="283">
        <v>0</v>
      </c>
      <c r="Q119" s="284">
        <v>0</v>
      </c>
      <c r="R119" s="285">
        <v>1901</v>
      </c>
      <c r="S119" s="286"/>
    </row>
    <row r="120" spans="2:19">
      <c r="B120" s="237"/>
      <c r="C120" s="238"/>
      <c r="D120" s="287"/>
      <c r="E120" s="288" t="s">
        <v>67</v>
      </c>
      <c r="F120" s="289" t="s">
        <v>29</v>
      </c>
      <c r="G120" s="290"/>
      <c r="H120" s="105">
        <f t="shared" si="19"/>
        <v>17418</v>
      </c>
      <c r="I120" s="106">
        <f t="shared" si="20"/>
        <v>57.818888189461909</v>
      </c>
      <c r="J120" s="107">
        <f t="shared" si="21"/>
        <v>17360.18111181054</v>
      </c>
      <c r="K120" s="186"/>
      <c r="L120" s="232">
        <v>17418</v>
      </c>
      <c r="M120" s="233">
        <v>0</v>
      </c>
      <c r="N120" s="234">
        <v>20</v>
      </c>
      <c r="O120" s="235">
        <f>SUM(O122:O130)</f>
        <v>57.818888189461909</v>
      </c>
      <c r="P120" s="233">
        <v>1089</v>
      </c>
      <c r="Q120" s="234">
        <v>1069</v>
      </c>
      <c r="R120" s="235">
        <f>SUM(R122:R130)</f>
        <v>17360.18111181054</v>
      </c>
      <c r="S120" s="236"/>
    </row>
    <row r="121" spans="2:19">
      <c r="B121" s="237"/>
      <c r="C121" s="238"/>
      <c r="D121" s="287"/>
      <c r="E121" s="291"/>
      <c r="F121" s="240" t="s">
        <v>30</v>
      </c>
      <c r="G121" s="241" t="s">
        <v>31</v>
      </c>
      <c r="H121" s="242">
        <f t="shared" si="19"/>
        <v>1089</v>
      </c>
      <c r="I121" s="243">
        <f t="shared" si="20"/>
        <v>3.8188881894619064</v>
      </c>
      <c r="J121" s="244">
        <f t="shared" si="21"/>
        <v>1085.1811118105381</v>
      </c>
      <c r="K121" s="186"/>
      <c r="L121" s="245">
        <v>1089</v>
      </c>
      <c r="M121" s="246">
        <v>0</v>
      </c>
      <c r="N121" s="247">
        <v>20</v>
      </c>
      <c r="O121" s="248">
        <f>SUM(O122:O125)</f>
        <v>3.8188881894619064</v>
      </c>
      <c r="P121" s="246">
        <v>1089</v>
      </c>
      <c r="Q121" s="247">
        <v>1069</v>
      </c>
      <c r="R121" s="248">
        <f>SUM(R122:R125)</f>
        <v>1085.1811118105381</v>
      </c>
      <c r="S121" s="249"/>
    </row>
    <row r="122" spans="2:19">
      <c r="B122" s="237"/>
      <c r="C122" s="238"/>
      <c r="D122" s="287"/>
      <c r="E122" s="291"/>
      <c r="F122" s="250"/>
      <c r="G122" s="251" t="s">
        <v>32</v>
      </c>
      <c r="H122" s="252">
        <f t="shared" si="19"/>
        <v>22</v>
      </c>
      <c r="I122" s="253">
        <f t="shared" si="20"/>
        <v>0</v>
      </c>
      <c r="J122" s="254">
        <f t="shared" si="21"/>
        <v>22</v>
      </c>
      <c r="K122" s="186"/>
      <c r="L122" s="255">
        <v>22</v>
      </c>
      <c r="M122" s="256">
        <v>0</v>
      </c>
      <c r="N122" s="257">
        <v>0</v>
      </c>
      <c r="O122" s="258">
        <f>N122*S122+M122*(1-S122)</f>
        <v>0</v>
      </c>
      <c r="P122" s="256">
        <v>22</v>
      </c>
      <c r="Q122" s="257">
        <v>22</v>
      </c>
      <c r="R122" s="258">
        <f>Q122*S122+P122*(1-S122)</f>
        <v>22</v>
      </c>
      <c r="S122" s="259">
        <f t="shared" ref="S122" si="38">$S$3</f>
        <v>0.14872037000798782</v>
      </c>
    </row>
    <row r="123" spans="2:19">
      <c r="B123" s="237"/>
      <c r="C123" s="238"/>
      <c r="D123" s="287"/>
      <c r="E123" s="291"/>
      <c r="F123" s="250"/>
      <c r="G123" s="260" t="s">
        <v>33</v>
      </c>
      <c r="H123" s="62">
        <f t="shared" si="19"/>
        <v>613</v>
      </c>
      <c r="I123" s="63">
        <f t="shared" si="20"/>
        <v>3.8188881894619064</v>
      </c>
      <c r="J123" s="64">
        <f t="shared" si="21"/>
        <v>609.18111181053814</v>
      </c>
      <c r="K123" s="186"/>
      <c r="L123" s="255">
        <v>613</v>
      </c>
      <c r="M123" s="256">
        <v>0</v>
      </c>
      <c r="N123" s="257">
        <v>20</v>
      </c>
      <c r="O123" s="258">
        <f>N123*S123+M123*(1-S123)</f>
        <v>3.8188881894619064</v>
      </c>
      <c r="P123" s="256">
        <v>613</v>
      </c>
      <c r="Q123" s="257">
        <v>593</v>
      </c>
      <c r="R123" s="258">
        <f>Q123*S123+P123*(1-S123)</f>
        <v>609.18111181053814</v>
      </c>
      <c r="S123" s="259">
        <f t="shared" ref="S123" si="39">$S$4</f>
        <v>0.19094440947309532</v>
      </c>
    </row>
    <row r="124" spans="2:19">
      <c r="B124" s="237"/>
      <c r="C124" s="238"/>
      <c r="D124" s="287"/>
      <c r="E124" s="291"/>
      <c r="F124" s="250"/>
      <c r="G124" s="260" t="s">
        <v>34</v>
      </c>
      <c r="H124" s="62">
        <f t="shared" si="19"/>
        <v>402</v>
      </c>
      <c r="I124" s="63">
        <f t="shared" si="20"/>
        <v>0</v>
      </c>
      <c r="J124" s="64">
        <f t="shared" si="21"/>
        <v>402</v>
      </c>
      <c r="K124" s="186"/>
      <c r="L124" s="255">
        <v>402</v>
      </c>
      <c r="M124" s="256">
        <v>0</v>
      </c>
      <c r="N124" s="257">
        <v>0</v>
      </c>
      <c r="O124" s="258">
        <f>N124*S124+M124*(1-S124)</f>
        <v>0</v>
      </c>
      <c r="P124" s="256">
        <v>402</v>
      </c>
      <c r="Q124" s="257">
        <v>402</v>
      </c>
      <c r="R124" s="258">
        <f>Q124*S124+P124*(1-S124)</f>
        <v>402</v>
      </c>
      <c r="S124" s="259">
        <f t="shared" ref="S124" si="40">$S$5</f>
        <v>0.54312894562426617</v>
      </c>
    </row>
    <row r="125" spans="2:19">
      <c r="B125" s="237"/>
      <c r="C125" s="238"/>
      <c r="D125" s="287"/>
      <c r="E125" s="291"/>
      <c r="F125" s="261"/>
      <c r="G125" s="262" t="s">
        <v>35</v>
      </c>
      <c r="H125" s="67">
        <f t="shared" si="19"/>
        <v>52</v>
      </c>
      <c r="I125" s="68">
        <f t="shared" si="20"/>
        <v>0</v>
      </c>
      <c r="J125" s="69">
        <f t="shared" si="21"/>
        <v>52</v>
      </c>
      <c r="K125" s="186"/>
      <c r="L125" s="263">
        <v>52</v>
      </c>
      <c r="M125" s="264">
        <v>0</v>
      </c>
      <c r="N125" s="265">
        <v>0</v>
      </c>
      <c r="O125" s="266">
        <f>N125*S125+M125*(1-S125)</f>
        <v>0</v>
      </c>
      <c r="P125" s="264">
        <v>52</v>
      </c>
      <c r="Q125" s="265">
        <v>52</v>
      </c>
      <c r="R125" s="266">
        <f>Q125*S125+P125*(1-S125)</f>
        <v>52</v>
      </c>
      <c r="S125" s="267">
        <f t="shared" ref="S125" si="41">$S$6</f>
        <v>0.25432734156031356</v>
      </c>
    </row>
    <row r="126" spans="2:19">
      <c r="B126" s="237"/>
      <c r="C126" s="238"/>
      <c r="D126" s="287"/>
      <c r="E126" s="291"/>
      <c r="F126" s="268" t="s">
        <v>36</v>
      </c>
      <c r="G126" s="269"/>
      <c r="H126" s="77">
        <f t="shared" si="19"/>
        <v>5190</v>
      </c>
      <c r="I126" s="78">
        <f t="shared" si="20"/>
        <v>29</v>
      </c>
      <c r="J126" s="79">
        <f t="shared" si="21"/>
        <v>5161</v>
      </c>
      <c r="K126" s="186"/>
      <c r="L126" s="270">
        <v>5190</v>
      </c>
      <c r="M126" s="271">
        <v>0</v>
      </c>
      <c r="N126" s="272">
        <v>0</v>
      </c>
      <c r="O126" s="255">
        <v>29</v>
      </c>
      <c r="P126" s="271">
        <v>0</v>
      </c>
      <c r="Q126" s="272">
        <v>0</v>
      </c>
      <c r="R126" s="255">
        <v>5161</v>
      </c>
      <c r="S126" s="273"/>
    </row>
    <row r="127" spans="2:19">
      <c r="B127" s="237"/>
      <c r="C127" s="238"/>
      <c r="D127" s="287"/>
      <c r="E127" s="291"/>
      <c r="F127" s="268" t="s">
        <v>37</v>
      </c>
      <c r="G127" s="269"/>
      <c r="H127" s="77">
        <f t="shared" si="19"/>
        <v>4203</v>
      </c>
      <c r="I127" s="78">
        <f t="shared" si="20"/>
        <v>0</v>
      </c>
      <c r="J127" s="79">
        <f t="shared" si="21"/>
        <v>4203</v>
      </c>
      <c r="K127" s="186"/>
      <c r="L127" s="274">
        <v>4203</v>
      </c>
      <c r="M127" s="275">
        <v>0</v>
      </c>
      <c r="N127" s="276">
        <v>0</v>
      </c>
      <c r="O127" s="277">
        <v>0</v>
      </c>
      <c r="P127" s="275">
        <v>0</v>
      </c>
      <c r="Q127" s="276">
        <v>0</v>
      </c>
      <c r="R127" s="277">
        <v>4203</v>
      </c>
      <c r="S127" s="278"/>
    </row>
    <row r="128" spans="2:19">
      <c r="B128" s="237"/>
      <c r="C128" s="238"/>
      <c r="D128" s="287"/>
      <c r="E128" s="291"/>
      <c r="F128" s="268" t="s">
        <v>38</v>
      </c>
      <c r="G128" s="269"/>
      <c r="H128" s="77">
        <f t="shared" si="19"/>
        <v>4360</v>
      </c>
      <c r="I128" s="78">
        <f t="shared" si="20"/>
        <v>10</v>
      </c>
      <c r="J128" s="79">
        <f t="shared" si="21"/>
        <v>4350</v>
      </c>
      <c r="K128" s="186"/>
      <c r="L128" s="274">
        <v>4360</v>
      </c>
      <c r="M128" s="275">
        <v>0</v>
      </c>
      <c r="N128" s="276">
        <v>0</v>
      </c>
      <c r="O128" s="277">
        <v>10</v>
      </c>
      <c r="P128" s="275">
        <v>0</v>
      </c>
      <c r="Q128" s="276">
        <v>0</v>
      </c>
      <c r="R128" s="277">
        <v>4350</v>
      </c>
      <c r="S128" s="278"/>
    </row>
    <row r="129" spans="2:19">
      <c r="B129" s="237"/>
      <c r="C129" s="238"/>
      <c r="D129" s="287"/>
      <c r="E129" s="291"/>
      <c r="F129" s="268" t="s">
        <v>39</v>
      </c>
      <c r="G129" s="269"/>
      <c r="H129" s="77">
        <f t="shared" si="19"/>
        <v>1605</v>
      </c>
      <c r="I129" s="78">
        <f t="shared" si="20"/>
        <v>0</v>
      </c>
      <c r="J129" s="79">
        <f t="shared" si="21"/>
        <v>1605</v>
      </c>
      <c r="K129" s="186"/>
      <c r="L129" s="274">
        <v>1605</v>
      </c>
      <c r="M129" s="275">
        <v>0</v>
      </c>
      <c r="N129" s="276">
        <v>0</v>
      </c>
      <c r="O129" s="277">
        <v>0</v>
      </c>
      <c r="P129" s="275">
        <v>0</v>
      </c>
      <c r="Q129" s="276">
        <v>0</v>
      </c>
      <c r="R129" s="277">
        <v>1605</v>
      </c>
      <c r="S129" s="278"/>
    </row>
    <row r="130" spans="2:19" ht="18.350000000000001" thickBot="1">
      <c r="B130" s="237"/>
      <c r="C130" s="238"/>
      <c r="D130" s="287"/>
      <c r="E130" s="292"/>
      <c r="F130" s="280" t="s">
        <v>40</v>
      </c>
      <c r="G130" s="281"/>
      <c r="H130" s="93">
        <f t="shared" si="19"/>
        <v>971</v>
      </c>
      <c r="I130" s="94">
        <f t="shared" si="20"/>
        <v>15</v>
      </c>
      <c r="J130" s="95">
        <f t="shared" si="21"/>
        <v>956</v>
      </c>
      <c r="K130" s="186"/>
      <c r="L130" s="282">
        <v>971</v>
      </c>
      <c r="M130" s="283">
        <v>0</v>
      </c>
      <c r="N130" s="284">
        <v>0</v>
      </c>
      <c r="O130" s="285">
        <v>15</v>
      </c>
      <c r="P130" s="283">
        <v>0</v>
      </c>
      <c r="Q130" s="284">
        <v>0</v>
      </c>
      <c r="R130" s="285">
        <v>956</v>
      </c>
      <c r="S130" s="286"/>
    </row>
    <row r="131" spans="2:19">
      <c r="B131" s="237"/>
      <c r="C131" s="238"/>
      <c r="D131" s="287"/>
      <c r="E131" s="288" t="s">
        <v>54</v>
      </c>
      <c r="F131" s="289" t="s">
        <v>29</v>
      </c>
      <c r="G131" s="290"/>
      <c r="H131" s="105">
        <f t="shared" si="19"/>
        <v>177263</v>
      </c>
      <c r="I131" s="106">
        <f t="shared" si="20"/>
        <v>5776.8438024366587</v>
      </c>
      <c r="J131" s="107">
        <f t="shared" si="21"/>
        <v>92515.718675589276</v>
      </c>
      <c r="K131" s="186"/>
      <c r="L131" s="232">
        <v>177263</v>
      </c>
      <c r="M131" s="233">
        <v>74</v>
      </c>
      <c r="N131" s="234">
        <v>12355</v>
      </c>
      <c r="O131" s="235">
        <f>SUM(O133:O141)</f>
        <v>5776.8438024366587</v>
      </c>
      <c r="P131" s="233">
        <v>54277</v>
      </c>
      <c r="Q131" s="234">
        <v>41996</v>
      </c>
      <c r="R131" s="235">
        <f>SUM(R133:R141)</f>
        <v>92515.718675589276</v>
      </c>
      <c r="S131" s="236"/>
    </row>
    <row r="132" spans="2:19">
      <c r="B132" s="237"/>
      <c r="C132" s="238"/>
      <c r="D132" s="287"/>
      <c r="E132" s="291"/>
      <c r="F132" s="240" t="s">
        <v>30</v>
      </c>
      <c r="G132" s="241" t="s">
        <v>31</v>
      </c>
      <c r="H132" s="242">
        <f t="shared" si="19"/>
        <v>106154</v>
      </c>
      <c r="I132" s="243">
        <f t="shared" si="20"/>
        <v>2726.8438024366583</v>
      </c>
      <c r="J132" s="244">
        <f t="shared" si="21"/>
        <v>51623.718675589276</v>
      </c>
      <c r="K132" s="186"/>
      <c r="L132" s="245">
        <v>106154</v>
      </c>
      <c r="M132" s="246">
        <v>74</v>
      </c>
      <c r="N132" s="247">
        <v>12355</v>
      </c>
      <c r="O132" s="248">
        <f>SUM(O133:O136)</f>
        <v>2726.8438024366583</v>
      </c>
      <c r="P132" s="246">
        <v>54277</v>
      </c>
      <c r="Q132" s="247">
        <v>41996</v>
      </c>
      <c r="R132" s="248">
        <f>SUM(R133:R136)</f>
        <v>51623.718675589276</v>
      </c>
      <c r="S132" s="249"/>
    </row>
    <row r="133" spans="2:19">
      <c r="B133" s="237"/>
      <c r="C133" s="238"/>
      <c r="D133" s="287"/>
      <c r="E133" s="291"/>
      <c r="F133" s="250"/>
      <c r="G133" s="251" t="s">
        <v>32</v>
      </c>
      <c r="H133" s="252">
        <f t="shared" si="19"/>
        <v>5986</v>
      </c>
      <c r="I133" s="253">
        <f t="shared" si="20"/>
        <v>401.09883791154317</v>
      </c>
      <c r="J133" s="254">
        <f t="shared" si="21"/>
        <v>5458.7524417184495</v>
      </c>
      <c r="K133" s="186"/>
      <c r="L133" s="255">
        <v>5986</v>
      </c>
      <c r="M133" s="256">
        <v>0</v>
      </c>
      <c r="N133" s="257">
        <v>2697</v>
      </c>
      <c r="O133" s="258">
        <f>N133*S133+M133*(1-S133)</f>
        <v>401.09883791154317</v>
      </c>
      <c r="P133" s="256">
        <v>5860</v>
      </c>
      <c r="Q133" s="257">
        <v>3162</v>
      </c>
      <c r="R133" s="258">
        <f>Q133*S133+P133*(1-S133)</f>
        <v>5458.7524417184495</v>
      </c>
      <c r="S133" s="259">
        <f t="shared" ref="S133" si="42">$S$3</f>
        <v>0.14872037000798782</v>
      </c>
    </row>
    <row r="134" spans="2:19">
      <c r="B134" s="237"/>
      <c r="C134" s="238"/>
      <c r="D134" s="287"/>
      <c r="E134" s="291"/>
      <c r="F134" s="250"/>
      <c r="G134" s="260" t="s">
        <v>33</v>
      </c>
      <c r="H134" s="62">
        <f t="shared" si="19"/>
        <v>10979</v>
      </c>
      <c r="I134" s="63">
        <f t="shared" si="20"/>
        <v>740.48241993666363</v>
      </c>
      <c r="J134" s="64">
        <f t="shared" si="21"/>
        <v>9969.5175800633351</v>
      </c>
      <c r="K134" s="186"/>
      <c r="L134" s="255">
        <v>10979</v>
      </c>
      <c r="M134" s="256">
        <v>0</v>
      </c>
      <c r="N134" s="257">
        <v>3878</v>
      </c>
      <c r="O134" s="258">
        <f>N134*S134+M134*(1-S134)</f>
        <v>740.48241993666363</v>
      </c>
      <c r="P134" s="256">
        <v>10710</v>
      </c>
      <c r="Q134" s="257">
        <v>6832</v>
      </c>
      <c r="R134" s="258">
        <f>Q134*S134+P134*(1-S134)</f>
        <v>9969.5175800633351</v>
      </c>
      <c r="S134" s="259">
        <f t="shared" ref="S134" si="43">$S$4</f>
        <v>0.19094440947309532</v>
      </c>
    </row>
    <row r="135" spans="2:19">
      <c r="B135" s="237"/>
      <c r="C135" s="238"/>
      <c r="D135" s="287"/>
      <c r="E135" s="291"/>
      <c r="F135" s="250"/>
      <c r="G135" s="260" t="s">
        <v>34</v>
      </c>
      <c r="H135" s="62">
        <f t="shared" si="19"/>
        <v>2961</v>
      </c>
      <c r="I135" s="63">
        <f t="shared" si="20"/>
        <v>112.97082068984736</v>
      </c>
      <c r="J135" s="64">
        <f t="shared" si="21"/>
        <v>2330.4860503645282</v>
      </c>
      <c r="K135" s="186"/>
      <c r="L135" s="255">
        <v>2961</v>
      </c>
      <c r="M135" s="256">
        <v>0</v>
      </c>
      <c r="N135" s="257">
        <v>208</v>
      </c>
      <c r="O135" s="258">
        <f>N135*S135+M135*(1-S135)</f>
        <v>112.97082068984736</v>
      </c>
      <c r="P135" s="256">
        <v>2444</v>
      </c>
      <c r="Q135" s="257">
        <v>2235</v>
      </c>
      <c r="R135" s="258">
        <f>Q135*S135+P135*(1-S135)</f>
        <v>2330.4860503645282</v>
      </c>
      <c r="S135" s="259">
        <f t="shared" ref="S135" si="44">$S$5</f>
        <v>0.54312894562426617</v>
      </c>
    </row>
    <row r="136" spans="2:19">
      <c r="B136" s="237"/>
      <c r="C136" s="238"/>
      <c r="D136" s="287"/>
      <c r="E136" s="291"/>
      <c r="F136" s="261"/>
      <c r="G136" s="262" t="s">
        <v>35</v>
      </c>
      <c r="H136" s="67">
        <f t="shared" si="19"/>
        <v>86227</v>
      </c>
      <c r="I136" s="68">
        <f t="shared" si="20"/>
        <v>1472.291723898604</v>
      </c>
      <c r="J136" s="69">
        <f t="shared" si="21"/>
        <v>33864.96260344296</v>
      </c>
      <c r="K136" s="186"/>
      <c r="L136" s="263">
        <v>86227</v>
      </c>
      <c r="M136" s="264">
        <v>74</v>
      </c>
      <c r="N136" s="265">
        <v>5572</v>
      </c>
      <c r="O136" s="266">
        <f>N136*S136+M136*(1-S136)</f>
        <v>1472.291723898604</v>
      </c>
      <c r="P136" s="264">
        <v>35263</v>
      </c>
      <c r="Q136" s="265">
        <v>29766</v>
      </c>
      <c r="R136" s="266">
        <f>Q136*S136+P136*(1-S136)</f>
        <v>33864.96260344296</v>
      </c>
      <c r="S136" s="267">
        <f t="shared" ref="S136" si="45">$S$6</f>
        <v>0.25432734156031356</v>
      </c>
    </row>
    <row r="137" spans="2:19">
      <c r="B137" s="237"/>
      <c r="C137" s="238"/>
      <c r="D137" s="287"/>
      <c r="E137" s="291"/>
      <c r="F137" s="268" t="s">
        <v>36</v>
      </c>
      <c r="G137" s="269"/>
      <c r="H137" s="77">
        <f t="shared" si="19"/>
        <v>29179</v>
      </c>
      <c r="I137" s="78">
        <f t="shared" si="20"/>
        <v>771</v>
      </c>
      <c r="J137" s="79">
        <f t="shared" si="21"/>
        <v>16177</v>
      </c>
      <c r="K137" s="186"/>
      <c r="L137" s="270">
        <v>29179</v>
      </c>
      <c r="M137" s="271">
        <v>0</v>
      </c>
      <c r="N137" s="272">
        <v>0</v>
      </c>
      <c r="O137" s="255">
        <v>771</v>
      </c>
      <c r="P137" s="271">
        <v>0</v>
      </c>
      <c r="Q137" s="272">
        <v>0</v>
      </c>
      <c r="R137" s="255">
        <v>16177</v>
      </c>
      <c r="S137" s="273"/>
    </row>
    <row r="138" spans="2:19">
      <c r="B138" s="237"/>
      <c r="C138" s="238"/>
      <c r="D138" s="287"/>
      <c r="E138" s="291"/>
      <c r="F138" s="268" t="s">
        <v>37</v>
      </c>
      <c r="G138" s="269"/>
      <c r="H138" s="77">
        <f t="shared" si="19"/>
        <v>14045</v>
      </c>
      <c r="I138" s="78">
        <f t="shared" si="20"/>
        <v>534</v>
      </c>
      <c r="J138" s="79">
        <f t="shared" si="21"/>
        <v>6587</v>
      </c>
      <c r="K138" s="186"/>
      <c r="L138" s="274">
        <v>14045</v>
      </c>
      <c r="M138" s="275">
        <v>0</v>
      </c>
      <c r="N138" s="276">
        <v>0</v>
      </c>
      <c r="O138" s="277">
        <v>534</v>
      </c>
      <c r="P138" s="275">
        <v>0</v>
      </c>
      <c r="Q138" s="276">
        <v>0</v>
      </c>
      <c r="R138" s="277">
        <v>6587</v>
      </c>
      <c r="S138" s="278"/>
    </row>
    <row r="139" spans="2:19">
      <c r="B139" s="237"/>
      <c r="C139" s="238"/>
      <c r="D139" s="287"/>
      <c r="E139" s="291"/>
      <c r="F139" s="268" t="s">
        <v>38</v>
      </c>
      <c r="G139" s="269"/>
      <c r="H139" s="77">
        <f t="shared" si="19"/>
        <v>19934</v>
      </c>
      <c r="I139" s="78">
        <f t="shared" si="20"/>
        <v>1115</v>
      </c>
      <c r="J139" s="79">
        <f t="shared" si="21"/>
        <v>12064</v>
      </c>
      <c r="K139" s="186"/>
      <c r="L139" s="274">
        <v>19934</v>
      </c>
      <c r="M139" s="275">
        <v>0</v>
      </c>
      <c r="N139" s="276">
        <v>0</v>
      </c>
      <c r="O139" s="277">
        <v>1115</v>
      </c>
      <c r="P139" s="275">
        <v>0</v>
      </c>
      <c r="Q139" s="276">
        <v>0</v>
      </c>
      <c r="R139" s="277">
        <v>12064</v>
      </c>
      <c r="S139" s="278"/>
    </row>
    <row r="140" spans="2:19">
      <c r="B140" s="237"/>
      <c r="C140" s="238"/>
      <c r="D140" s="287"/>
      <c r="E140" s="291"/>
      <c r="F140" s="268" t="s">
        <v>39</v>
      </c>
      <c r="G140" s="269"/>
      <c r="H140" s="77">
        <f t="shared" si="19"/>
        <v>7446</v>
      </c>
      <c r="I140" s="78">
        <f t="shared" si="20"/>
        <v>511</v>
      </c>
      <c r="J140" s="79">
        <f t="shared" si="21"/>
        <v>5731</v>
      </c>
      <c r="K140" s="186"/>
      <c r="L140" s="274">
        <v>7446</v>
      </c>
      <c r="M140" s="275">
        <v>0</v>
      </c>
      <c r="N140" s="276">
        <v>0</v>
      </c>
      <c r="O140" s="277">
        <v>511</v>
      </c>
      <c r="P140" s="275">
        <v>0</v>
      </c>
      <c r="Q140" s="276">
        <v>0</v>
      </c>
      <c r="R140" s="277">
        <v>5731</v>
      </c>
      <c r="S140" s="278"/>
    </row>
    <row r="141" spans="2:19" ht="18.350000000000001" thickBot="1">
      <c r="B141" s="237"/>
      <c r="C141" s="293"/>
      <c r="D141" s="294"/>
      <c r="E141" s="292"/>
      <c r="F141" s="280" t="s">
        <v>40</v>
      </c>
      <c r="G141" s="281"/>
      <c r="H141" s="93">
        <f t="shared" si="19"/>
        <v>506</v>
      </c>
      <c r="I141" s="94">
        <f t="shared" si="20"/>
        <v>119</v>
      </c>
      <c r="J141" s="95">
        <f t="shared" si="21"/>
        <v>333</v>
      </c>
      <c r="K141" s="186"/>
      <c r="L141" s="282">
        <v>506</v>
      </c>
      <c r="M141" s="283">
        <v>0</v>
      </c>
      <c r="N141" s="284">
        <v>0</v>
      </c>
      <c r="O141" s="285">
        <v>119</v>
      </c>
      <c r="P141" s="283">
        <v>0</v>
      </c>
      <c r="Q141" s="284">
        <v>0</v>
      </c>
      <c r="R141" s="285">
        <v>333</v>
      </c>
      <c r="S141" s="286"/>
    </row>
    <row r="142" spans="2:19">
      <c r="B142" s="295"/>
      <c r="C142" s="296" t="s">
        <v>55</v>
      </c>
      <c r="D142" s="297"/>
      <c r="E142" s="298" t="s">
        <v>28</v>
      </c>
      <c r="F142" s="289" t="s">
        <v>29</v>
      </c>
      <c r="G142" s="290"/>
      <c r="H142" s="105">
        <f t="shared" si="19"/>
        <v>1724120</v>
      </c>
      <c r="I142" s="106">
        <f t="shared" si="20"/>
        <v>14176.214124491951</v>
      </c>
      <c r="J142" s="107">
        <f t="shared" si="21"/>
        <v>1709944.5315481666</v>
      </c>
      <c r="K142" s="186"/>
      <c r="L142" s="232">
        <v>1724120</v>
      </c>
      <c r="M142" s="233">
        <v>123</v>
      </c>
      <c r="N142" s="234">
        <v>2503</v>
      </c>
      <c r="O142" s="235">
        <f>SUM(O144:O152)</f>
        <v>14176.214124491951</v>
      </c>
      <c r="P142" s="233">
        <v>325119</v>
      </c>
      <c r="Q142" s="234">
        <v>322739</v>
      </c>
      <c r="R142" s="235">
        <f>SUM(R144:R152)</f>
        <v>1709944.5315481666</v>
      </c>
      <c r="S142" s="236"/>
    </row>
    <row r="143" spans="2:19">
      <c r="B143" s="295"/>
      <c r="C143" s="238"/>
      <c r="D143" s="186"/>
      <c r="E143" s="239"/>
      <c r="F143" s="240" t="s">
        <v>30</v>
      </c>
      <c r="G143" s="241" t="s">
        <v>31</v>
      </c>
      <c r="H143" s="242">
        <f t="shared" si="19"/>
        <v>325241</v>
      </c>
      <c r="I143" s="243">
        <f t="shared" si="20"/>
        <v>748.21412449195032</v>
      </c>
      <c r="J143" s="244">
        <f t="shared" si="21"/>
        <v>324493.53154816653</v>
      </c>
      <c r="K143" s="186"/>
      <c r="L143" s="245">
        <v>325241</v>
      </c>
      <c r="M143" s="246">
        <v>123</v>
      </c>
      <c r="N143" s="247">
        <v>2503</v>
      </c>
      <c r="O143" s="248">
        <f>SUM(O144:O147)</f>
        <v>748.21412449195032</v>
      </c>
      <c r="P143" s="246">
        <v>325119</v>
      </c>
      <c r="Q143" s="247">
        <v>322739</v>
      </c>
      <c r="R143" s="248">
        <f>SUM(R144:R147)</f>
        <v>324493.53154816653</v>
      </c>
      <c r="S143" s="249"/>
    </row>
    <row r="144" spans="2:19">
      <c r="B144" s="295"/>
      <c r="C144" s="238"/>
      <c r="D144" s="186"/>
      <c r="E144" s="239"/>
      <c r="F144" s="250"/>
      <c r="G144" s="251" t="s">
        <v>32</v>
      </c>
      <c r="H144" s="252">
        <f t="shared" si="19"/>
        <v>3296</v>
      </c>
      <c r="I144" s="253">
        <f t="shared" si="20"/>
        <v>144.11003853774019</v>
      </c>
      <c r="J144" s="254">
        <f t="shared" si="21"/>
        <v>3151.8899614622601</v>
      </c>
      <c r="K144" s="186"/>
      <c r="L144" s="255">
        <v>3296</v>
      </c>
      <c r="M144" s="256">
        <v>0</v>
      </c>
      <c r="N144" s="257">
        <v>969</v>
      </c>
      <c r="O144" s="258">
        <f>N144*S144+M144*(1-S144)</f>
        <v>144.11003853774019</v>
      </c>
      <c r="P144" s="256">
        <v>3296</v>
      </c>
      <c r="Q144" s="257">
        <v>2327</v>
      </c>
      <c r="R144" s="258">
        <f>Q144*S144+P144*(1-S144)</f>
        <v>3151.8899614622601</v>
      </c>
      <c r="S144" s="259">
        <f t="shared" ref="S144" si="46">$S$3</f>
        <v>0.14872037000798782</v>
      </c>
    </row>
    <row r="145" spans="2:19">
      <c r="B145" s="295"/>
      <c r="C145" s="238"/>
      <c r="D145" s="186"/>
      <c r="E145" s="239"/>
      <c r="F145" s="250"/>
      <c r="G145" s="260" t="s">
        <v>33</v>
      </c>
      <c r="H145" s="62">
        <f t="shared" si="19"/>
        <v>70464</v>
      </c>
      <c r="I145" s="63">
        <f t="shared" si="20"/>
        <v>153.74180993750076</v>
      </c>
      <c r="J145" s="64">
        <f t="shared" si="21"/>
        <v>70310.258190062494</v>
      </c>
      <c r="K145" s="186"/>
      <c r="L145" s="255">
        <v>70464</v>
      </c>
      <c r="M145" s="256">
        <v>26</v>
      </c>
      <c r="N145" s="257">
        <v>695</v>
      </c>
      <c r="O145" s="258">
        <f>N145*S145+M145*(1-S145)</f>
        <v>153.74180993750076</v>
      </c>
      <c r="P145" s="256">
        <v>70438</v>
      </c>
      <c r="Q145" s="257">
        <v>69769</v>
      </c>
      <c r="R145" s="258">
        <f>Q145*S145+P145*(1-S145)</f>
        <v>70310.258190062494</v>
      </c>
      <c r="S145" s="259">
        <f t="shared" ref="S145" si="47">$S$4</f>
        <v>0.19094440947309532</v>
      </c>
    </row>
    <row r="146" spans="2:19">
      <c r="B146" s="295"/>
      <c r="C146" s="238"/>
      <c r="D146" s="186"/>
      <c r="E146" s="239"/>
      <c r="F146" s="250"/>
      <c r="G146" s="260" t="s">
        <v>34</v>
      </c>
      <c r="H146" s="62">
        <f t="shared" si="19"/>
        <v>228665</v>
      </c>
      <c r="I146" s="63">
        <f t="shared" si="20"/>
        <v>367.12662795145599</v>
      </c>
      <c r="J146" s="64">
        <f t="shared" si="21"/>
        <v>228297.87337204855</v>
      </c>
      <c r="K146" s="186"/>
      <c r="L146" s="255">
        <v>228665</v>
      </c>
      <c r="M146" s="256">
        <v>57</v>
      </c>
      <c r="N146" s="257">
        <v>628</v>
      </c>
      <c r="O146" s="258">
        <f>N146*S146+M146*(1-S146)</f>
        <v>367.12662795145599</v>
      </c>
      <c r="P146" s="256">
        <v>228608</v>
      </c>
      <c r="Q146" s="257">
        <v>228037</v>
      </c>
      <c r="R146" s="258">
        <f>Q146*S146+P146*(1-S146)</f>
        <v>228297.87337204855</v>
      </c>
      <c r="S146" s="259">
        <f t="shared" ref="S146" si="48">$S$5</f>
        <v>0.54312894562426617</v>
      </c>
    </row>
    <row r="147" spans="2:19">
      <c r="B147" s="295"/>
      <c r="C147" s="238"/>
      <c r="D147" s="186"/>
      <c r="E147" s="239"/>
      <c r="F147" s="261"/>
      <c r="G147" s="262" t="s">
        <v>35</v>
      </c>
      <c r="H147" s="67">
        <f t="shared" si="19"/>
        <v>22817</v>
      </c>
      <c r="I147" s="68">
        <f t="shared" si="20"/>
        <v>83.235648065253315</v>
      </c>
      <c r="J147" s="69">
        <f t="shared" si="21"/>
        <v>22733.510024593186</v>
      </c>
      <c r="K147" s="186"/>
      <c r="L147" s="263">
        <v>22817</v>
      </c>
      <c r="M147" s="264">
        <v>40</v>
      </c>
      <c r="N147" s="265">
        <v>210</v>
      </c>
      <c r="O147" s="266">
        <f>N147*S147+M147*(1-S147)</f>
        <v>83.235648065253315</v>
      </c>
      <c r="P147" s="264">
        <v>22777</v>
      </c>
      <c r="Q147" s="265">
        <v>22606</v>
      </c>
      <c r="R147" s="266">
        <f>Q147*S147+P147*(1-S147)</f>
        <v>22733.510024593186</v>
      </c>
      <c r="S147" s="267">
        <f t="shared" ref="S147" si="49">$S$6</f>
        <v>0.25432734156031356</v>
      </c>
    </row>
    <row r="148" spans="2:19">
      <c r="B148" s="295"/>
      <c r="C148" s="238"/>
      <c r="D148" s="186"/>
      <c r="E148" s="239"/>
      <c r="F148" s="268" t="s">
        <v>36</v>
      </c>
      <c r="G148" s="269"/>
      <c r="H148" s="77">
        <f t="shared" si="19"/>
        <v>592135</v>
      </c>
      <c r="I148" s="78">
        <f t="shared" si="20"/>
        <v>1722</v>
      </c>
      <c r="J148" s="79">
        <f t="shared" si="21"/>
        <v>590413</v>
      </c>
      <c r="K148" s="186"/>
      <c r="L148" s="270">
        <v>592135</v>
      </c>
      <c r="M148" s="271">
        <v>0</v>
      </c>
      <c r="N148" s="272">
        <v>0</v>
      </c>
      <c r="O148" s="255">
        <v>1722</v>
      </c>
      <c r="P148" s="271">
        <v>0</v>
      </c>
      <c r="Q148" s="272">
        <v>0</v>
      </c>
      <c r="R148" s="255">
        <v>590413</v>
      </c>
      <c r="S148" s="273"/>
    </row>
    <row r="149" spans="2:19">
      <c r="B149" s="295"/>
      <c r="C149" s="238"/>
      <c r="D149" s="186"/>
      <c r="E149" s="239"/>
      <c r="F149" s="268" t="s">
        <v>37</v>
      </c>
      <c r="G149" s="269"/>
      <c r="H149" s="77">
        <f t="shared" si="19"/>
        <v>376564</v>
      </c>
      <c r="I149" s="78">
        <f t="shared" si="20"/>
        <v>2884</v>
      </c>
      <c r="J149" s="79">
        <f t="shared" si="21"/>
        <v>373680</v>
      </c>
      <c r="K149" s="186"/>
      <c r="L149" s="274">
        <v>376564</v>
      </c>
      <c r="M149" s="275">
        <v>0</v>
      </c>
      <c r="N149" s="276">
        <v>0</v>
      </c>
      <c r="O149" s="277">
        <v>2884</v>
      </c>
      <c r="P149" s="275">
        <v>0</v>
      </c>
      <c r="Q149" s="276">
        <v>0</v>
      </c>
      <c r="R149" s="277">
        <v>373680</v>
      </c>
      <c r="S149" s="278"/>
    </row>
    <row r="150" spans="2:19">
      <c r="B150" s="295"/>
      <c r="C150" s="238"/>
      <c r="D150" s="186"/>
      <c r="E150" s="239"/>
      <c r="F150" s="268" t="s">
        <v>38</v>
      </c>
      <c r="G150" s="269"/>
      <c r="H150" s="77">
        <f t="shared" si="19"/>
        <v>301993</v>
      </c>
      <c r="I150" s="78">
        <f t="shared" si="20"/>
        <v>4888</v>
      </c>
      <c r="J150" s="79">
        <f t="shared" si="21"/>
        <v>297105</v>
      </c>
      <c r="K150" s="186"/>
      <c r="L150" s="274">
        <v>301993</v>
      </c>
      <c r="M150" s="275">
        <v>0</v>
      </c>
      <c r="N150" s="276">
        <v>0</v>
      </c>
      <c r="O150" s="277">
        <v>4888</v>
      </c>
      <c r="P150" s="275">
        <v>0</v>
      </c>
      <c r="Q150" s="276">
        <v>0</v>
      </c>
      <c r="R150" s="277">
        <v>297105</v>
      </c>
      <c r="S150" s="278"/>
    </row>
    <row r="151" spans="2:19">
      <c r="B151" s="295"/>
      <c r="C151" s="238"/>
      <c r="D151" s="186"/>
      <c r="E151" s="239"/>
      <c r="F151" s="268" t="s">
        <v>39</v>
      </c>
      <c r="G151" s="269"/>
      <c r="H151" s="77">
        <f t="shared" si="19"/>
        <v>90756</v>
      </c>
      <c r="I151" s="78">
        <f t="shared" si="20"/>
        <v>2372</v>
      </c>
      <c r="J151" s="79">
        <f t="shared" si="21"/>
        <v>88384</v>
      </c>
      <c r="K151" s="186"/>
      <c r="L151" s="274">
        <v>90756</v>
      </c>
      <c r="M151" s="275">
        <v>0</v>
      </c>
      <c r="N151" s="276">
        <v>0</v>
      </c>
      <c r="O151" s="277">
        <v>2372</v>
      </c>
      <c r="P151" s="275">
        <v>0</v>
      </c>
      <c r="Q151" s="276">
        <v>0</v>
      </c>
      <c r="R151" s="277">
        <v>88384</v>
      </c>
      <c r="S151" s="278"/>
    </row>
    <row r="152" spans="2:19" ht="18.350000000000001" thickBot="1">
      <c r="B152" s="295"/>
      <c r="C152" s="238"/>
      <c r="D152" s="186"/>
      <c r="E152" s="279"/>
      <c r="F152" s="280" t="s">
        <v>40</v>
      </c>
      <c r="G152" s="281"/>
      <c r="H152" s="93">
        <f t="shared" si="19"/>
        <v>37431</v>
      </c>
      <c r="I152" s="94">
        <f t="shared" si="20"/>
        <v>1562</v>
      </c>
      <c r="J152" s="95">
        <f t="shared" si="21"/>
        <v>35869</v>
      </c>
      <c r="K152" s="186"/>
      <c r="L152" s="282">
        <v>37431</v>
      </c>
      <c r="M152" s="283">
        <v>0</v>
      </c>
      <c r="N152" s="284">
        <v>0</v>
      </c>
      <c r="O152" s="285">
        <v>1562</v>
      </c>
      <c r="P152" s="283">
        <v>0</v>
      </c>
      <c r="Q152" s="284">
        <v>0</v>
      </c>
      <c r="R152" s="285">
        <v>35869</v>
      </c>
      <c r="S152" s="286"/>
    </row>
    <row r="153" spans="2:19">
      <c r="B153" s="295"/>
      <c r="C153" s="238"/>
      <c r="D153" s="287"/>
      <c r="E153" s="288" t="s">
        <v>41</v>
      </c>
      <c r="F153" s="289" t="s">
        <v>29</v>
      </c>
      <c r="G153" s="290"/>
      <c r="H153" s="105">
        <f t="shared" si="19"/>
        <v>54267</v>
      </c>
      <c r="I153" s="106">
        <f t="shared" si="20"/>
        <v>507.93532649588394</v>
      </c>
      <c r="J153" s="107">
        <f t="shared" si="21"/>
        <v>53758.927552437453</v>
      </c>
      <c r="K153" s="186"/>
      <c r="L153" s="232">
        <v>54267</v>
      </c>
      <c r="M153" s="233">
        <v>9</v>
      </c>
      <c r="N153" s="234">
        <v>299</v>
      </c>
      <c r="O153" s="235">
        <f>SUM(O155:O163)</f>
        <v>507.93532649588394</v>
      </c>
      <c r="P153" s="233">
        <v>35100</v>
      </c>
      <c r="Q153" s="234">
        <v>34809</v>
      </c>
      <c r="R153" s="235">
        <f>SUM(R155:R163)</f>
        <v>53758.927552437453</v>
      </c>
      <c r="S153" s="236"/>
    </row>
    <row r="154" spans="2:19">
      <c r="B154" s="295"/>
      <c r="C154" s="238"/>
      <c r="D154" s="287"/>
      <c r="E154" s="291"/>
      <c r="F154" s="240" t="s">
        <v>30</v>
      </c>
      <c r="G154" s="241" t="s">
        <v>31</v>
      </c>
      <c r="H154" s="242">
        <f t="shared" si="19"/>
        <v>35109</v>
      </c>
      <c r="I154" s="243">
        <f t="shared" si="20"/>
        <v>96.935326495883928</v>
      </c>
      <c r="J154" s="244">
        <f t="shared" si="21"/>
        <v>35011.927552437453</v>
      </c>
      <c r="K154" s="186"/>
      <c r="L154" s="245">
        <v>35109</v>
      </c>
      <c r="M154" s="246">
        <v>9</v>
      </c>
      <c r="N154" s="247">
        <v>299</v>
      </c>
      <c r="O154" s="248">
        <f>SUM(O155:O158)</f>
        <v>96.935326495883928</v>
      </c>
      <c r="P154" s="246">
        <v>35100</v>
      </c>
      <c r="Q154" s="247">
        <v>34809</v>
      </c>
      <c r="R154" s="248">
        <f>SUM(R155:R158)</f>
        <v>35011.927552437453</v>
      </c>
      <c r="S154" s="249"/>
    </row>
    <row r="155" spans="2:19">
      <c r="B155" s="295"/>
      <c r="C155" s="238"/>
      <c r="D155" s="287"/>
      <c r="E155" s="291"/>
      <c r="F155" s="250"/>
      <c r="G155" s="251" t="s">
        <v>32</v>
      </c>
      <c r="H155" s="252">
        <f t="shared" si="19"/>
        <v>522</v>
      </c>
      <c r="I155" s="253">
        <f t="shared" si="20"/>
        <v>24.68758142132598</v>
      </c>
      <c r="J155" s="254">
        <f t="shared" si="21"/>
        <v>497.16369820866606</v>
      </c>
      <c r="K155" s="186"/>
      <c r="L155" s="255">
        <v>522</v>
      </c>
      <c r="M155" s="256">
        <v>0</v>
      </c>
      <c r="N155" s="257">
        <v>166</v>
      </c>
      <c r="O155" s="258">
        <f>N155*S155+M155*(1-S155)</f>
        <v>24.68758142132598</v>
      </c>
      <c r="P155" s="256">
        <v>522</v>
      </c>
      <c r="Q155" s="257">
        <v>355</v>
      </c>
      <c r="R155" s="258">
        <f>Q155*S155+P155*(1-S155)</f>
        <v>497.16369820866606</v>
      </c>
      <c r="S155" s="259">
        <f t="shared" ref="S155" si="50">$S$3</f>
        <v>0.14872037000798782</v>
      </c>
    </row>
    <row r="156" spans="2:19">
      <c r="B156" s="295"/>
      <c r="C156" s="238"/>
      <c r="D156" s="287"/>
      <c r="E156" s="291"/>
      <c r="F156" s="250"/>
      <c r="G156" s="260" t="s">
        <v>33</v>
      </c>
      <c r="H156" s="62">
        <f t="shared" si="19"/>
        <v>5563</v>
      </c>
      <c r="I156" s="63">
        <f t="shared" si="20"/>
        <v>1.1456664568385719</v>
      </c>
      <c r="J156" s="64">
        <f t="shared" si="21"/>
        <v>5561.6633891336887</v>
      </c>
      <c r="K156" s="186"/>
      <c r="L156" s="255">
        <v>5563</v>
      </c>
      <c r="M156" s="256">
        <v>0</v>
      </c>
      <c r="N156" s="257">
        <v>6</v>
      </c>
      <c r="O156" s="258">
        <f>N156*S156+M156*(1-S156)</f>
        <v>1.1456664568385719</v>
      </c>
      <c r="P156" s="256">
        <v>5563</v>
      </c>
      <c r="Q156" s="257">
        <v>5556</v>
      </c>
      <c r="R156" s="258">
        <f>Q156*S156+P156*(1-S156)</f>
        <v>5561.6633891336887</v>
      </c>
      <c r="S156" s="259">
        <f t="shared" ref="S156" si="51">$S$4</f>
        <v>0.19094440947309532</v>
      </c>
    </row>
    <row r="157" spans="2:19">
      <c r="B157" s="295"/>
      <c r="C157" s="238"/>
      <c r="D157" s="287"/>
      <c r="E157" s="291"/>
      <c r="F157" s="250"/>
      <c r="G157" s="260" t="s">
        <v>34</v>
      </c>
      <c r="H157" s="62">
        <f t="shared" si="19"/>
        <v>28127</v>
      </c>
      <c r="I157" s="63">
        <f t="shared" si="20"/>
        <v>69.830441909917809</v>
      </c>
      <c r="J157" s="64">
        <f t="shared" si="21"/>
        <v>28057.62642914446</v>
      </c>
      <c r="K157" s="186"/>
      <c r="L157" s="255">
        <v>28127</v>
      </c>
      <c r="M157" s="256">
        <v>9</v>
      </c>
      <c r="N157" s="257">
        <v>121</v>
      </c>
      <c r="O157" s="258">
        <f>N157*S157+M157*(1-S157)</f>
        <v>69.830441909917809</v>
      </c>
      <c r="P157" s="256">
        <v>28119</v>
      </c>
      <c r="Q157" s="257">
        <v>28006</v>
      </c>
      <c r="R157" s="258">
        <f>Q157*S157+P157*(1-S157)</f>
        <v>28057.62642914446</v>
      </c>
      <c r="S157" s="259">
        <f t="shared" ref="S157" si="52">$S$5</f>
        <v>0.54312894562426617</v>
      </c>
    </row>
    <row r="158" spans="2:19">
      <c r="B158" s="295"/>
      <c r="C158" s="238"/>
      <c r="D158" s="287"/>
      <c r="E158" s="291"/>
      <c r="F158" s="261"/>
      <c r="G158" s="262" t="s">
        <v>35</v>
      </c>
      <c r="H158" s="67">
        <f t="shared" si="19"/>
        <v>897</v>
      </c>
      <c r="I158" s="68">
        <f t="shared" si="20"/>
        <v>1.2716367078015678</v>
      </c>
      <c r="J158" s="69">
        <f t="shared" si="21"/>
        <v>895.47403595063815</v>
      </c>
      <c r="K158" s="186"/>
      <c r="L158" s="263">
        <v>897</v>
      </c>
      <c r="M158" s="264">
        <v>0</v>
      </c>
      <c r="N158" s="265">
        <v>5</v>
      </c>
      <c r="O158" s="266">
        <f>N158*S158+M158*(1-S158)</f>
        <v>1.2716367078015678</v>
      </c>
      <c r="P158" s="264">
        <v>897</v>
      </c>
      <c r="Q158" s="265">
        <v>891</v>
      </c>
      <c r="R158" s="266">
        <f>Q158*S158+P158*(1-S158)</f>
        <v>895.47403595063815</v>
      </c>
      <c r="S158" s="267">
        <f t="shared" ref="S158" si="53">$S$6</f>
        <v>0.25432734156031356</v>
      </c>
    </row>
    <row r="159" spans="2:19">
      <c r="B159" s="295"/>
      <c r="C159" s="238"/>
      <c r="D159" s="287"/>
      <c r="E159" s="291"/>
      <c r="F159" s="268" t="s">
        <v>36</v>
      </c>
      <c r="G159" s="269"/>
      <c r="H159" s="77">
        <f t="shared" si="19"/>
        <v>13855</v>
      </c>
      <c r="I159" s="78">
        <f t="shared" si="20"/>
        <v>186</v>
      </c>
      <c r="J159" s="79">
        <f t="shared" si="21"/>
        <v>13668</v>
      </c>
      <c r="K159" s="186"/>
      <c r="L159" s="270">
        <v>13855</v>
      </c>
      <c r="M159" s="271">
        <v>0</v>
      </c>
      <c r="N159" s="272">
        <v>0</v>
      </c>
      <c r="O159" s="255">
        <v>186</v>
      </c>
      <c r="P159" s="271">
        <v>0</v>
      </c>
      <c r="Q159" s="272">
        <v>0</v>
      </c>
      <c r="R159" s="255">
        <v>13668</v>
      </c>
      <c r="S159" s="273"/>
    </row>
    <row r="160" spans="2:19">
      <c r="B160" s="295"/>
      <c r="C160" s="238"/>
      <c r="D160" s="287"/>
      <c r="E160" s="291"/>
      <c r="F160" s="268" t="s">
        <v>37</v>
      </c>
      <c r="G160" s="269"/>
      <c r="H160" s="77">
        <f t="shared" si="19"/>
        <v>3798</v>
      </c>
      <c r="I160" s="78">
        <f t="shared" si="20"/>
        <v>54</v>
      </c>
      <c r="J160" s="79">
        <f t="shared" si="21"/>
        <v>3743</v>
      </c>
      <c r="K160" s="186"/>
      <c r="L160" s="274">
        <v>3798</v>
      </c>
      <c r="M160" s="275">
        <v>0</v>
      </c>
      <c r="N160" s="276">
        <v>0</v>
      </c>
      <c r="O160" s="277">
        <v>54</v>
      </c>
      <c r="P160" s="275">
        <v>0</v>
      </c>
      <c r="Q160" s="276">
        <v>0</v>
      </c>
      <c r="R160" s="277">
        <v>3743</v>
      </c>
      <c r="S160" s="278"/>
    </row>
    <row r="161" spans="2:19">
      <c r="B161" s="295"/>
      <c r="C161" s="238"/>
      <c r="D161" s="287"/>
      <c r="E161" s="291"/>
      <c r="F161" s="268" t="s">
        <v>38</v>
      </c>
      <c r="G161" s="269"/>
      <c r="H161" s="77">
        <f t="shared" si="19"/>
        <v>960</v>
      </c>
      <c r="I161" s="78">
        <f t="shared" si="20"/>
        <v>103</v>
      </c>
      <c r="J161" s="79">
        <f t="shared" si="21"/>
        <v>857</v>
      </c>
      <c r="K161" s="186"/>
      <c r="L161" s="274">
        <v>960</v>
      </c>
      <c r="M161" s="275">
        <v>0</v>
      </c>
      <c r="N161" s="276">
        <v>0</v>
      </c>
      <c r="O161" s="277">
        <v>103</v>
      </c>
      <c r="P161" s="275">
        <v>0</v>
      </c>
      <c r="Q161" s="276">
        <v>0</v>
      </c>
      <c r="R161" s="277">
        <v>857</v>
      </c>
      <c r="S161" s="278"/>
    </row>
    <row r="162" spans="2:19">
      <c r="B162" s="295"/>
      <c r="C162" s="238"/>
      <c r="D162" s="287"/>
      <c r="E162" s="291"/>
      <c r="F162" s="268" t="s">
        <v>39</v>
      </c>
      <c r="G162" s="269"/>
      <c r="H162" s="77">
        <f t="shared" si="19"/>
        <v>399</v>
      </c>
      <c r="I162" s="78">
        <f t="shared" si="20"/>
        <v>41</v>
      </c>
      <c r="J162" s="79">
        <f t="shared" si="21"/>
        <v>359</v>
      </c>
      <c r="K162" s="186"/>
      <c r="L162" s="274">
        <v>399</v>
      </c>
      <c r="M162" s="275">
        <v>0</v>
      </c>
      <c r="N162" s="276">
        <v>0</v>
      </c>
      <c r="O162" s="277">
        <v>41</v>
      </c>
      <c r="P162" s="275">
        <v>0</v>
      </c>
      <c r="Q162" s="276">
        <v>0</v>
      </c>
      <c r="R162" s="277">
        <v>359</v>
      </c>
      <c r="S162" s="278"/>
    </row>
    <row r="163" spans="2:19" ht="18.350000000000001" thickBot="1">
      <c r="B163" s="295"/>
      <c r="C163" s="238"/>
      <c r="D163" s="287"/>
      <c r="E163" s="292"/>
      <c r="F163" s="280" t="s">
        <v>40</v>
      </c>
      <c r="G163" s="281"/>
      <c r="H163" s="93">
        <f t="shared" si="19"/>
        <v>147</v>
      </c>
      <c r="I163" s="94">
        <f t="shared" si="20"/>
        <v>27</v>
      </c>
      <c r="J163" s="95">
        <f t="shared" si="21"/>
        <v>120</v>
      </c>
      <c r="K163" s="186"/>
      <c r="L163" s="282">
        <v>147</v>
      </c>
      <c r="M163" s="283">
        <v>0</v>
      </c>
      <c r="N163" s="284">
        <v>0</v>
      </c>
      <c r="O163" s="285">
        <v>27</v>
      </c>
      <c r="P163" s="283">
        <v>0</v>
      </c>
      <c r="Q163" s="284">
        <v>0</v>
      </c>
      <c r="R163" s="285">
        <v>120</v>
      </c>
      <c r="S163" s="286"/>
    </row>
    <row r="164" spans="2:19">
      <c r="B164" s="295"/>
      <c r="C164" s="238"/>
      <c r="D164" s="287"/>
      <c r="E164" s="288" t="s">
        <v>42</v>
      </c>
      <c r="F164" s="289" t="s">
        <v>29</v>
      </c>
      <c r="G164" s="290"/>
      <c r="H164" s="105">
        <f t="shared" si="19"/>
        <v>141676</v>
      </c>
      <c r="I164" s="106">
        <f t="shared" si="20"/>
        <v>975.72936843316052</v>
      </c>
      <c r="J164" s="107">
        <f t="shared" si="21"/>
        <v>140699.27063156685</v>
      </c>
      <c r="K164" s="186"/>
      <c r="L164" s="232">
        <v>141676</v>
      </c>
      <c r="M164" s="233">
        <v>0</v>
      </c>
      <c r="N164" s="234">
        <v>419</v>
      </c>
      <c r="O164" s="235">
        <f>SUM(O166:O174)</f>
        <v>975.72936843316052</v>
      </c>
      <c r="P164" s="233">
        <v>73872</v>
      </c>
      <c r="Q164" s="234">
        <v>73454</v>
      </c>
      <c r="R164" s="235">
        <f>SUM(R166:R174)</f>
        <v>140699.27063156685</v>
      </c>
      <c r="S164" s="236"/>
    </row>
    <row r="165" spans="2:19">
      <c r="B165" s="295"/>
      <c r="C165" s="238"/>
      <c r="D165" s="287"/>
      <c r="E165" s="291"/>
      <c r="F165" s="240" t="s">
        <v>30</v>
      </c>
      <c r="G165" s="241" t="s">
        <v>31</v>
      </c>
      <c r="H165" s="242">
        <f t="shared" si="19"/>
        <v>73872</v>
      </c>
      <c r="I165" s="243">
        <f t="shared" si="20"/>
        <v>137.72936843316046</v>
      </c>
      <c r="J165" s="244">
        <f t="shared" si="21"/>
        <v>73734.270631566847</v>
      </c>
      <c r="K165" s="186"/>
      <c r="L165" s="245">
        <v>73872</v>
      </c>
      <c r="M165" s="246">
        <v>0</v>
      </c>
      <c r="N165" s="247">
        <v>419</v>
      </c>
      <c r="O165" s="248">
        <f>SUM(O166:O169)</f>
        <v>137.72936843316046</v>
      </c>
      <c r="P165" s="246">
        <v>73872</v>
      </c>
      <c r="Q165" s="247">
        <v>73454</v>
      </c>
      <c r="R165" s="248">
        <f>SUM(R166:R169)</f>
        <v>73734.270631566847</v>
      </c>
      <c r="S165" s="249"/>
    </row>
    <row r="166" spans="2:19">
      <c r="B166" s="295"/>
      <c r="C166" s="238"/>
      <c r="D166" s="287"/>
      <c r="E166" s="291"/>
      <c r="F166" s="250"/>
      <c r="G166" s="251" t="s">
        <v>32</v>
      </c>
      <c r="H166" s="252">
        <f t="shared" si="19"/>
        <v>600</v>
      </c>
      <c r="I166" s="253">
        <f t="shared" si="20"/>
        <v>29.892794371605554</v>
      </c>
      <c r="J166" s="254">
        <f t="shared" si="21"/>
        <v>570.10720562839447</v>
      </c>
      <c r="K166" s="186"/>
      <c r="L166" s="255">
        <v>600</v>
      </c>
      <c r="M166" s="256">
        <v>0</v>
      </c>
      <c r="N166" s="257">
        <v>201</v>
      </c>
      <c r="O166" s="258">
        <f>N166*S166+M166*(1-S166)</f>
        <v>29.892794371605554</v>
      </c>
      <c r="P166" s="256">
        <v>600</v>
      </c>
      <c r="Q166" s="257">
        <v>399</v>
      </c>
      <c r="R166" s="258">
        <f>Q166*S166+P166*(1-S166)</f>
        <v>570.10720562839447</v>
      </c>
      <c r="S166" s="259">
        <f t="shared" ref="S166" si="54">$S$3</f>
        <v>0.14872037000798782</v>
      </c>
    </row>
    <row r="167" spans="2:19">
      <c r="B167" s="295"/>
      <c r="C167" s="238"/>
      <c r="D167" s="287"/>
      <c r="E167" s="291"/>
      <c r="F167" s="250"/>
      <c r="G167" s="260" t="s">
        <v>33</v>
      </c>
      <c r="H167" s="62">
        <f t="shared" si="19"/>
        <v>5069</v>
      </c>
      <c r="I167" s="63">
        <f t="shared" si="20"/>
        <v>5.7283322841928594</v>
      </c>
      <c r="J167" s="64">
        <f t="shared" si="21"/>
        <v>5063.2716677158078</v>
      </c>
      <c r="K167" s="186"/>
      <c r="L167" s="255">
        <v>5069</v>
      </c>
      <c r="M167" s="256">
        <v>0</v>
      </c>
      <c r="N167" s="257">
        <v>30</v>
      </c>
      <c r="O167" s="258">
        <f>N167*S167+M167*(1-S167)</f>
        <v>5.7283322841928594</v>
      </c>
      <c r="P167" s="256">
        <v>5069</v>
      </c>
      <c r="Q167" s="257">
        <v>5039</v>
      </c>
      <c r="R167" s="258">
        <f>Q167*S167+P167*(1-S167)</f>
        <v>5063.2716677158078</v>
      </c>
      <c r="S167" s="259">
        <f t="shared" ref="S167" si="55">$S$4</f>
        <v>0.19094440947309532</v>
      </c>
    </row>
    <row r="168" spans="2:19">
      <c r="B168" s="295"/>
      <c r="C168" s="238"/>
      <c r="D168" s="287"/>
      <c r="E168" s="291"/>
      <c r="F168" s="250"/>
      <c r="G168" s="260" t="s">
        <v>34</v>
      </c>
      <c r="H168" s="62">
        <f t="shared" si="19"/>
        <v>66380</v>
      </c>
      <c r="I168" s="63">
        <f t="shared" si="20"/>
        <v>102.10824177736204</v>
      </c>
      <c r="J168" s="64">
        <f t="shared" si="21"/>
        <v>66277.891758222642</v>
      </c>
      <c r="K168" s="186"/>
      <c r="L168" s="255">
        <v>66380</v>
      </c>
      <c r="M168" s="256">
        <v>0</v>
      </c>
      <c r="N168" s="257">
        <v>188</v>
      </c>
      <c r="O168" s="258">
        <f>N168*S168+M168*(1-S168)</f>
        <v>102.10824177736204</v>
      </c>
      <c r="P168" s="256">
        <v>66380</v>
      </c>
      <c r="Q168" s="257">
        <v>66192</v>
      </c>
      <c r="R168" s="258">
        <f>Q168*S168+P168*(1-S168)</f>
        <v>66277.891758222642</v>
      </c>
      <c r="S168" s="259">
        <f t="shared" ref="S168" si="56">$S$5</f>
        <v>0.54312894562426617</v>
      </c>
    </row>
    <row r="169" spans="2:19">
      <c r="B169" s="295"/>
      <c r="C169" s="238"/>
      <c r="D169" s="287"/>
      <c r="E169" s="291"/>
      <c r="F169" s="261"/>
      <c r="G169" s="262" t="s">
        <v>35</v>
      </c>
      <c r="H169" s="67">
        <f t="shared" si="19"/>
        <v>1823</v>
      </c>
      <c r="I169" s="68">
        <f t="shared" si="20"/>
        <v>0</v>
      </c>
      <c r="J169" s="69">
        <f t="shared" si="21"/>
        <v>1823</v>
      </c>
      <c r="K169" s="186"/>
      <c r="L169" s="263">
        <v>1823</v>
      </c>
      <c r="M169" s="264">
        <v>0</v>
      </c>
      <c r="N169" s="265">
        <v>0</v>
      </c>
      <c r="O169" s="266">
        <f>N169*S169+M169*(1-S169)</f>
        <v>0</v>
      </c>
      <c r="P169" s="264">
        <v>1823</v>
      </c>
      <c r="Q169" s="265">
        <v>1823</v>
      </c>
      <c r="R169" s="266">
        <f>Q169*S169+P169*(1-S169)</f>
        <v>1823</v>
      </c>
      <c r="S169" s="267">
        <f t="shared" ref="S169" si="57">$S$6</f>
        <v>0.25432734156031356</v>
      </c>
    </row>
    <row r="170" spans="2:19">
      <c r="B170" s="295"/>
      <c r="C170" s="238"/>
      <c r="D170" s="287"/>
      <c r="E170" s="291"/>
      <c r="F170" s="268" t="s">
        <v>36</v>
      </c>
      <c r="G170" s="269"/>
      <c r="H170" s="77">
        <f t="shared" si="19"/>
        <v>49250</v>
      </c>
      <c r="I170" s="78">
        <f t="shared" si="20"/>
        <v>254</v>
      </c>
      <c r="J170" s="79">
        <f t="shared" si="21"/>
        <v>48996</v>
      </c>
      <c r="K170" s="186"/>
      <c r="L170" s="270">
        <v>49250</v>
      </c>
      <c r="M170" s="271">
        <v>0</v>
      </c>
      <c r="N170" s="272">
        <v>0</v>
      </c>
      <c r="O170" s="255">
        <v>254</v>
      </c>
      <c r="P170" s="271">
        <v>0</v>
      </c>
      <c r="Q170" s="272">
        <v>0</v>
      </c>
      <c r="R170" s="255">
        <v>48996</v>
      </c>
      <c r="S170" s="273"/>
    </row>
    <row r="171" spans="2:19">
      <c r="B171" s="295"/>
      <c r="C171" s="238"/>
      <c r="D171" s="287"/>
      <c r="E171" s="291"/>
      <c r="F171" s="268" t="s">
        <v>37</v>
      </c>
      <c r="G171" s="269"/>
      <c r="H171" s="77">
        <f t="shared" si="19"/>
        <v>13294</v>
      </c>
      <c r="I171" s="78">
        <f t="shared" si="20"/>
        <v>242</v>
      </c>
      <c r="J171" s="79">
        <f t="shared" si="21"/>
        <v>13052</v>
      </c>
      <c r="K171" s="186"/>
      <c r="L171" s="274">
        <v>13294</v>
      </c>
      <c r="M171" s="275">
        <v>0</v>
      </c>
      <c r="N171" s="276">
        <v>0</v>
      </c>
      <c r="O171" s="277">
        <v>242</v>
      </c>
      <c r="P171" s="275">
        <v>0</v>
      </c>
      <c r="Q171" s="276">
        <v>0</v>
      </c>
      <c r="R171" s="277">
        <v>13052</v>
      </c>
      <c r="S171" s="278"/>
    </row>
    <row r="172" spans="2:19">
      <c r="B172" s="295"/>
      <c r="C172" s="238"/>
      <c r="D172" s="287"/>
      <c r="E172" s="291"/>
      <c r="F172" s="268" t="s">
        <v>38</v>
      </c>
      <c r="G172" s="269"/>
      <c r="H172" s="77">
        <f t="shared" ref="H172:H273" si="58">L172</f>
        <v>3578</v>
      </c>
      <c r="I172" s="78">
        <f t="shared" ref="I172:I273" si="59">O172</f>
        <v>238</v>
      </c>
      <c r="J172" s="79">
        <f t="shared" ref="J172:J273" si="60">R172</f>
        <v>3340</v>
      </c>
      <c r="K172" s="186"/>
      <c r="L172" s="274">
        <v>3578</v>
      </c>
      <c r="M172" s="275">
        <v>0</v>
      </c>
      <c r="N172" s="276">
        <v>0</v>
      </c>
      <c r="O172" s="277">
        <v>238</v>
      </c>
      <c r="P172" s="275">
        <v>0</v>
      </c>
      <c r="Q172" s="276">
        <v>0</v>
      </c>
      <c r="R172" s="277">
        <v>3340</v>
      </c>
      <c r="S172" s="278"/>
    </row>
    <row r="173" spans="2:19">
      <c r="B173" s="295"/>
      <c r="C173" s="238"/>
      <c r="D173" s="287"/>
      <c r="E173" s="291"/>
      <c r="F173" s="268" t="s">
        <v>39</v>
      </c>
      <c r="G173" s="269"/>
      <c r="H173" s="77">
        <f t="shared" si="58"/>
        <v>1047</v>
      </c>
      <c r="I173" s="78">
        <f t="shared" si="59"/>
        <v>42</v>
      </c>
      <c r="J173" s="79">
        <f t="shared" si="60"/>
        <v>1005</v>
      </c>
      <c r="K173" s="186"/>
      <c r="L173" s="274">
        <v>1047</v>
      </c>
      <c r="M173" s="275">
        <v>0</v>
      </c>
      <c r="N173" s="276">
        <v>0</v>
      </c>
      <c r="O173" s="277">
        <v>42</v>
      </c>
      <c r="P173" s="275">
        <v>0</v>
      </c>
      <c r="Q173" s="276">
        <v>0</v>
      </c>
      <c r="R173" s="277">
        <v>1005</v>
      </c>
      <c r="S173" s="278"/>
    </row>
    <row r="174" spans="2:19" ht="18.350000000000001" thickBot="1">
      <c r="B174" s="295"/>
      <c r="C174" s="238"/>
      <c r="D174" s="287"/>
      <c r="E174" s="292"/>
      <c r="F174" s="280" t="s">
        <v>40</v>
      </c>
      <c r="G174" s="281"/>
      <c r="H174" s="93">
        <f t="shared" si="58"/>
        <v>635</v>
      </c>
      <c r="I174" s="94">
        <f t="shared" si="59"/>
        <v>62</v>
      </c>
      <c r="J174" s="95">
        <f t="shared" si="60"/>
        <v>572</v>
      </c>
      <c r="K174" s="186"/>
      <c r="L174" s="282">
        <v>635</v>
      </c>
      <c r="M174" s="283">
        <v>0</v>
      </c>
      <c r="N174" s="284">
        <v>0</v>
      </c>
      <c r="O174" s="285">
        <v>62</v>
      </c>
      <c r="P174" s="283">
        <v>0</v>
      </c>
      <c r="Q174" s="284">
        <v>0</v>
      </c>
      <c r="R174" s="285">
        <v>572</v>
      </c>
      <c r="S174" s="286"/>
    </row>
    <row r="175" spans="2:19">
      <c r="B175" s="295"/>
      <c r="C175" s="238"/>
      <c r="D175" s="287"/>
      <c r="E175" s="288" t="s">
        <v>43</v>
      </c>
      <c r="F175" s="289" t="s">
        <v>29</v>
      </c>
      <c r="G175" s="290"/>
      <c r="H175" s="105">
        <f t="shared" si="58"/>
        <v>262005</v>
      </c>
      <c r="I175" s="106">
        <f t="shared" si="59"/>
        <v>1449.3829772039912</v>
      </c>
      <c r="J175" s="107">
        <f t="shared" si="60"/>
        <v>260555.65924683548</v>
      </c>
      <c r="K175" s="186"/>
      <c r="L175" s="232">
        <v>262005</v>
      </c>
      <c r="M175" s="233">
        <v>0</v>
      </c>
      <c r="N175" s="234">
        <v>622</v>
      </c>
      <c r="O175" s="235">
        <f>SUM(O177:O185)</f>
        <v>1449.3829772039912</v>
      </c>
      <c r="P175" s="233">
        <v>81439</v>
      </c>
      <c r="Q175" s="234">
        <v>80817</v>
      </c>
      <c r="R175" s="235">
        <f>SUM(R177:R185)</f>
        <v>260555.65924683548</v>
      </c>
      <c r="S175" s="236"/>
    </row>
    <row r="176" spans="2:19">
      <c r="B176" s="295"/>
      <c r="C176" s="238"/>
      <c r="D176" s="287"/>
      <c r="E176" s="291"/>
      <c r="F176" s="240" t="s">
        <v>30</v>
      </c>
      <c r="G176" s="241" t="s">
        <v>31</v>
      </c>
      <c r="H176" s="242">
        <f t="shared" si="58"/>
        <v>81439</v>
      </c>
      <c r="I176" s="243">
        <f t="shared" si="59"/>
        <v>155.38297720399129</v>
      </c>
      <c r="J176" s="244">
        <f t="shared" si="60"/>
        <v>81282.659246835479</v>
      </c>
      <c r="K176" s="186"/>
      <c r="L176" s="245">
        <v>81439</v>
      </c>
      <c r="M176" s="246">
        <v>0</v>
      </c>
      <c r="N176" s="247">
        <v>622</v>
      </c>
      <c r="O176" s="248">
        <f>SUM(O177:O180)</f>
        <v>155.38297720399129</v>
      </c>
      <c r="P176" s="246">
        <v>81439</v>
      </c>
      <c r="Q176" s="247">
        <v>80817</v>
      </c>
      <c r="R176" s="248">
        <f>SUM(R177:R180)</f>
        <v>81282.659246835479</v>
      </c>
      <c r="S176" s="249"/>
    </row>
    <row r="177" spans="2:19">
      <c r="B177" s="295"/>
      <c r="C177" s="238"/>
      <c r="D177" s="287"/>
      <c r="E177" s="291"/>
      <c r="F177" s="250"/>
      <c r="G177" s="251" t="s">
        <v>32</v>
      </c>
      <c r="H177" s="252">
        <f t="shared" si="58"/>
        <v>1114</v>
      </c>
      <c r="I177" s="253">
        <f t="shared" si="59"/>
        <v>64.544640583466716</v>
      </c>
      <c r="J177" s="254">
        <f t="shared" si="60"/>
        <v>1049.3066390465253</v>
      </c>
      <c r="K177" s="186"/>
      <c r="L177" s="255">
        <v>1114</v>
      </c>
      <c r="M177" s="256">
        <v>0</v>
      </c>
      <c r="N177" s="257">
        <v>434</v>
      </c>
      <c r="O177" s="258">
        <f>N177*S177+M177*(1-S177)</f>
        <v>64.544640583466716</v>
      </c>
      <c r="P177" s="256">
        <v>1114</v>
      </c>
      <c r="Q177" s="257">
        <v>679</v>
      </c>
      <c r="R177" s="258">
        <f>Q177*S177+P177*(1-S177)</f>
        <v>1049.3066390465253</v>
      </c>
      <c r="S177" s="259">
        <f t="shared" ref="S177" si="61">$S$3</f>
        <v>0.14872037000798782</v>
      </c>
    </row>
    <row r="178" spans="2:19">
      <c r="B178" s="295"/>
      <c r="C178" s="238"/>
      <c r="D178" s="287"/>
      <c r="E178" s="291"/>
      <c r="F178" s="250"/>
      <c r="G178" s="260" t="s">
        <v>33</v>
      </c>
      <c r="H178" s="62">
        <f t="shared" si="58"/>
        <v>7761</v>
      </c>
      <c r="I178" s="63">
        <f t="shared" si="59"/>
        <v>6.1102211031390503</v>
      </c>
      <c r="J178" s="64">
        <f t="shared" si="60"/>
        <v>7755.0807233063333</v>
      </c>
      <c r="K178" s="186"/>
      <c r="L178" s="255">
        <v>7761</v>
      </c>
      <c r="M178" s="256">
        <v>0</v>
      </c>
      <c r="N178" s="257">
        <v>32</v>
      </c>
      <c r="O178" s="258">
        <f>N178*S178+M178*(1-S178)</f>
        <v>6.1102211031390503</v>
      </c>
      <c r="P178" s="256">
        <v>7761</v>
      </c>
      <c r="Q178" s="257">
        <v>7730</v>
      </c>
      <c r="R178" s="258">
        <f>Q178*S178+P178*(1-S178)</f>
        <v>7755.0807233063333</v>
      </c>
      <c r="S178" s="259">
        <f t="shared" ref="S178" si="62">$S$4</f>
        <v>0.19094440947309532</v>
      </c>
    </row>
    <row r="179" spans="2:19">
      <c r="B179" s="295"/>
      <c r="C179" s="238"/>
      <c r="D179" s="287"/>
      <c r="E179" s="291"/>
      <c r="F179" s="250"/>
      <c r="G179" s="260" t="s">
        <v>34</v>
      </c>
      <c r="H179" s="62">
        <f t="shared" si="58"/>
        <v>70952</v>
      </c>
      <c r="I179" s="63">
        <f t="shared" si="59"/>
        <v>84.728115517385518</v>
      </c>
      <c r="J179" s="64">
        <f t="shared" si="60"/>
        <v>70867.271884482616</v>
      </c>
      <c r="K179" s="186"/>
      <c r="L179" s="255">
        <v>70952</v>
      </c>
      <c r="M179" s="256">
        <v>0</v>
      </c>
      <c r="N179" s="257">
        <v>156</v>
      </c>
      <c r="O179" s="258">
        <f>N179*S179+M179*(1-S179)</f>
        <v>84.728115517385518</v>
      </c>
      <c r="P179" s="256">
        <v>70952</v>
      </c>
      <c r="Q179" s="257">
        <v>70796</v>
      </c>
      <c r="R179" s="258">
        <f>Q179*S179+P179*(1-S179)</f>
        <v>70867.271884482616</v>
      </c>
      <c r="S179" s="259">
        <f t="shared" ref="S179" si="63">$S$5</f>
        <v>0.54312894562426617</v>
      </c>
    </row>
    <row r="180" spans="2:19">
      <c r="B180" s="295"/>
      <c r="C180" s="238"/>
      <c r="D180" s="287"/>
      <c r="E180" s="291"/>
      <c r="F180" s="261"/>
      <c r="G180" s="262" t="s">
        <v>35</v>
      </c>
      <c r="H180" s="67">
        <f t="shared" si="58"/>
        <v>1611</v>
      </c>
      <c r="I180" s="68">
        <f t="shared" si="59"/>
        <v>0</v>
      </c>
      <c r="J180" s="69">
        <f t="shared" si="60"/>
        <v>1611</v>
      </c>
      <c r="K180" s="186"/>
      <c r="L180" s="263">
        <v>1611</v>
      </c>
      <c r="M180" s="264">
        <v>0</v>
      </c>
      <c r="N180" s="265">
        <v>0</v>
      </c>
      <c r="O180" s="266">
        <f>N180*S180+M180*(1-S180)</f>
        <v>0</v>
      </c>
      <c r="P180" s="264">
        <v>1611</v>
      </c>
      <c r="Q180" s="265">
        <v>1611</v>
      </c>
      <c r="R180" s="266">
        <f>Q180*S180+P180*(1-S180)</f>
        <v>1611</v>
      </c>
      <c r="S180" s="267">
        <f t="shared" ref="S180" si="64">$S$6</f>
        <v>0.25432734156031356</v>
      </c>
    </row>
    <row r="181" spans="2:19">
      <c r="B181" s="295"/>
      <c r="C181" s="238"/>
      <c r="D181" s="287"/>
      <c r="E181" s="291"/>
      <c r="F181" s="268" t="s">
        <v>36</v>
      </c>
      <c r="G181" s="269"/>
      <c r="H181" s="77">
        <f t="shared" si="58"/>
        <v>127079</v>
      </c>
      <c r="I181" s="78">
        <f t="shared" si="59"/>
        <v>435</v>
      </c>
      <c r="J181" s="79">
        <f t="shared" si="60"/>
        <v>126644</v>
      </c>
      <c r="K181" s="186"/>
      <c r="L181" s="270">
        <v>127079</v>
      </c>
      <c r="M181" s="271">
        <v>0</v>
      </c>
      <c r="N181" s="272">
        <v>0</v>
      </c>
      <c r="O181" s="255">
        <v>435</v>
      </c>
      <c r="P181" s="271">
        <v>0</v>
      </c>
      <c r="Q181" s="272">
        <v>0</v>
      </c>
      <c r="R181" s="255">
        <v>126644</v>
      </c>
      <c r="S181" s="273"/>
    </row>
    <row r="182" spans="2:19">
      <c r="B182" s="295"/>
      <c r="C182" s="238"/>
      <c r="D182" s="287"/>
      <c r="E182" s="291"/>
      <c r="F182" s="268" t="s">
        <v>37</v>
      </c>
      <c r="G182" s="269"/>
      <c r="H182" s="77">
        <f t="shared" si="58"/>
        <v>37082</v>
      </c>
      <c r="I182" s="78">
        <f t="shared" si="59"/>
        <v>396</v>
      </c>
      <c r="J182" s="79">
        <f t="shared" si="60"/>
        <v>36686</v>
      </c>
      <c r="K182" s="186"/>
      <c r="L182" s="274">
        <v>37082</v>
      </c>
      <c r="M182" s="275">
        <v>0</v>
      </c>
      <c r="N182" s="276">
        <v>0</v>
      </c>
      <c r="O182" s="277">
        <v>396</v>
      </c>
      <c r="P182" s="275">
        <v>0</v>
      </c>
      <c r="Q182" s="276">
        <v>0</v>
      </c>
      <c r="R182" s="277">
        <v>36686</v>
      </c>
      <c r="S182" s="278"/>
    </row>
    <row r="183" spans="2:19">
      <c r="B183" s="295"/>
      <c r="C183" s="238"/>
      <c r="D183" s="287"/>
      <c r="E183" s="291"/>
      <c r="F183" s="268" t="s">
        <v>38</v>
      </c>
      <c r="G183" s="269"/>
      <c r="H183" s="77">
        <f t="shared" si="58"/>
        <v>11886</v>
      </c>
      <c r="I183" s="78">
        <f t="shared" si="59"/>
        <v>291</v>
      </c>
      <c r="J183" s="79">
        <f t="shared" si="60"/>
        <v>11595</v>
      </c>
      <c r="K183" s="186"/>
      <c r="L183" s="274">
        <v>11886</v>
      </c>
      <c r="M183" s="275">
        <v>0</v>
      </c>
      <c r="N183" s="276">
        <v>0</v>
      </c>
      <c r="O183" s="277">
        <v>291</v>
      </c>
      <c r="P183" s="275">
        <v>0</v>
      </c>
      <c r="Q183" s="276">
        <v>0</v>
      </c>
      <c r="R183" s="277">
        <v>11595</v>
      </c>
      <c r="S183" s="278"/>
    </row>
    <row r="184" spans="2:19">
      <c r="B184" s="295"/>
      <c r="C184" s="238"/>
      <c r="D184" s="287"/>
      <c r="E184" s="291"/>
      <c r="F184" s="268" t="s">
        <v>39</v>
      </c>
      <c r="G184" s="269"/>
      <c r="H184" s="77">
        <f t="shared" si="58"/>
        <v>3457</v>
      </c>
      <c r="I184" s="78">
        <f t="shared" si="59"/>
        <v>142</v>
      </c>
      <c r="J184" s="79">
        <f t="shared" si="60"/>
        <v>3316</v>
      </c>
      <c r="K184" s="186"/>
      <c r="L184" s="274">
        <v>3457</v>
      </c>
      <c r="M184" s="275">
        <v>0</v>
      </c>
      <c r="N184" s="276">
        <v>0</v>
      </c>
      <c r="O184" s="277">
        <v>142</v>
      </c>
      <c r="P184" s="275">
        <v>0</v>
      </c>
      <c r="Q184" s="276">
        <v>0</v>
      </c>
      <c r="R184" s="277">
        <v>3316</v>
      </c>
      <c r="S184" s="278"/>
    </row>
    <row r="185" spans="2:19" ht="18.350000000000001" thickBot="1">
      <c r="B185" s="295"/>
      <c r="C185" s="238"/>
      <c r="D185" s="287"/>
      <c r="E185" s="292"/>
      <c r="F185" s="280" t="s">
        <v>40</v>
      </c>
      <c r="G185" s="281"/>
      <c r="H185" s="93">
        <f t="shared" si="58"/>
        <v>1062</v>
      </c>
      <c r="I185" s="94">
        <f t="shared" si="59"/>
        <v>30</v>
      </c>
      <c r="J185" s="95">
        <f t="shared" si="60"/>
        <v>1032</v>
      </c>
      <c r="K185" s="186"/>
      <c r="L185" s="282">
        <v>1062</v>
      </c>
      <c r="M185" s="283">
        <v>0</v>
      </c>
      <c r="N185" s="284">
        <v>0</v>
      </c>
      <c r="O185" s="285">
        <v>30</v>
      </c>
      <c r="P185" s="283">
        <v>0</v>
      </c>
      <c r="Q185" s="284">
        <v>0</v>
      </c>
      <c r="R185" s="285">
        <v>1032</v>
      </c>
      <c r="S185" s="286"/>
    </row>
    <row r="186" spans="2:19">
      <c r="B186" s="295"/>
      <c r="C186" s="238"/>
      <c r="D186" s="287"/>
      <c r="E186" s="288" t="s">
        <v>44</v>
      </c>
      <c r="F186" s="289" t="s">
        <v>29</v>
      </c>
      <c r="G186" s="290"/>
      <c r="H186" s="105">
        <f t="shared" si="58"/>
        <v>250625</v>
      </c>
      <c r="I186" s="106">
        <f t="shared" si="59"/>
        <v>1679.4604244427574</v>
      </c>
      <c r="J186" s="107">
        <f t="shared" si="60"/>
        <v>248944.53957555722</v>
      </c>
      <c r="K186" s="186"/>
      <c r="L186" s="232">
        <v>250625</v>
      </c>
      <c r="M186" s="233">
        <v>74</v>
      </c>
      <c r="N186" s="234">
        <v>298</v>
      </c>
      <c r="O186" s="235">
        <f>SUM(O188:O196)</f>
        <v>1679.4604244427574</v>
      </c>
      <c r="P186" s="233">
        <v>42675</v>
      </c>
      <c r="Q186" s="234">
        <v>42452</v>
      </c>
      <c r="R186" s="235">
        <f>SUM(R188:R196)</f>
        <v>248944.53957555722</v>
      </c>
      <c r="S186" s="236"/>
    </row>
    <row r="187" spans="2:19">
      <c r="B187" s="295"/>
      <c r="C187" s="238"/>
      <c r="D187" s="287"/>
      <c r="E187" s="291"/>
      <c r="F187" s="240" t="s">
        <v>30</v>
      </c>
      <c r="G187" s="241" t="s">
        <v>31</v>
      </c>
      <c r="H187" s="242">
        <f t="shared" si="58"/>
        <v>42750</v>
      </c>
      <c r="I187" s="243">
        <f t="shared" si="59"/>
        <v>134.46042444275724</v>
      </c>
      <c r="J187" s="244">
        <f t="shared" si="60"/>
        <v>42614.539575557239</v>
      </c>
      <c r="K187" s="186"/>
      <c r="L187" s="245">
        <v>42750</v>
      </c>
      <c r="M187" s="246">
        <v>74</v>
      </c>
      <c r="N187" s="247">
        <v>298</v>
      </c>
      <c r="O187" s="248">
        <f>SUM(O188:O191)</f>
        <v>134.46042444275724</v>
      </c>
      <c r="P187" s="246">
        <v>42675</v>
      </c>
      <c r="Q187" s="247">
        <v>42452</v>
      </c>
      <c r="R187" s="248">
        <f>SUM(R188:R191)</f>
        <v>42614.539575557239</v>
      </c>
      <c r="S187" s="249"/>
    </row>
    <row r="188" spans="2:19">
      <c r="B188" s="295"/>
      <c r="C188" s="238"/>
      <c r="D188" s="287"/>
      <c r="E188" s="291"/>
      <c r="F188" s="250"/>
      <c r="G188" s="251" t="s">
        <v>32</v>
      </c>
      <c r="H188" s="252">
        <f t="shared" si="58"/>
        <v>600</v>
      </c>
      <c r="I188" s="253">
        <f t="shared" si="59"/>
        <v>11.451468490615062</v>
      </c>
      <c r="J188" s="254">
        <f t="shared" si="60"/>
        <v>588.54853150938493</v>
      </c>
      <c r="K188" s="186"/>
      <c r="L188" s="255">
        <v>600</v>
      </c>
      <c r="M188" s="256">
        <v>0</v>
      </c>
      <c r="N188" s="257">
        <v>77</v>
      </c>
      <c r="O188" s="258">
        <f>N188*S188+M188*(1-S188)</f>
        <v>11.451468490615062</v>
      </c>
      <c r="P188" s="256">
        <v>600</v>
      </c>
      <c r="Q188" s="257">
        <v>523</v>
      </c>
      <c r="R188" s="258">
        <f>Q188*S188+P188*(1-S188)</f>
        <v>588.54853150938493</v>
      </c>
      <c r="S188" s="259">
        <f t="shared" ref="S188" si="65">$S$3</f>
        <v>0.14872037000798782</v>
      </c>
    </row>
    <row r="189" spans="2:19">
      <c r="B189" s="295"/>
      <c r="C189" s="238"/>
      <c r="D189" s="287"/>
      <c r="E189" s="291"/>
      <c r="F189" s="250"/>
      <c r="G189" s="260" t="s">
        <v>33</v>
      </c>
      <c r="H189" s="62">
        <f t="shared" si="58"/>
        <v>9102</v>
      </c>
      <c r="I189" s="63">
        <f t="shared" si="59"/>
        <v>42.421219214686197</v>
      </c>
      <c r="J189" s="64">
        <f t="shared" si="60"/>
        <v>9059.5787807853139</v>
      </c>
      <c r="K189" s="186"/>
      <c r="L189" s="255">
        <v>9102</v>
      </c>
      <c r="M189" s="256">
        <v>26</v>
      </c>
      <c r="N189" s="257">
        <v>112</v>
      </c>
      <c r="O189" s="258">
        <f>N189*S189+M189*(1-S189)</f>
        <v>42.421219214686197</v>
      </c>
      <c r="P189" s="256">
        <v>9076</v>
      </c>
      <c r="Q189" s="257">
        <v>8990</v>
      </c>
      <c r="R189" s="258">
        <f>Q189*S189+P189*(1-S189)</f>
        <v>9059.5787807853139</v>
      </c>
      <c r="S189" s="259">
        <f t="shared" ref="S189" si="66">$S$4</f>
        <v>0.19094440947309532</v>
      </c>
    </row>
    <row r="190" spans="2:19">
      <c r="B190" s="295"/>
      <c r="C190" s="238"/>
      <c r="D190" s="287"/>
      <c r="E190" s="291"/>
      <c r="F190" s="250"/>
      <c r="G190" s="260" t="s">
        <v>34</v>
      </c>
      <c r="H190" s="62">
        <f t="shared" si="58"/>
        <v>32259</v>
      </c>
      <c r="I190" s="63">
        <f t="shared" si="59"/>
        <v>80.58773673745597</v>
      </c>
      <c r="J190" s="64">
        <f t="shared" si="60"/>
        <v>32178.412263262544</v>
      </c>
      <c r="K190" s="186"/>
      <c r="L190" s="255">
        <v>32259</v>
      </c>
      <c r="M190" s="256">
        <v>48</v>
      </c>
      <c r="N190" s="257">
        <v>108</v>
      </c>
      <c r="O190" s="258">
        <f>N190*S190+M190*(1-S190)</f>
        <v>80.58773673745597</v>
      </c>
      <c r="P190" s="256">
        <v>32211</v>
      </c>
      <c r="Q190" s="257">
        <v>32151</v>
      </c>
      <c r="R190" s="258">
        <f>Q190*S190+P190*(1-S190)</f>
        <v>32178.412263262544</v>
      </c>
      <c r="S190" s="259">
        <f t="shared" ref="S190" si="67">$S$5</f>
        <v>0.54312894562426617</v>
      </c>
    </row>
    <row r="191" spans="2:19">
      <c r="B191" s="295"/>
      <c r="C191" s="238"/>
      <c r="D191" s="287"/>
      <c r="E191" s="291"/>
      <c r="F191" s="261"/>
      <c r="G191" s="262" t="s">
        <v>35</v>
      </c>
      <c r="H191" s="67">
        <f t="shared" si="58"/>
        <v>788</v>
      </c>
      <c r="I191" s="68">
        <f t="shared" si="59"/>
        <v>0</v>
      </c>
      <c r="J191" s="69">
        <f t="shared" si="60"/>
        <v>788</v>
      </c>
      <c r="K191" s="186"/>
      <c r="L191" s="263">
        <v>788</v>
      </c>
      <c r="M191" s="264">
        <v>0</v>
      </c>
      <c r="N191" s="265">
        <v>0</v>
      </c>
      <c r="O191" s="266">
        <f>N191*S191+M191*(1-S191)</f>
        <v>0</v>
      </c>
      <c r="P191" s="264">
        <v>788</v>
      </c>
      <c r="Q191" s="265">
        <v>788</v>
      </c>
      <c r="R191" s="266">
        <f>Q191*S191+P191*(1-S191)</f>
        <v>788</v>
      </c>
      <c r="S191" s="267">
        <f t="shared" ref="S191" si="68">$S$6</f>
        <v>0.25432734156031356</v>
      </c>
    </row>
    <row r="192" spans="2:19">
      <c r="B192" s="295"/>
      <c r="C192" s="238"/>
      <c r="D192" s="287"/>
      <c r="E192" s="291"/>
      <c r="F192" s="268" t="s">
        <v>36</v>
      </c>
      <c r="G192" s="269"/>
      <c r="H192" s="77">
        <f t="shared" si="58"/>
        <v>128803</v>
      </c>
      <c r="I192" s="78">
        <f t="shared" si="59"/>
        <v>139</v>
      </c>
      <c r="J192" s="79">
        <f t="shared" si="60"/>
        <v>128663</v>
      </c>
      <c r="K192" s="186"/>
      <c r="L192" s="270">
        <v>128803</v>
      </c>
      <c r="M192" s="271">
        <v>0</v>
      </c>
      <c r="N192" s="272">
        <v>0</v>
      </c>
      <c r="O192" s="255">
        <v>139</v>
      </c>
      <c r="P192" s="271">
        <v>0</v>
      </c>
      <c r="Q192" s="272">
        <v>0</v>
      </c>
      <c r="R192" s="255">
        <v>128663</v>
      </c>
      <c r="S192" s="273"/>
    </row>
    <row r="193" spans="2:19">
      <c r="B193" s="295"/>
      <c r="C193" s="238"/>
      <c r="D193" s="287"/>
      <c r="E193" s="291"/>
      <c r="F193" s="268" t="s">
        <v>37</v>
      </c>
      <c r="G193" s="269"/>
      <c r="H193" s="77">
        <f t="shared" si="58"/>
        <v>47863</v>
      </c>
      <c r="I193" s="78">
        <f t="shared" si="59"/>
        <v>553</v>
      </c>
      <c r="J193" s="79">
        <f t="shared" si="60"/>
        <v>47310</v>
      </c>
      <c r="K193" s="186"/>
      <c r="L193" s="274">
        <v>47863</v>
      </c>
      <c r="M193" s="275">
        <v>0</v>
      </c>
      <c r="N193" s="276">
        <v>0</v>
      </c>
      <c r="O193" s="277">
        <v>553</v>
      </c>
      <c r="P193" s="275">
        <v>0</v>
      </c>
      <c r="Q193" s="276">
        <v>0</v>
      </c>
      <c r="R193" s="277">
        <v>47310</v>
      </c>
      <c r="S193" s="278"/>
    </row>
    <row r="194" spans="2:19">
      <c r="B194" s="295"/>
      <c r="C194" s="238"/>
      <c r="D194" s="287"/>
      <c r="E194" s="291"/>
      <c r="F194" s="268" t="s">
        <v>38</v>
      </c>
      <c r="G194" s="269"/>
      <c r="H194" s="77">
        <f t="shared" si="58"/>
        <v>22325</v>
      </c>
      <c r="I194" s="78">
        <f t="shared" si="59"/>
        <v>525</v>
      </c>
      <c r="J194" s="79">
        <f t="shared" si="60"/>
        <v>21800</v>
      </c>
      <c r="K194" s="186"/>
      <c r="L194" s="274">
        <v>22325</v>
      </c>
      <c r="M194" s="275">
        <v>0</v>
      </c>
      <c r="N194" s="276">
        <v>0</v>
      </c>
      <c r="O194" s="277">
        <v>525</v>
      </c>
      <c r="P194" s="275">
        <v>0</v>
      </c>
      <c r="Q194" s="276">
        <v>0</v>
      </c>
      <c r="R194" s="277">
        <v>21800</v>
      </c>
      <c r="S194" s="278"/>
    </row>
    <row r="195" spans="2:19">
      <c r="B195" s="295"/>
      <c r="C195" s="238"/>
      <c r="D195" s="287"/>
      <c r="E195" s="291"/>
      <c r="F195" s="268" t="s">
        <v>39</v>
      </c>
      <c r="G195" s="269"/>
      <c r="H195" s="77">
        <f t="shared" si="58"/>
        <v>6492</v>
      </c>
      <c r="I195" s="78">
        <f t="shared" si="59"/>
        <v>226</v>
      </c>
      <c r="J195" s="79">
        <f t="shared" si="60"/>
        <v>6266</v>
      </c>
      <c r="K195" s="186"/>
      <c r="L195" s="274">
        <v>6492</v>
      </c>
      <c r="M195" s="275">
        <v>0</v>
      </c>
      <c r="N195" s="276">
        <v>0</v>
      </c>
      <c r="O195" s="277">
        <v>226</v>
      </c>
      <c r="P195" s="275">
        <v>0</v>
      </c>
      <c r="Q195" s="276">
        <v>0</v>
      </c>
      <c r="R195" s="277">
        <v>6266</v>
      </c>
      <c r="S195" s="278"/>
    </row>
    <row r="196" spans="2:19" ht="18.350000000000001" thickBot="1">
      <c r="B196" s="295"/>
      <c r="C196" s="238"/>
      <c r="D196" s="287"/>
      <c r="E196" s="292"/>
      <c r="F196" s="280" t="s">
        <v>40</v>
      </c>
      <c r="G196" s="281"/>
      <c r="H196" s="93">
        <f t="shared" si="58"/>
        <v>2393</v>
      </c>
      <c r="I196" s="94">
        <f t="shared" si="59"/>
        <v>102</v>
      </c>
      <c r="J196" s="95">
        <f t="shared" si="60"/>
        <v>2291</v>
      </c>
      <c r="K196" s="186"/>
      <c r="L196" s="282">
        <v>2393</v>
      </c>
      <c r="M196" s="283">
        <v>0</v>
      </c>
      <c r="N196" s="284">
        <v>0</v>
      </c>
      <c r="O196" s="285">
        <v>102</v>
      </c>
      <c r="P196" s="283">
        <v>0</v>
      </c>
      <c r="Q196" s="284">
        <v>0</v>
      </c>
      <c r="R196" s="285">
        <v>2291</v>
      </c>
      <c r="S196" s="286"/>
    </row>
    <row r="197" spans="2:19">
      <c r="B197" s="295"/>
      <c r="C197" s="238"/>
      <c r="D197" s="287"/>
      <c r="E197" s="288" t="s">
        <v>45</v>
      </c>
      <c r="F197" s="289" t="s">
        <v>29</v>
      </c>
      <c r="G197" s="290"/>
      <c r="H197" s="105">
        <f t="shared" si="58"/>
        <v>210751</v>
      </c>
      <c r="I197" s="106">
        <f t="shared" si="59"/>
        <v>2465.6641303996298</v>
      </c>
      <c r="J197" s="107">
        <f t="shared" si="60"/>
        <v>208284.33586960036</v>
      </c>
      <c r="K197" s="186"/>
      <c r="L197" s="232">
        <v>210751</v>
      </c>
      <c r="M197" s="233">
        <v>0</v>
      </c>
      <c r="N197" s="234">
        <v>313</v>
      </c>
      <c r="O197" s="235">
        <f>SUM(O199:O207)</f>
        <v>2465.6641303996298</v>
      </c>
      <c r="P197" s="233">
        <v>27075</v>
      </c>
      <c r="Q197" s="234">
        <v>26762</v>
      </c>
      <c r="R197" s="235">
        <f>SUM(R199:R207)</f>
        <v>208284.33586960036</v>
      </c>
      <c r="S197" s="236"/>
    </row>
    <row r="198" spans="2:19">
      <c r="B198" s="295"/>
      <c r="C198" s="238"/>
      <c r="D198" s="287"/>
      <c r="E198" s="291"/>
      <c r="F198" s="240" t="s">
        <v>30</v>
      </c>
      <c r="G198" s="241" t="s">
        <v>31</v>
      </c>
      <c r="H198" s="242">
        <f t="shared" si="58"/>
        <v>27075</v>
      </c>
      <c r="I198" s="243">
        <f t="shared" si="59"/>
        <v>70.66413039962994</v>
      </c>
      <c r="J198" s="244">
        <f t="shared" si="60"/>
        <v>27004.335869600371</v>
      </c>
      <c r="K198" s="186"/>
      <c r="L198" s="245">
        <v>27075</v>
      </c>
      <c r="M198" s="246">
        <v>0</v>
      </c>
      <c r="N198" s="247">
        <v>313</v>
      </c>
      <c r="O198" s="248">
        <f>SUM(O199:O202)</f>
        <v>70.66413039962994</v>
      </c>
      <c r="P198" s="246">
        <v>27075</v>
      </c>
      <c r="Q198" s="247">
        <v>26762</v>
      </c>
      <c r="R198" s="248">
        <f>SUM(R199:R202)</f>
        <v>27004.335869600371</v>
      </c>
      <c r="S198" s="249"/>
    </row>
    <row r="199" spans="2:19">
      <c r="B199" s="295"/>
      <c r="C199" s="238"/>
      <c r="D199" s="287"/>
      <c r="E199" s="291"/>
      <c r="F199" s="250"/>
      <c r="G199" s="251" t="s">
        <v>32</v>
      </c>
      <c r="H199" s="252">
        <f t="shared" si="58"/>
        <v>350</v>
      </c>
      <c r="I199" s="253">
        <f t="shared" si="59"/>
        <v>10.559146270567135</v>
      </c>
      <c r="J199" s="254">
        <f t="shared" si="60"/>
        <v>339.44085372943289</v>
      </c>
      <c r="K199" s="186"/>
      <c r="L199" s="255">
        <v>350</v>
      </c>
      <c r="M199" s="256">
        <v>0</v>
      </c>
      <c r="N199" s="257">
        <v>71</v>
      </c>
      <c r="O199" s="258">
        <f>N199*S199+M199*(1-S199)</f>
        <v>10.559146270567135</v>
      </c>
      <c r="P199" s="256">
        <v>350</v>
      </c>
      <c r="Q199" s="257">
        <v>279</v>
      </c>
      <c r="R199" s="258">
        <f>Q199*S199+P199*(1-S199)</f>
        <v>339.44085372943289</v>
      </c>
      <c r="S199" s="259">
        <f t="shared" ref="S199" si="69">$S$3</f>
        <v>0.14872037000798782</v>
      </c>
    </row>
    <row r="200" spans="2:19">
      <c r="B200" s="295"/>
      <c r="C200" s="238"/>
      <c r="D200" s="287"/>
      <c r="E200" s="291"/>
      <c r="F200" s="250"/>
      <c r="G200" s="260" t="s">
        <v>33</v>
      </c>
      <c r="H200" s="62">
        <f t="shared" si="58"/>
        <v>12109</v>
      </c>
      <c r="I200" s="63">
        <f t="shared" si="59"/>
        <v>38.379826304092163</v>
      </c>
      <c r="J200" s="64">
        <f t="shared" si="60"/>
        <v>12070.620173695908</v>
      </c>
      <c r="K200" s="186"/>
      <c r="L200" s="255">
        <v>12109</v>
      </c>
      <c r="M200" s="256">
        <v>0</v>
      </c>
      <c r="N200" s="257">
        <v>201</v>
      </c>
      <c r="O200" s="258">
        <f>N200*S200+M200*(1-S200)</f>
        <v>38.379826304092163</v>
      </c>
      <c r="P200" s="256">
        <v>12109</v>
      </c>
      <c r="Q200" s="257">
        <v>11908</v>
      </c>
      <c r="R200" s="258">
        <f>Q200*S200+P200*(1-S200)</f>
        <v>12070.620173695908</v>
      </c>
      <c r="S200" s="259">
        <f t="shared" ref="S200" si="70">$S$4</f>
        <v>0.19094440947309532</v>
      </c>
    </row>
    <row r="201" spans="2:19">
      <c r="B201" s="295"/>
      <c r="C201" s="238"/>
      <c r="D201" s="287"/>
      <c r="E201" s="291"/>
      <c r="F201" s="250"/>
      <c r="G201" s="260" t="s">
        <v>34</v>
      </c>
      <c r="H201" s="62">
        <f t="shared" si="58"/>
        <v>14240</v>
      </c>
      <c r="I201" s="63">
        <f t="shared" si="59"/>
        <v>21.725157824970648</v>
      </c>
      <c r="J201" s="64">
        <f t="shared" si="60"/>
        <v>14218.274842175029</v>
      </c>
      <c r="K201" s="186"/>
      <c r="L201" s="255">
        <v>14240</v>
      </c>
      <c r="M201" s="256">
        <v>0</v>
      </c>
      <c r="N201" s="257">
        <v>40</v>
      </c>
      <c r="O201" s="258">
        <f>N201*S201+M201*(1-S201)</f>
        <v>21.725157824970648</v>
      </c>
      <c r="P201" s="256">
        <v>14240</v>
      </c>
      <c r="Q201" s="257">
        <v>14200</v>
      </c>
      <c r="R201" s="258">
        <f>Q201*S201+P201*(1-S201)</f>
        <v>14218.274842175029</v>
      </c>
      <c r="S201" s="259">
        <f t="shared" ref="S201" si="71">$S$5</f>
        <v>0.54312894562426617</v>
      </c>
    </row>
    <row r="202" spans="2:19">
      <c r="B202" s="295"/>
      <c r="C202" s="238"/>
      <c r="D202" s="287"/>
      <c r="E202" s="291"/>
      <c r="F202" s="261"/>
      <c r="G202" s="262" t="s">
        <v>35</v>
      </c>
      <c r="H202" s="67">
        <f t="shared" si="58"/>
        <v>376</v>
      </c>
      <c r="I202" s="68">
        <f t="shared" si="59"/>
        <v>0</v>
      </c>
      <c r="J202" s="69">
        <f t="shared" si="60"/>
        <v>376</v>
      </c>
      <c r="K202" s="186"/>
      <c r="L202" s="263">
        <v>376</v>
      </c>
      <c r="M202" s="264">
        <v>0</v>
      </c>
      <c r="N202" s="265">
        <v>0</v>
      </c>
      <c r="O202" s="266">
        <f>N202*S202+M202*(1-S202)</f>
        <v>0</v>
      </c>
      <c r="P202" s="264">
        <v>376</v>
      </c>
      <c r="Q202" s="265">
        <v>376</v>
      </c>
      <c r="R202" s="266">
        <f>Q202*S202+P202*(1-S202)</f>
        <v>376</v>
      </c>
      <c r="S202" s="267">
        <f t="shared" ref="S202" si="72">$S$6</f>
        <v>0.25432734156031356</v>
      </c>
    </row>
    <row r="203" spans="2:19">
      <c r="B203" s="295"/>
      <c r="C203" s="238"/>
      <c r="D203" s="287"/>
      <c r="E203" s="291"/>
      <c r="F203" s="268" t="s">
        <v>36</v>
      </c>
      <c r="G203" s="269"/>
      <c r="H203" s="77">
        <f t="shared" si="58"/>
        <v>83473</v>
      </c>
      <c r="I203" s="78">
        <f t="shared" si="59"/>
        <v>139</v>
      </c>
      <c r="J203" s="79">
        <f t="shared" si="60"/>
        <v>83333</v>
      </c>
      <c r="K203" s="186"/>
      <c r="L203" s="270">
        <v>83473</v>
      </c>
      <c r="M203" s="271">
        <v>0</v>
      </c>
      <c r="N203" s="272">
        <v>0</v>
      </c>
      <c r="O203" s="255">
        <v>139</v>
      </c>
      <c r="P203" s="271">
        <v>0</v>
      </c>
      <c r="Q203" s="272">
        <v>0</v>
      </c>
      <c r="R203" s="255">
        <v>83333</v>
      </c>
      <c r="S203" s="273"/>
    </row>
    <row r="204" spans="2:19">
      <c r="B204" s="295"/>
      <c r="C204" s="238"/>
      <c r="D204" s="287"/>
      <c r="E204" s="291"/>
      <c r="F204" s="268" t="s">
        <v>37</v>
      </c>
      <c r="G204" s="269"/>
      <c r="H204" s="77">
        <f t="shared" si="58"/>
        <v>51626</v>
      </c>
      <c r="I204" s="78">
        <f t="shared" si="59"/>
        <v>623</v>
      </c>
      <c r="J204" s="79">
        <f t="shared" si="60"/>
        <v>51003</v>
      </c>
      <c r="K204" s="186"/>
      <c r="L204" s="274">
        <v>51626</v>
      </c>
      <c r="M204" s="275">
        <v>0</v>
      </c>
      <c r="N204" s="276">
        <v>0</v>
      </c>
      <c r="O204" s="277">
        <v>623</v>
      </c>
      <c r="P204" s="275">
        <v>0</v>
      </c>
      <c r="Q204" s="276">
        <v>0</v>
      </c>
      <c r="R204" s="277">
        <v>51003</v>
      </c>
      <c r="S204" s="278"/>
    </row>
    <row r="205" spans="2:19">
      <c r="B205" s="295"/>
      <c r="C205" s="238"/>
      <c r="D205" s="287"/>
      <c r="E205" s="291"/>
      <c r="F205" s="268" t="s">
        <v>38</v>
      </c>
      <c r="G205" s="269"/>
      <c r="H205" s="77">
        <f t="shared" si="58"/>
        <v>34072</v>
      </c>
      <c r="I205" s="78">
        <f t="shared" si="59"/>
        <v>1048</v>
      </c>
      <c r="J205" s="79">
        <f t="shared" si="60"/>
        <v>33024</v>
      </c>
      <c r="K205" s="186"/>
      <c r="L205" s="274">
        <v>34072</v>
      </c>
      <c r="M205" s="275">
        <v>0</v>
      </c>
      <c r="N205" s="276">
        <v>0</v>
      </c>
      <c r="O205" s="277">
        <v>1048</v>
      </c>
      <c r="P205" s="275">
        <v>0</v>
      </c>
      <c r="Q205" s="276">
        <v>0</v>
      </c>
      <c r="R205" s="277">
        <v>33024</v>
      </c>
      <c r="S205" s="278"/>
    </row>
    <row r="206" spans="2:19">
      <c r="B206" s="295"/>
      <c r="C206" s="238"/>
      <c r="D206" s="287"/>
      <c r="E206" s="291"/>
      <c r="F206" s="268" t="s">
        <v>39</v>
      </c>
      <c r="G206" s="269"/>
      <c r="H206" s="77">
        <f t="shared" si="58"/>
        <v>10155</v>
      </c>
      <c r="I206" s="78">
        <f t="shared" si="59"/>
        <v>316</v>
      </c>
      <c r="J206" s="79">
        <f t="shared" si="60"/>
        <v>9839</v>
      </c>
      <c r="K206" s="186"/>
      <c r="L206" s="274">
        <v>10155</v>
      </c>
      <c r="M206" s="275">
        <v>0</v>
      </c>
      <c r="N206" s="276">
        <v>0</v>
      </c>
      <c r="O206" s="277">
        <v>316</v>
      </c>
      <c r="P206" s="275">
        <v>0</v>
      </c>
      <c r="Q206" s="276">
        <v>0</v>
      </c>
      <c r="R206" s="277">
        <v>9839</v>
      </c>
      <c r="S206" s="278"/>
    </row>
    <row r="207" spans="2:19" ht="18.350000000000001" thickBot="1">
      <c r="B207" s="295"/>
      <c r="C207" s="238"/>
      <c r="D207" s="287"/>
      <c r="E207" s="292"/>
      <c r="F207" s="280" t="s">
        <v>40</v>
      </c>
      <c r="G207" s="281"/>
      <c r="H207" s="93">
        <f t="shared" si="58"/>
        <v>4350</v>
      </c>
      <c r="I207" s="94">
        <f t="shared" si="59"/>
        <v>269</v>
      </c>
      <c r="J207" s="95">
        <f t="shared" si="60"/>
        <v>4081</v>
      </c>
      <c r="K207" s="186"/>
      <c r="L207" s="282">
        <v>4350</v>
      </c>
      <c r="M207" s="283">
        <v>0</v>
      </c>
      <c r="N207" s="284">
        <v>0</v>
      </c>
      <c r="O207" s="285">
        <v>269</v>
      </c>
      <c r="P207" s="283">
        <v>0</v>
      </c>
      <c r="Q207" s="284">
        <v>0</v>
      </c>
      <c r="R207" s="285">
        <v>4081</v>
      </c>
      <c r="S207" s="286"/>
    </row>
    <row r="208" spans="2:19">
      <c r="B208" s="295"/>
      <c r="C208" s="238"/>
      <c r="D208" s="287"/>
      <c r="E208" s="288" t="s">
        <v>63</v>
      </c>
      <c r="F208" s="289" t="s">
        <v>29</v>
      </c>
      <c r="G208" s="290"/>
      <c r="H208" s="105">
        <f t="shared" si="58"/>
        <v>309447</v>
      </c>
      <c r="I208" s="106">
        <f t="shared" si="59"/>
        <v>3408.5946174376099</v>
      </c>
      <c r="J208" s="107">
        <f t="shared" si="60"/>
        <v>306040.25666219241</v>
      </c>
      <c r="K208" s="186"/>
      <c r="L208" s="232">
        <v>309447</v>
      </c>
      <c r="M208" s="233">
        <v>0</v>
      </c>
      <c r="N208" s="234">
        <v>142</v>
      </c>
      <c r="O208" s="235">
        <f>SUM(O210:O218)</f>
        <v>3408.5946174376099</v>
      </c>
      <c r="P208" s="233">
        <v>26152</v>
      </c>
      <c r="Q208" s="234">
        <v>26010</v>
      </c>
      <c r="R208" s="235">
        <f>SUM(R210:R218)</f>
        <v>306040.25666219241</v>
      </c>
      <c r="S208" s="236"/>
    </row>
    <row r="209" spans="2:19">
      <c r="B209" s="295"/>
      <c r="C209" s="238"/>
      <c r="D209" s="287"/>
      <c r="E209" s="291"/>
      <c r="F209" s="240" t="s">
        <v>30</v>
      </c>
      <c r="G209" s="241" t="s">
        <v>31</v>
      </c>
      <c r="H209" s="242">
        <f t="shared" si="58"/>
        <v>26152</v>
      </c>
      <c r="I209" s="243">
        <f t="shared" si="59"/>
        <v>31.594617437610058</v>
      </c>
      <c r="J209" s="244">
        <f t="shared" si="60"/>
        <v>26121.256662192383</v>
      </c>
      <c r="K209" s="186"/>
      <c r="L209" s="245">
        <v>26152</v>
      </c>
      <c r="M209" s="246">
        <v>0</v>
      </c>
      <c r="N209" s="247">
        <v>142</v>
      </c>
      <c r="O209" s="248">
        <f>SUM(O210:O213)</f>
        <v>31.594617437610058</v>
      </c>
      <c r="P209" s="246">
        <v>26152</v>
      </c>
      <c r="Q209" s="247">
        <v>26010</v>
      </c>
      <c r="R209" s="248">
        <f>SUM(R210:R213)</f>
        <v>26121.256662192383</v>
      </c>
      <c r="S209" s="249"/>
    </row>
    <row r="210" spans="2:19">
      <c r="B210" s="295"/>
      <c r="C210" s="238"/>
      <c r="D210" s="287"/>
      <c r="E210" s="291"/>
      <c r="F210" s="250"/>
      <c r="G210" s="251" t="s">
        <v>32</v>
      </c>
      <c r="H210" s="252">
        <f t="shared" si="58"/>
        <v>99</v>
      </c>
      <c r="I210" s="253">
        <f t="shared" si="59"/>
        <v>2.8256870301517685</v>
      </c>
      <c r="J210" s="254">
        <f t="shared" si="60"/>
        <v>96.025592599840252</v>
      </c>
      <c r="K210" s="186"/>
      <c r="L210" s="255">
        <v>99</v>
      </c>
      <c r="M210" s="256">
        <v>0</v>
      </c>
      <c r="N210" s="257">
        <v>19</v>
      </c>
      <c r="O210" s="258">
        <f>N210*S210+M210*(1-S210)</f>
        <v>2.8256870301517685</v>
      </c>
      <c r="P210" s="256">
        <v>99</v>
      </c>
      <c r="Q210" s="257">
        <v>79</v>
      </c>
      <c r="R210" s="258">
        <f>Q210*S210+P210*(1-S210)</f>
        <v>96.025592599840252</v>
      </c>
      <c r="S210" s="259">
        <f t="shared" ref="S210" si="73">$S$3</f>
        <v>0.14872037000798782</v>
      </c>
    </row>
    <row r="211" spans="2:19">
      <c r="B211" s="295"/>
      <c r="C211" s="238"/>
      <c r="D211" s="287"/>
      <c r="E211" s="291"/>
      <c r="F211" s="250"/>
      <c r="G211" s="260" t="s">
        <v>33</v>
      </c>
      <c r="H211" s="62">
        <f t="shared" si="58"/>
        <v>15944</v>
      </c>
      <c r="I211" s="63">
        <f t="shared" si="59"/>
        <v>20.621996223094296</v>
      </c>
      <c r="J211" s="64">
        <f t="shared" si="60"/>
        <v>15923.378003776907</v>
      </c>
      <c r="K211" s="186"/>
      <c r="L211" s="255">
        <v>15944</v>
      </c>
      <c r="M211" s="256">
        <v>0</v>
      </c>
      <c r="N211" s="257">
        <v>108</v>
      </c>
      <c r="O211" s="258">
        <f>N211*S211+M211*(1-S211)</f>
        <v>20.621996223094296</v>
      </c>
      <c r="P211" s="256">
        <v>15944</v>
      </c>
      <c r="Q211" s="257">
        <v>15836</v>
      </c>
      <c r="R211" s="258">
        <f>Q211*S211+P211*(1-S211)</f>
        <v>15923.378003776907</v>
      </c>
      <c r="S211" s="259">
        <f t="shared" ref="S211" si="74">$S$4</f>
        <v>0.19094440947309532</v>
      </c>
    </row>
    <row r="212" spans="2:19">
      <c r="B212" s="295"/>
      <c r="C212" s="238"/>
      <c r="D212" s="287"/>
      <c r="E212" s="291"/>
      <c r="F212" s="250"/>
      <c r="G212" s="260" t="s">
        <v>34</v>
      </c>
      <c r="H212" s="62">
        <f t="shared" si="58"/>
        <v>9568</v>
      </c>
      <c r="I212" s="63">
        <f t="shared" si="59"/>
        <v>8.1469341843639924</v>
      </c>
      <c r="J212" s="64">
        <f t="shared" si="60"/>
        <v>9559.853065815636</v>
      </c>
      <c r="K212" s="186"/>
      <c r="L212" s="255">
        <v>9568</v>
      </c>
      <c r="M212" s="256">
        <v>0</v>
      </c>
      <c r="N212" s="257">
        <v>15</v>
      </c>
      <c r="O212" s="258">
        <f>N212*S212+M212*(1-S212)</f>
        <v>8.1469341843639924</v>
      </c>
      <c r="P212" s="256">
        <v>9568</v>
      </c>
      <c r="Q212" s="257">
        <v>9553</v>
      </c>
      <c r="R212" s="258">
        <f>Q212*S212+P212*(1-S212)</f>
        <v>9559.853065815636</v>
      </c>
      <c r="S212" s="259">
        <f t="shared" ref="S212" si="75">$S$5</f>
        <v>0.54312894562426617</v>
      </c>
    </row>
    <row r="213" spans="2:19">
      <c r="B213" s="295"/>
      <c r="C213" s="238"/>
      <c r="D213" s="287"/>
      <c r="E213" s="291"/>
      <c r="F213" s="261"/>
      <c r="G213" s="262" t="s">
        <v>35</v>
      </c>
      <c r="H213" s="67">
        <f t="shared" si="58"/>
        <v>542</v>
      </c>
      <c r="I213" s="68">
        <f t="shared" si="59"/>
        <v>0</v>
      </c>
      <c r="J213" s="69">
        <f t="shared" si="60"/>
        <v>542</v>
      </c>
      <c r="K213" s="186"/>
      <c r="L213" s="263">
        <v>542</v>
      </c>
      <c r="M213" s="264">
        <v>0</v>
      </c>
      <c r="N213" s="265">
        <v>0</v>
      </c>
      <c r="O213" s="266">
        <f>N213*S213+M213*(1-S213)</f>
        <v>0</v>
      </c>
      <c r="P213" s="264">
        <v>542</v>
      </c>
      <c r="Q213" s="265">
        <v>542</v>
      </c>
      <c r="R213" s="266">
        <f>Q213*S213+P213*(1-S213)</f>
        <v>542</v>
      </c>
      <c r="S213" s="267">
        <f t="shared" ref="S213" si="76">$S$6</f>
        <v>0.25432734156031356</v>
      </c>
    </row>
    <row r="214" spans="2:19">
      <c r="B214" s="295"/>
      <c r="C214" s="238"/>
      <c r="D214" s="287"/>
      <c r="E214" s="291"/>
      <c r="F214" s="268" t="s">
        <v>36</v>
      </c>
      <c r="G214" s="269"/>
      <c r="H214" s="77">
        <f t="shared" si="58"/>
        <v>86605</v>
      </c>
      <c r="I214" s="78">
        <f t="shared" si="59"/>
        <v>294</v>
      </c>
      <c r="J214" s="79">
        <f t="shared" si="60"/>
        <v>86311</v>
      </c>
      <c r="K214" s="186"/>
      <c r="L214" s="270">
        <v>86605</v>
      </c>
      <c r="M214" s="271">
        <v>0</v>
      </c>
      <c r="N214" s="272">
        <v>0</v>
      </c>
      <c r="O214" s="255">
        <v>294</v>
      </c>
      <c r="P214" s="271">
        <v>0</v>
      </c>
      <c r="Q214" s="272">
        <v>0</v>
      </c>
      <c r="R214" s="255">
        <v>86311</v>
      </c>
      <c r="S214" s="273"/>
    </row>
    <row r="215" spans="2:19">
      <c r="B215" s="295"/>
      <c r="C215" s="238"/>
      <c r="D215" s="287"/>
      <c r="E215" s="291"/>
      <c r="F215" s="268" t="s">
        <v>37</v>
      </c>
      <c r="G215" s="269"/>
      <c r="H215" s="77">
        <f t="shared" si="58"/>
        <v>89950</v>
      </c>
      <c r="I215" s="78">
        <f t="shared" si="59"/>
        <v>552</v>
      </c>
      <c r="J215" s="79">
        <f t="shared" si="60"/>
        <v>89398</v>
      </c>
      <c r="K215" s="186"/>
      <c r="L215" s="274">
        <v>89950</v>
      </c>
      <c r="M215" s="275">
        <v>0</v>
      </c>
      <c r="N215" s="276">
        <v>0</v>
      </c>
      <c r="O215" s="277">
        <v>552</v>
      </c>
      <c r="P215" s="275">
        <v>0</v>
      </c>
      <c r="Q215" s="276">
        <v>0</v>
      </c>
      <c r="R215" s="277">
        <v>89398</v>
      </c>
      <c r="S215" s="278"/>
    </row>
    <row r="216" spans="2:19">
      <c r="B216" s="295"/>
      <c r="C216" s="238"/>
      <c r="D216" s="287"/>
      <c r="E216" s="291"/>
      <c r="F216" s="268" t="s">
        <v>38</v>
      </c>
      <c r="G216" s="269"/>
      <c r="H216" s="77">
        <f t="shared" si="58"/>
        <v>76259</v>
      </c>
      <c r="I216" s="78">
        <f t="shared" si="59"/>
        <v>1263</v>
      </c>
      <c r="J216" s="79">
        <f t="shared" si="60"/>
        <v>74997</v>
      </c>
      <c r="K216" s="186"/>
      <c r="L216" s="274">
        <v>76259</v>
      </c>
      <c r="M216" s="275">
        <v>0</v>
      </c>
      <c r="N216" s="276">
        <v>0</v>
      </c>
      <c r="O216" s="277">
        <v>1263</v>
      </c>
      <c r="P216" s="275">
        <v>0</v>
      </c>
      <c r="Q216" s="276">
        <v>0</v>
      </c>
      <c r="R216" s="277">
        <v>74997</v>
      </c>
      <c r="S216" s="278"/>
    </row>
    <row r="217" spans="2:19">
      <c r="B217" s="295"/>
      <c r="C217" s="238"/>
      <c r="D217" s="287"/>
      <c r="E217" s="291"/>
      <c r="F217" s="268" t="s">
        <v>39</v>
      </c>
      <c r="G217" s="269"/>
      <c r="H217" s="77">
        <f t="shared" si="58"/>
        <v>21999</v>
      </c>
      <c r="I217" s="78">
        <f t="shared" si="59"/>
        <v>790</v>
      </c>
      <c r="J217" s="79">
        <f t="shared" si="60"/>
        <v>21209</v>
      </c>
      <c r="K217" s="186"/>
      <c r="L217" s="274">
        <v>21999</v>
      </c>
      <c r="M217" s="275">
        <v>0</v>
      </c>
      <c r="N217" s="276">
        <v>0</v>
      </c>
      <c r="O217" s="277">
        <v>790</v>
      </c>
      <c r="P217" s="275">
        <v>0</v>
      </c>
      <c r="Q217" s="276">
        <v>0</v>
      </c>
      <c r="R217" s="277">
        <v>21209</v>
      </c>
      <c r="S217" s="278"/>
    </row>
    <row r="218" spans="2:19" ht="18.350000000000001" thickBot="1">
      <c r="B218" s="295"/>
      <c r="C218" s="238"/>
      <c r="D218" s="287"/>
      <c r="E218" s="292"/>
      <c r="F218" s="280" t="s">
        <v>40</v>
      </c>
      <c r="G218" s="281"/>
      <c r="H218" s="93">
        <f t="shared" si="58"/>
        <v>8482</v>
      </c>
      <c r="I218" s="94">
        <f t="shared" si="59"/>
        <v>478</v>
      </c>
      <c r="J218" s="95">
        <f t="shared" si="60"/>
        <v>8004</v>
      </c>
      <c r="K218" s="186"/>
      <c r="L218" s="282">
        <v>8482</v>
      </c>
      <c r="M218" s="283">
        <v>0</v>
      </c>
      <c r="N218" s="284">
        <v>0</v>
      </c>
      <c r="O218" s="285">
        <v>478</v>
      </c>
      <c r="P218" s="283">
        <v>0</v>
      </c>
      <c r="Q218" s="284">
        <v>0</v>
      </c>
      <c r="R218" s="285">
        <v>8004</v>
      </c>
      <c r="S218" s="286"/>
    </row>
    <row r="219" spans="2:19">
      <c r="B219" s="295"/>
      <c r="C219" s="238"/>
      <c r="D219" s="287"/>
      <c r="E219" s="288" t="s">
        <v>64</v>
      </c>
      <c r="F219" s="289" t="s">
        <v>29</v>
      </c>
      <c r="G219" s="290"/>
      <c r="H219" s="105">
        <f t="shared" si="58"/>
        <v>269014</v>
      </c>
      <c r="I219" s="106">
        <f t="shared" si="59"/>
        <v>1988.3661086631166</v>
      </c>
      <c r="J219" s="107">
        <f t="shared" si="60"/>
        <v>267027.63389133685</v>
      </c>
      <c r="K219" s="186"/>
      <c r="L219" s="232">
        <v>269014</v>
      </c>
      <c r="M219" s="233">
        <v>0</v>
      </c>
      <c r="N219" s="234">
        <v>70</v>
      </c>
      <c r="O219" s="235">
        <f>SUM(O221:O229)</f>
        <v>1988.3661086631166</v>
      </c>
      <c r="P219" s="233">
        <v>14892</v>
      </c>
      <c r="Q219" s="234">
        <v>14822</v>
      </c>
      <c r="R219" s="235">
        <f>SUM(R221:R229)</f>
        <v>267027.63389133685</v>
      </c>
      <c r="S219" s="236"/>
    </row>
    <row r="220" spans="2:19">
      <c r="B220" s="295"/>
      <c r="C220" s="238"/>
      <c r="D220" s="287"/>
      <c r="E220" s="291"/>
      <c r="F220" s="240" t="s">
        <v>30</v>
      </c>
      <c r="G220" s="241" t="s">
        <v>31</v>
      </c>
      <c r="H220" s="242">
        <f t="shared" si="58"/>
        <v>14892</v>
      </c>
      <c r="I220" s="243">
        <f t="shared" si="59"/>
        <v>13.366108663116673</v>
      </c>
      <c r="J220" s="244">
        <f t="shared" si="60"/>
        <v>14879.633891336884</v>
      </c>
      <c r="K220" s="186"/>
      <c r="L220" s="245">
        <v>14892</v>
      </c>
      <c r="M220" s="246">
        <v>0</v>
      </c>
      <c r="N220" s="247">
        <v>70</v>
      </c>
      <c r="O220" s="248">
        <f>SUM(O221:O224)</f>
        <v>13.366108663116673</v>
      </c>
      <c r="P220" s="246">
        <v>14892</v>
      </c>
      <c r="Q220" s="247">
        <v>14822</v>
      </c>
      <c r="R220" s="248">
        <f>SUM(R221:R224)</f>
        <v>14879.633891336884</v>
      </c>
      <c r="S220" s="249"/>
    </row>
    <row r="221" spans="2:19">
      <c r="B221" s="295"/>
      <c r="C221" s="238"/>
      <c r="D221" s="287"/>
      <c r="E221" s="291"/>
      <c r="F221" s="250"/>
      <c r="G221" s="251" t="s">
        <v>32</v>
      </c>
      <c r="H221" s="252">
        <f t="shared" si="58"/>
        <v>12</v>
      </c>
      <c r="I221" s="253">
        <f t="shared" si="59"/>
        <v>0</v>
      </c>
      <c r="J221" s="254">
        <f t="shared" si="60"/>
        <v>12</v>
      </c>
      <c r="K221" s="186"/>
      <c r="L221" s="255">
        <v>12</v>
      </c>
      <c r="M221" s="256">
        <v>0</v>
      </c>
      <c r="N221" s="257">
        <v>0</v>
      </c>
      <c r="O221" s="258">
        <f>N221*S221+M221*(1-S221)</f>
        <v>0</v>
      </c>
      <c r="P221" s="256">
        <v>12</v>
      </c>
      <c r="Q221" s="257">
        <v>12</v>
      </c>
      <c r="R221" s="258">
        <f>Q221*S221+P221*(1-S221)</f>
        <v>12</v>
      </c>
      <c r="S221" s="259">
        <f t="shared" ref="S221" si="77">$S$3</f>
        <v>0.14872037000798782</v>
      </c>
    </row>
    <row r="222" spans="2:19">
      <c r="B222" s="295"/>
      <c r="C222" s="238"/>
      <c r="D222" s="287"/>
      <c r="E222" s="291"/>
      <c r="F222" s="250"/>
      <c r="G222" s="260" t="s">
        <v>33</v>
      </c>
      <c r="H222" s="62">
        <f t="shared" si="58"/>
        <v>10328</v>
      </c>
      <c r="I222" s="63">
        <f t="shared" si="59"/>
        <v>13.366108663116673</v>
      </c>
      <c r="J222" s="64">
        <f t="shared" si="60"/>
        <v>10314.633891336884</v>
      </c>
      <c r="K222" s="186"/>
      <c r="L222" s="255">
        <v>10328</v>
      </c>
      <c r="M222" s="256">
        <v>0</v>
      </c>
      <c r="N222" s="257">
        <v>70</v>
      </c>
      <c r="O222" s="258">
        <f>N222*S222+M222*(1-S222)</f>
        <v>13.366108663116673</v>
      </c>
      <c r="P222" s="256">
        <v>10328</v>
      </c>
      <c r="Q222" s="257">
        <v>10258</v>
      </c>
      <c r="R222" s="258">
        <f>Q222*S222+P222*(1-S222)</f>
        <v>10314.633891336884</v>
      </c>
      <c r="S222" s="259">
        <f t="shared" ref="S222" si="78">$S$4</f>
        <v>0.19094440947309532</v>
      </c>
    </row>
    <row r="223" spans="2:19">
      <c r="B223" s="295"/>
      <c r="C223" s="238"/>
      <c r="D223" s="287"/>
      <c r="E223" s="291"/>
      <c r="F223" s="250"/>
      <c r="G223" s="260" t="s">
        <v>34</v>
      </c>
      <c r="H223" s="62">
        <f t="shared" si="58"/>
        <v>4389</v>
      </c>
      <c r="I223" s="63">
        <f t="shared" si="59"/>
        <v>0</v>
      </c>
      <c r="J223" s="64">
        <f t="shared" si="60"/>
        <v>4389</v>
      </c>
      <c r="K223" s="186"/>
      <c r="L223" s="255">
        <v>4389</v>
      </c>
      <c r="M223" s="256">
        <v>0</v>
      </c>
      <c r="N223" s="257">
        <v>0</v>
      </c>
      <c r="O223" s="258">
        <f>N223*S223+M223*(1-S223)</f>
        <v>0</v>
      </c>
      <c r="P223" s="256">
        <v>4389</v>
      </c>
      <c r="Q223" s="257">
        <v>4389</v>
      </c>
      <c r="R223" s="258">
        <f>Q223*S223+P223*(1-S223)</f>
        <v>4389</v>
      </c>
      <c r="S223" s="259">
        <f t="shared" ref="S223" si="79">$S$5</f>
        <v>0.54312894562426617</v>
      </c>
    </row>
    <row r="224" spans="2:19">
      <c r="B224" s="295"/>
      <c r="C224" s="238"/>
      <c r="D224" s="287"/>
      <c r="E224" s="291"/>
      <c r="F224" s="261"/>
      <c r="G224" s="262" t="s">
        <v>35</v>
      </c>
      <c r="H224" s="67">
        <f t="shared" si="58"/>
        <v>164</v>
      </c>
      <c r="I224" s="68">
        <f t="shared" si="59"/>
        <v>0</v>
      </c>
      <c r="J224" s="69">
        <f t="shared" si="60"/>
        <v>164</v>
      </c>
      <c r="K224" s="186"/>
      <c r="L224" s="263">
        <v>164</v>
      </c>
      <c r="M224" s="264">
        <v>0</v>
      </c>
      <c r="N224" s="265">
        <v>0</v>
      </c>
      <c r="O224" s="266">
        <f>N224*S224+M224*(1-S224)</f>
        <v>0</v>
      </c>
      <c r="P224" s="264">
        <v>164</v>
      </c>
      <c r="Q224" s="265">
        <v>164</v>
      </c>
      <c r="R224" s="266">
        <f>Q224*S224+P224*(1-S224)</f>
        <v>164</v>
      </c>
      <c r="S224" s="267">
        <f t="shared" ref="S224" si="80">$S$6</f>
        <v>0.25432734156031356</v>
      </c>
    </row>
    <row r="225" spans="2:19">
      <c r="B225" s="295"/>
      <c r="C225" s="238"/>
      <c r="D225" s="287"/>
      <c r="E225" s="291"/>
      <c r="F225" s="268" t="s">
        <v>36</v>
      </c>
      <c r="G225" s="269"/>
      <c r="H225" s="77">
        <f t="shared" si="58"/>
        <v>58557</v>
      </c>
      <c r="I225" s="78">
        <f t="shared" si="59"/>
        <v>171</v>
      </c>
      <c r="J225" s="79">
        <f t="shared" si="60"/>
        <v>58386</v>
      </c>
      <c r="K225" s="186"/>
      <c r="L225" s="270">
        <v>58557</v>
      </c>
      <c r="M225" s="271">
        <v>0</v>
      </c>
      <c r="N225" s="272">
        <v>0</v>
      </c>
      <c r="O225" s="255">
        <v>171</v>
      </c>
      <c r="P225" s="271">
        <v>0</v>
      </c>
      <c r="Q225" s="272">
        <v>0</v>
      </c>
      <c r="R225" s="255">
        <v>58386</v>
      </c>
      <c r="S225" s="273"/>
    </row>
    <row r="226" spans="2:19">
      <c r="B226" s="295"/>
      <c r="C226" s="238"/>
      <c r="D226" s="287"/>
      <c r="E226" s="291"/>
      <c r="F226" s="268" t="s">
        <v>37</v>
      </c>
      <c r="G226" s="269"/>
      <c r="H226" s="77">
        <f t="shared" si="58"/>
        <v>78658</v>
      </c>
      <c r="I226" s="78">
        <f t="shared" si="59"/>
        <v>285</v>
      </c>
      <c r="J226" s="79">
        <f t="shared" si="60"/>
        <v>78373</v>
      </c>
      <c r="K226" s="186"/>
      <c r="L226" s="274">
        <v>78658</v>
      </c>
      <c r="M226" s="275">
        <v>0</v>
      </c>
      <c r="N226" s="276">
        <v>0</v>
      </c>
      <c r="O226" s="277">
        <v>285</v>
      </c>
      <c r="P226" s="275">
        <v>0</v>
      </c>
      <c r="Q226" s="276">
        <v>0</v>
      </c>
      <c r="R226" s="277">
        <v>78373</v>
      </c>
      <c r="S226" s="278"/>
    </row>
    <row r="227" spans="2:19">
      <c r="B227" s="295"/>
      <c r="C227" s="238"/>
      <c r="D227" s="287"/>
      <c r="E227" s="291"/>
      <c r="F227" s="268" t="s">
        <v>38</v>
      </c>
      <c r="G227" s="269"/>
      <c r="H227" s="77">
        <f t="shared" si="58"/>
        <v>83447</v>
      </c>
      <c r="I227" s="78">
        <f t="shared" si="59"/>
        <v>764</v>
      </c>
      <c r="J227" s="79">
        <f t="shared" si="60"/>
        <v>82683</v>
      </c>
      <c r="K227" s="186"/>
      <c r="L227" s="274">
        <v>83447</v>
      </c>
      <c r="M227" s="275">
        <v>0</v>
      </c>
      <c r="N227" s="276">
        <v>0</v>
      </c>
      <c r="O227" s="277">
        <v>764</v>
      </c>
      <c r="P227" s="275">
        <v>0</v>
      </c>
      <c r="Q227" s="276">
        <v>0</v>
      </c>
      <c r="R227" s="277">
        <v>82683</v>
      </c>
      <c r="S227" s="278"/>
    </row>
    <row r="228" spans="2:19">
      <c r="B228" s="295"/>
      <c r="C228" s="238"/>
      <c r="D228" s="287"/>
      <c r="E228" s="291"/>
      <c r="F228" s="268" t="s">
        <v>39</v>
      </c>
      <c r="G228" s="269"/>
      <c r="H228" s="77">
        <f t="shared" si="58"/>
        <v>23867</v>
      </c>
      <c r="I228" s="78">
        <f t="shared" si="59"/>
        <v>455</v>
      </c>
      <c r="J228" s="79">
        <f t="shared" si="60"/>
        <v>23413</v>
      </c>
      <c r="K228" s="186"/>
      <c r="L228" s="274">
        <v>23867</v>
      </c>
      <c r="M228" s="275">
        <v>0</v>
      </c>
      <c r="N228" s="276">
        <v>0</v>
      </c>
      <c r="O228" s="277">
        <v>455</v>
      </c>
      <c r="P228" s="275">
        <v>0</v>
      </c>
      <c r="Q228" s="276">
        <v>0</v>
      </c>
      <c r="R228" s="277">
        <v>23413</v>
      </c>
      <c r="S228" s="278"/>
    </row>
    <row r="229" spans="2:19" ht="18.350000000000001" thickBot="1">
      <c r="B229" s="295"/>
      <c r="C229" s="238"/>
      <c r="D229" s="287"/>
      <c r="E229" s="292"/>
      <c r="F229" s="280" t="s">
        <v>40</v>
      </c>
      <c r="G229" s="281"/>
      <c r="H229" s="93">
        <f t="shared" si="58"/>
        <v>9593</v>
      </c>
      <c r="I229" s="94">
        <f t="shared" si="59"/>
        <v>300</v>
      </c>
      <c r="J229" s="95">
        <f t="shared" si="60"/>
        <v>9293</v>
      </c>
      <c r="K229" s="186"/>
      <c r="L229" s="282">
        <v>9593</v>
      </c>
      <c r="M229" s="283">
        <v>0</v>
      </c>
      <c r="N229" s="284">
        <v>0</v>
      </c>
      <c r="O229" s="285">
        <v>300</v>
      </c>
      <c r="P229" s="283">
        <v>0</v>
      </c>
      <c r="Q229" s="284">
        <v>0</v>
      </c>
      <c r="R229" s="285">
        <v>9293</v>
      </c>
      <c r="S229" s="286"/>
    </row>
    <row r="230" spans="2:19">
      <c r="B230" s="295"/>
      <c r="C230" s="238"/>
      <c r="D230" s="287"/>
      <c r="E230" s="288" t="s">
        <v>65</v>
      </c>
      <c r="F230" s="289" t="s">
        <v>29</v>
      </c>
      <c r="G230" s="290"/>
      <c r="H230" s="105">
        <f t="shared" si="58"/>
        <v>140523</v>
      </c>
      <c r="I230" s="106">
        <f t="shared" si="59"/>
        <v>881.96843968834094</v>
      </c>
      <c r="J230" s="107">
        <f t="shared" si="60"/>
        <v>139641.03156031168</v>
      </c>
      <c r="K230" s="186"/>
      <c r="L230" s="232">
        <v>140523</v>
      </c>
      <c r="M230" s="233">
        <v>0</v>
      </c>
      <c r="N230" s="234">
        <v>136</v>
      </c>
      <c r="O230" s="235">
        <f>SUM(O232:O240)</f>
        <v>881.96843968834094</v>
      </c>
      <c r="P230" s="233">
        <v>5690</v>
      </c>
      <c r="Q230" s="234">
        <v>5554</v>
      </c>
      <c r="R230" s="235">
        <f>SUM(R232:R240)</f>
        <v>139641.03156031168</v>
      </c>
      <c r="S230" s="236"/>
    </row>
    <row r="231" spans="2:19">
      <c r="B231" s="295"/>
      <c r="C231" s="238"/>
      <c r="D231" s="287"/>
      <c r="E231" s="291"/>
      <c r="F231" s="240" t="s">
        <v>30</v>
      </c>
      <c r="G231" s="241" t="s">
        <v>31</v>
      </c>
      <c r="H231" s="242">
        <f t="shared" si="58"/>
        <v>5690</v>
      </c>
      <c r="I231" s="243">
        <f t="shared" si="59"/>
        <v>25.968439688340965</v>
      </c>
      <c r="J231" s="244">
        <f t="shared" si="60"/>
        <v>5664.0315603116587</v>
      </c>
      <c r="K231" s="186"/>
      <c r="L231" s="245">
        <v>5690</v>
      </c>
      <c r="M231" s="246">
        <v>0</v>
      </c>
      <c r="N231" s="247">
        <v>136</v>
      </c>
      <c r="O231" s="248">
        <f>SUM(O232:O235)</f>
        <v>25.968439688340965</v>
      </c>
      <c r="P231" s="246">
        <v>5690</v>
      </c>
      <c r="Q231" s="247">
        <v>5554</v>
      </c>
      <c r="R231" s="248">
        <f>SUM(R232:R235)</f>
        <v>5664.0315603116587</v>
      </c>
      <c r="S231" s="249"/>
    </row>
    <row r="232" spans="2:19">
      <c r="B232" s="295"/>
      <c r="C232" s="238"/>
      <c r="D232" s="287"/>
      <c r="E232" s="291"/>
      <c r="F232" s="250"/>
      <c r="G232" s="251" t="s">
        <v>32</v>
      </c>
      <c r="H232" s="252">
        <f t="shared" si="58"/>
        <v>0</v>
      </c>
      <c r="I232" s="253">
        <f t="shared" si="59"/>
        <v>0</v>
      </c>
      <c r="J232" s="254">
        <f t="shared" si="60"/>
        <v>0</v>
      </c>
      <c r="K232" s="186"/>
      <c r="L232" s="255">
        <v>0</v>
      </c>
      <c r="M232" s="256">
        <v>0</v>
      </c>
      <c r="N232" s="257">
        <v>0</v>
      </c>
      <c r="O232" s="258">
        <f>N232*S232+M232*(1-S232)</f>
        <v>0</v>
      </c>
      <c r="P232" s="256">
        <v>0</v>
      </c>
      <c r="Q232" s="257">
        <v>0</v>
      </c>
      <c r="R232" s="258">
        <f>Q232*S232+P232*(1-S232)</f>
        <v>0</v>
      </c>
      <c r="S232" s="259">
        <f t="shared" ref="S232" si="81">$S$3</f>
        <v>0.14872037000798782</v>
      </c>
    </row>
    <row r="233" spans="2:19">
      <c r="B233" s="295"/>
      <c r="C233" s="238"/>
      <c r="D233" s="287"/>
      <c r="E233" s="291"/>
      <c r="F233" s="250"/>
      <c r="G233" s="260" t="s">
        <v>33</v>
      </c>
      <c r="H233" s="62">
        <f t="shared" si="58"/>
        <v>3797</v>
      </c>
      <c r="I233" s="63">
        <f t="shared" si="59"/>
        <v>25.968439688340965</v>
      </c>
      <c r="J233" s="64">
        <f t="shared" si="60"/>
        <v>3771.0315603116587</v>
      </c>
      <c r="K233" s="186"/>
      <c r="L233" s="255">
        <v>3797</v>
      </c>
      <c r="M233" s="256">
        <v>0</v>
      </c>
      <c r="N233" s="257">
        <v>136</v>
      </c>
      <c r="O233" s="258">
        <f>N233*S233+M233*(1-S233)</f>
        <v>25.968439688340965</v>
      </c>
      <c r="P233" s="256">
        <v>3797</v>
      </c>
      <c r="Q233" s="257">
        <v>3661</v>
      </c>
      <c r="R233" s="258">
        <f>Q233*S233+P233*(1-S233)</f>
        <v>3771.0315603116587</v>
      </c>
      <c r="S233" s="259">
        <f t="shared" ref="S233" si="82">$S$4</f>
        <v>0.19094440947309532</v>
      </c>
    </row>
    <row r="234" spans="2:19">
      <c r="B234" s="295"/>
      <c r="C234" s="238"/>
      <c r="D234" s="287"/>
      <c r="E234" s="291"/>
      <c r="F234" s="250"/>
      <c r="G234" s="260" t="s">
        <v>34</v>
      </c>
      <c r="H234" s="62">
        <f t="shared" si="58"/>
        <v>1850</v>
      </c>
      <c r="I234" s="63">
        <f t="shared" si="59"/>
        <v>0</v>
      </c>
      <c r="J234" s="64">
        <f t="shared" si="60"/>
        <v>1850</v>
      </c>
      <c r="K234" s="186"/>
      <c r="L234" s="255">
        <v>1850</v>
      </c>
      <c r="M234" s="256">
        <v>0</v>
      </c>
      <c r="N234" s="257">
        <v>0</v>
      </c>
      <c r="O234" s="258">
        <f>N234*S234+M234*(1-S234)</f>
        <v>0</v>
      </c>
      <c r="P234" s="256">
        <v>1850</v>
      </c>
      <c r="Q234" s="257">
        <v>1850</v>
      </c>
      <c r="R234" s="258">
        <f>Q234*S234+P234*(1-S234)</f>
        <v>1850</v>
      </c>
      <c r="S234" s="259">
        <f t="shared" ref="S234" si="83">$S$5</f>
        <v>0.54312894562426617</v>
      </c>
    </row>
    <row r="235" spans="2:19">
      <c r="B235" s="295"/>
      <c r="C235" s="238"/>
      <c r="D235" s="287"/>
      <c r="E235" s="291"/>
      <c r="F235" s="261"/>
      <c r="G235" s="262" t="s">
        <v>35</v>
      </c>
      <c r="H235" s="67">
        <f t="shared" si="58"/>
        <v>43</v>
      </c>
      <c r="I235" s="68">
        <f t="shared" si="59"/>
        <v>0</v>
      </c>
      <c r="J235" s="69">
        <f t="shared" si="60"/>
        <v>43</v>
      </c>
      <c r="K235" s="186"/>
      <c r="L235" s="263">
        <v>43</v>
      </c>
      <c r="M235" s="264">
        <v>0</v>
      </c>
      <c r="N235" s="265">
        <v>0</v>
      </c>
      <c r="O235" s="266">
        <f>N235*S235+M235*(1-S235)</f>
        <v>0</v>
      </c>
      <c r="P235" s="264">
        <v>43</v>
      </c>
      <c r="Q235" s="265">
        <v>43</v>
      </c>
      <c r="R235" s="266">
        <f>Q235*S235+P235*(1-S235)</f>
        <v>43</v>
      </c>
      <c r="S235" s="267">
        <f t="shared" ref="S235" si="84">$S$6</f>
        <v>0.25432734156031356</v>
      </c>
    </row>
    <row r="236" spans="2:19">
      <c r="B236" s="295"/>
      <c r="C236" s="238"/>
      <c r="D236" s="287"/>
      <c r="E236" s="291"/>
      <c r="F236" s="268" t="s">
        <v>36</v>
      </c>
      <c r="G236" s="269"/>
      <c r="H236" s="77">
        <f t="shared" si="58"/>
        <v>25575</v>
      </c>
      <c r="I236" s="78">
        <f t="shared" si="59"/>
        <v>22</v>
      </c>
      <c r="J236" s="79">
        <f t="shared" si="60"/>
        <v>25554</v>
      </c>
      <c r="K236" s="186"/>
      <c r="L236" s="270">
        <v>25575</v>
      </c>
      <c r="M236" s="271">
        <v>0</v>
      </c>
      <c r="N236" s="272">
        <v>0</v>
      </c>
      <c r="O236" s="255">
        <v>22</v>
      </c>
      <c r="P236" s="271">
        <v>0</v>
      </c>
      <c r="Q236" s="272">
        <v>0</v>
      </c>
      <c r="R236" s="255">
        <v>25554</v>
      </c>
      <c r="S236" s="273"/>
    </row>
    <row r="237" spans="2:19">
      <c r="B237" s="295"/>
      <c r="C237" s="238"/>
      <c r="D237" s="287"/>
      <c r="E237" s="291"/>
      <c r="F237" s="268" t="s">
        <v>37</v>
      </c>
      <c r="G237" s="269"/>
      <c r="H237" s="77">
        <f t="shared" si="58"/>
        <v>40170</v>
      </c>
      <c r="I237" s="78">
        <f t="shared" si="59"/>
        <v>107</v>
      </c>
      <c r="J237" s="79">
        <f t="shared" si="60"/>
        <v>40063</v>
      </c>
      <c r="K237" s="186"/>
      <c r="L237" s="274">
        <v>40170</v>
      </c>
      <c r="M237" s="275">
        <v>0</v>
      </c>
      <c r="N237" s="276">
        <v>0</v>
      </c>
      <c r="O237" s="277">
        <v>107</v>
      </c>
      <c r="P237" s="275">
        <v>0</v>
      </c>
      <c r="Q237" s="276">
        <v>0</v>
      </c>
      <c r="R237" s="277">
        <v>40063</v>
      </c>
      <c r="S237" s="278"/>
    </row>
    <row r="238" spans="2:19">
      <c r="B238" s="295"/>
      <c r="C238" s="238"/>
      <c r="D238" s="287"/>
      <c r="E238" s="291"/>
      <c r="F238" s="268" t="s">
        <v>38</v>
      </c>
      <c r="G238" s="269"/>
      <c r="H238" s="77">
        <f t="shared" si="58"/>
        <v>47494</v>
      </c>
      <c r="I238" s="78">
        <f t="shared" si="59"/>
        <v>394</v>
      </c>
      <c r="J238" s="79">
        <f t="shared" si="60"/>
        <v>47099</v>
      </c>
      <c r="K238" s="186"/>
      <c r="L238" s="274">
        <v>47494</v>
      </c>
      <c r="M238" s="275">
        <v>0</v>
      </c>
      <c r="N238" s="276">
        <v>0</v>
      </c>
      <c r="O238" s="277">
        <v>394</v>
      </c>
      <c r="P238" s="275">
        <v>0</v>
      </c>
      <c r="Q238" s="276">
        <v>0</v>
      </c>
      <c r="R238" s="277">
        <v>47099</v>
      </c>
      <c r="S238" s="278"/>
    </row>
    <row r="239" spans="2:19">
      <c r="B239" s="295"/>
      <c r="C239" s="238"/>
      <c r="D239" s="287"/>
      <c r="E239" s="291"/>
      <c r="F239" s="268" t="s">
        <v>39</v>
      </c>
      <c r="G239" s="269"/>
      <c r="H239" s="77">
        <f t="shared" si="58"/>
        <v>13978</v>
      </c>
      <c r="I239" s="78">
        <f t="shared" si="59"/>
        <v>131</v>
      </c>
      <c r="J239" s="79">
        <f t="shared" si="60"/>
        <v>13847</v>
      </c>
      <c r="K239" s="186"/>
      <c r="L239" s="274">
        <v>13978</v>
      </c>
      <c r="M239" s="275">
        <v>0</v>
      </c>
      <c r="N239" s="276">
        <v>0</v>
      </c>
      <c r="O239" s="277">
        <v>131</v>
      </c>
      <c r="P239" s="275">
        <v>0</v>
      </c>
      <c r="Q239" s="276">
        <v>0</v>
      </c>
      <c r="R239" s="277">
        <v>13847</v>
      </c>
      <c r="S239" s="278"/>
    </row>
    <row r="240" spans="2:19" ht="18.350000000000001" thickBot="1">
      <c r="B240" s="295"/>
      <c r="C240" s="238"/>
      <c r="D240" s="287"/>
      <c r="E240" s="292"/>
      <c r="F240" s="280" t="s">
        <v>40</v>
      </c>
      <c r="G240" s="281"/>
      <c r="H240" s="93">
        <f t="shared" si="58"/>
        <v>7616</v>
      </c>
      <c r="I240" s="94">
        <f t="shared" si="59"/>
        <v>202</v>
      </c>
      <c r="J240" s="95">
        <f t="shared" si="60"/>
        <v>7414</v>
      </c>
      <c r="K240" s="186"/>
      <c r="L240" s="282">
        <v>7616</v>
      </c>
      <c r="M240" s="283">
        <v>0</v>
      </c>
      <c r="N240" s="284">
        <v>0</v>
      </c>
      <c r="O240" s="285">
        <v>202</v>
      </c>
      <c r="P240" s="283">
        <v>0</v>
      </c>
      <c r="Q240" s="284">
        <v>0</v>
      </c>
      <c r="R240" s="285">
        <v>7414</v>
      </c>
      <c r="S240" s="286"/>
    </row>
    <row r="241" spans="2:19">
      <c r="B241" s="295"/>
      <c r="C241" s="238"/>
      <c r="D241" s="287"/>
      <c r="E241" s="288" t="s">
        <v>66</v>
      </c>
      <c r="F241" s="289" t="s">
        <v>29</v>
      </c>
      <c r="G241" s="290"/>
      <c r="H241" s="105">
        <f t="shared" si="58"/>
        <v>25659</v>
      </c>
      <c r="I241" s="106">
        <f t="shared" si="59"/>
        <v>127</v>
      </c>
      <c r="J241" s="107">
        <f t="shared" si="60"/>
        <v>25532</v>
      </c>
      <c r="K241" s="186"/>
      <c r="L241" s="232">
        <v>25659</v>
      </c>
      <c r="M241" s="233">
        <v>0</v>
      </c>
      <c r="N241" s="234">
        <v>0</v>
      </c>
      <c r="O241" s="235">
        <f>SUM(O243:O251)</f>
        <v>127</v>
      </c>
      <c r="P241" s="233">
        <v>951</v>
      </c>
      <c r="Q241" s="234">
        <v>951</v>
      </c>
      <c r="R241" s="235">
        <f>SUM(R243:R251)</f>
        <v>25532</v>
      </c>
      <c r="S241" s="236"/>
    </row>
    <row r="242" spans="2:19">
      <c r="B242" s="295"/>
      <c r="C242" s="238"/>
      <c r="D242" s="287"/>
      <c r="E242" s="291"/>
      <c r="F242" s="240" t="s">
        <v>30</v>
      </c>
      <c r="G242" s="241" t="s">
        <v>31</v>
      </c>
      <c r="H242" s="242">
        <f t="shared" si="58"/>
        <v>951</v>
      </c>
      <c r="I242" s="243">
        <f t="shared" si="59"/>
        <v>0</v>
      </c>
      <c r="J242" s="244">
        <f t="shared" si="60"/>
        <v>951</v>
      </c>
      <c r="K242" s="186"/>
      <c r="L242" s="245">
        <v>951</v>
      </c>
      <c r="M242" s="246">
        <v>0</v>
      </c>
      <c r="N242" s="247">
        <v>0</v>
      </c>
      <c r="O242" s="248">
        <f>SUM(O243:O246)</f>
        <v>0</v>
      </c>
      <c r="P242" s="246">
        <v>951</v>
      </c>
      <c r="Q242" s="247">
        <v>951</v>
      </c>
      <c r="R242" s="248">
        <f>SUM(R243:R246)</f>
        <v>951</v>
      </c>
      <c r="S242" s="249"/>
    </row>
    <row r="243" spans="2:19">
      <c r="B243" s="295"/>
      <c r="C243" s="238"/>
      <c r="D243" s="287"/>
      <c r="E243" s="291"/>
      <c r="F243" s="250"/>
      <c r="G243" s="251" t="s">
        <v>32</v>
      </c>
      <c r="H243" s="252">
        <f t="shared" si="58"/>
        <v>0</v>
      </c>
      <c r="I243" s="253">
        <f t="shared" si="59"/>
        <v>0</v>
      </c>
      <c r="J243" s="254">
        <f t="shared" si="60"/>
        <v>0</v>
      </c>
      <c r="K243" s="186"/>
      <c r="L243" s="255">
        <v>0</v>
      </c>
      <c r="M243" s="256">
        <v>0</v>
      </c>
      <c r="N243" s="257">
        <v>0</v>
      </c>
      <c r="O243" s="258">
        <f>N243*S243+M243*(1-S243)</f>
        <v>0</v>
      </c>
      <c r="P243" s="256">
        <v>0</v>
      </c>
      <c r="Q243" s="257">
        <v>0</v>
      </c>
      <c r="R243" s="258">
        <f>Q243*S243+P243*(1-S243)</f>
        <v>0</v>
      </c>
      <c r="S243" s="259">
        <f t="shared" ref="S243" si="85">$S$3</f>
        <v>0.14872037000798782</v>
      </c>
    </row>
    <row r="244" spans="2:19">
      <c r="B244" s="295"/>
      <c r="C244" s="238"/>
      <c r="D244" s="287"/>
      <c r="E244" s="291"/>
      <c r="F244" s="250"/>
      <c r="G244" s="260" t="s">
        <v>33</v>
      </c>
      <c r="H244" s="62">
        <f t="shared" si="58"/>
        <v>381</v>
      </c>
      <c r="I244" s="63">
        <f t="shared" si="59"/>
        <v>0</v>
      </c>
      <c r="J244" s="64">
        <f t="shared" si="60"/>
        <v>381</v>
      </c>
      <c r="K244" s="186"/>
      <c r="L244" s="255">
        <v>381</v>
      </c>
      <c r="M244" s="256">
        <v>0</v>
      </c>
      <c r="N244" s="257">
        <v>0</v>
      </c>
      <c r="O244" s="258">
        <f>N244*S244+M244*(1-S244)</f>
        <v>0</v>
      </c>
      <c r="P244" s="256">
        <v>381</v>
      </c>
      <c r="Q244" s="257">
        <v>381</v>
      </c>
      <c r="R244" s="258">
        <f>Q244*S244+P244*(1-S244)</f>
        <v>381</v>
      </c>
      <c r="S244" s="259">
        <f t="shared" ref="S244" si="86">$S$4</f>
        <v>0.19094440947309532</v>
      </c>
    </row>
    <row r="245" spans="2:19">
      <c r="B245" s="295"/>
      <c r="C245" s="238"/>
      <c r="D245" s="287"/>
      <c r="E245" s="291"/>
      <c r="F245" s="250"/>
      <c r="G245" s="260" t="s">
        <v>34</v>
      </c>
      <c r="H245" s="62">
        <f t="shared" si="58"/>
        <v>535</v>
      </c>
      <c r="I245" s="63">
        <f t="shared" si="59"/>
        <v>0</v>
      </c>
      <c r="J245" s="64">
        <f t="shared" si="60"/>
        <v>535</v>
      </c>
      <c r="K245" s="186"/>
      <c r="L245" s="255">
        <v>535</v>
      </c>
      <c r="M245" s="256">
        <v>0</v>
      </c>
      <c r="N245" s="257">
        <v>0</v>
      </c>
      <c r="O245" s="258">
        <f>N245*S245+M245*(1-S245)</f>
        <v>0</v>
      </c>
      <c r="P245" s="256">
        <v>535</v>
      </c>
      <c r="Q245" s="257">
        <v>535</v>
      </c>
      <c r="R245" s="258">
        <f>Q245*S245+P245*(1-S245)</f>
        <v>535</v>
      </c>
      <c r="S245" s="259">
        <f t="shared" ref="S245" si="87">$S$5</f>
        <v>0.54312894562426617</v>
      </c>
    </row>
    <row r="246" spans="2:19">
      <c r="B246" s="295"/>
      <c r="C246" s="238"/>
      <c r="D246" s="287"/>
      <c r="E246" s="291"/>
      <c r="F246" s="261"/>
      <c r="G246" s="262" t="s">
        <v>35</v>
      </c>
      <c r="H246" s="67">
        <f t="shared" si="58"/>
        <v>35</v>
      </c>
      <c r="I246" s="68">
        <f t="shared" si="59"/>
        <v>0</v>
      </c>
      <c r="J246" s="69">
        <f t="shared" si="60"/>
        <v>35</v>
      </c>
      <c r="K246" s="186"/>
      <c r="L246" s="263">
        <v>35</v>
      </c>
      <c r="M246" s="264">
        <v>0</v>
      </c>
      <c r="N246" s="265">
        <v>0</v>
      </c>
      <c r="O246" s="266">
        <f>N246*S246+M246*(1-S246)</f>
        <v>0</v>
      </c>
      <c r="P246" s="264">
        <v>35</v>
      </c>
      <c r="Q246" s="265">
        <v>35</v>
      </c>
      <c r="R246" s="266">
        <f>Q246*S246+P246*(1-S246)</f>
        <v>35</v>
      </c>
      <c r="S246" s="267">
        <f t="shared" ref="S246" si="88">$S$6</f>
        <v>0.25432734156031356</v>
      </c>
    </row>
    <row r="247" spans="2:19">
      <c r="B247" s="295"/>
      <c r="C247" s="238"/>
      <c r="D247" s="287"/>
      <c r="E247" s="291"/>
      <c r="F247" s="268" t="s">
        <v>36</v>
      </c>
      <c r="G247" s="269"/>
      <c r="H247" s="77">
        <f t="shared" si="58"/>
        <v>5369</v>
      </c>
      <c r="I247" s="78">
        <f t="shared" si="59"/>
        <v>72</v>
      </c>
      <c r="J247" s="79">
        <f t="shared" si="60"/>
        <v>5297</v>
      </c>
      <c r="K247" s="186"/>
      <c r="L247" s="270">
        <v>5369</v>
      </c>
      <c r="M247" s="271">
        <v>0</v>
      </c>
      <c r="N247" s="272">
        <v>0</v>
      </c>
      <c r="O247" s="255">
        <v>72</v>
      </c>
      <c r="P247" s="271">
        <v>0</v>
      </c>
      <c r="Q247" s="272">
        <v>0</v>
      </c>
      <c r="R247" s="255">
        <v>5297</v>
      </c>
      <c r="S247" s="273"/>
    </row>
    <row r="248" spans="2:19">
      <c r="B248" s="295"/>
      <c r="C248" s="238"/>
      <c r="D248" s="287"/>
      <c r="E248" s="291"/>
      <c r="F248" s="268" t="s">
        <v>37</v>
      </c>
      <c r="G248" s="269"/>
      <c r="H248" s="77">
        <f t="shared" si="58"/>
        <v>6755</v>
      </c>
      <c r="I248" s="78">
        <f t="shared" si="59"/>
        <v>32</v>
      </c>
      <c r="J248" s="79">
        <f t="shared" si="60"/>
        <v>6723</v>
      </c>
      <c r="K248" s="186"/>
      <c r="L248" s="274">
        <v>6755</v>
      </c>
      <c r="M248" s="275">
        <v>0</v>
      </c>
      <c r="N248" s="276">
        <v>0</v>
      </c>
      <c r="O248" s="277">
        <v>32</v>
      </c>
      <c r="P248" s="275">
        <v>0</v>
      </c>
      <c r="Q248" s="276">
        <v>0</v>
      </c>
      <c r="R248" s="277">
        <v>6723</v>
      </c>
      <c r="S248" s="278"/>
    </row>
    <row r="249" spans="2:19">
      <c r="B249" s="295"/>
      <c r="C249" s="238"/>
      <c r="D249" s="287"/>
      <c r="E249" s="291"/>
      <c r="F249" s="268" t="s">
        <v>38</v>
      </c>
      <c r="G249" s="269"/>
      <c r="H249" s="77">
        <f t="shared" si="58"/>
        <v>8288</v>
      </c>
      <c r="I249" s="78">
        <f t="shared" si="59"/>
        <v>23</v>
      </c>
      <c r="J249" s="79">
        <f t="shared" si="60"/>
        <v>8265</v>
      </c>
      <c r="K249" s="186"/>
      <c r="L249" s="274">
        <v>8288</v>
      </c>
      <c r="M249" s="275">
        <v>0</v>
      </c>
      <c r="N249" s="276">
        <v>0</v>
      </c>
      <c r="O249" s="277">
        <v>23</v>
      </c>
      <c r="P249" s="275">
        <v>0</v>
      </c>
      <c r="Q249" s="276">
        <v>0</v>
      </c>
      <c r="R249" s="277">
        <v>8265</v>
      </c>
      <c r="S249" s="278"/>
    </row>
    <row r="250" spans="2:19">
      <c r="B250" s="295"/>
      <c r="C250" s="238"/>
      <c r="D250" s="287"/>
      <c r="E250" s="291"/>
      <c r="F250" s="268" t="s">
        <v>39</v>
      </c>
      <c r="G250" s="269"/>
      <c r="H250" s="77">
        <f t="shared" si="58"/>
        <v>2471</v>
      </c>
      <c r="I250" s="78">
        <f t="shared" si="59"/>
        <v>0</v>
      </c>
      <c r="J250" s="79">
        <f t="shared" si="60"/>
        <v>2471</v>
      </c>
      <c r="K250" s="186"/>
      <c r="L250" s="274">
        <v>2471</v>
      </c>
      <c r="M250" s="275">
        <v>0</v>
      </c>
      <c r="N250" s="276">
        <v>0</v>
      </c>
      <c r="O250" s="277">
        <v>0</v>
      </c>
      <c r="P250" s="275">
        <v>0</v>
      </c>
      <c r="Q250" s="276">
        <v>0</v>
      </c>
      <c r="R250" s="277">
        <v>2471</v>
      </c>
      <c r="S250" s="278"/>
    </row>
    <row r="251" spans="2:19" ht="18.350000000000001" thickBot="1">
      <c r="B251" s="295"/>
      <c r="C251" s="238"/>
      <c r="D251" s="287"/>
      <c r="E251" s="292"/>
      <c r="F251" s="280" t="s">
        <v>40</v>
      </c>
      <c r="G251" s="281"/>
      <c r="H251" s="93">
        <f t="shared" si="58"/>
        <v>1825</v>
      </c>
      <c r="I251" s="94">
        <f t="shared" si="59"/>
        <v>0</v>
      </c>
      <c r="J251" s="95">
        <f t="shared" si="60"/>
        <v>1825</v>
      </c>
      <c r="K251" s="186"/>
      <c r="L251" s="282">
        <v>1825</v>
      </c>
      <c r="M251" s="283">
        <v>0</v>
      </c>
      <c r="N251" s="284">
        <v>0</v>
      </c>
      <c r="O251" s="285">
        <v>0</v>
      </c>
      <c r="P251" s="283">
        <v>0</v>
      </c>
      <c r="Q251" s="284">
        <v>0</v>
      </c>
      <c r="R251" s="285">
        <v>1825</v>
      </c>
      <c r="S251" s="286"/>
    </row>
    <row r="252" spans="2:19">
      <c r="B252" s="295"/>
      <c r="C252" s="238"/>
      <c r="D252" s="287"/>
      <c r="E252" s="288" t="s">
        <v>67</v>
      </c>
      <c r="F252" s="289" t="s">
        <v>29</v>
      </c>
      <c r="G252" s="290"/>
      <c r="H252" s="105">
        <f t="shared" si="58"/>
        <v>15957</v>
      </c>
      <c r="I252" s="106">
        <f t="shared" si="59"/>
        <v>25</v>
      </c>
      <c r="J252" s="107">
        <f t="shared" si="60"/>
        <v>15933</v>
      </c>
      <c r="K252" s="186"/>
      <c r="L252" s="232">
        <v>15957</v>
      </c>
      <c r="M252" s="233">
        <v>0</v>
      </c>
      <c r="N252" s="234">
        <v>0</v>
      </c>
      <c r="O252" s="235">
        <f>SUM(O254:O262)</f>
        <v>25</v>
      </c>
      <c r="P252" s="233">
        <v>826</v>
      </c>
      <c r="Q252" s="234">
        <v>826</v>
      </c>
      <c r="R252" s="235">
        <f>SUM(R254:R262)</f>
        <v>15933</v>
      </c>
      <c r="S252" s="236"/>
    </row>
    <row r="253" spans="2:19">
      <c r="B253" s="295"/>
      <c r="C253" s="238"/>
      <c r="D253" s="287"/>
      <c r="E253" s="291"/>
      <c r="F253" s="240" t="s">
        <v>30</v>
      </c>
      <c r="G253" s="241" t="s">
        <v>31</v>
      </c>
      <c r="H253" s="242">
        <f t="shared" si="58"/>
        <v>826</v>
      </c>
      <c r="I253" s="243">
        <f t="shared" si="59"/>
        <v>0</v>
      </c>
      <c r="J253" s="244">
        <f t="shared" si="60"/>
        <v>826</v>
      </c>
      <c r="K253" s="186"/>
      <c r="L253" s="245">
        <v>826</v>
      </c>
      <c r="M253" s="246">
        <v>0</v>
      </c>
      <c r="N253" s="247">
        <v>0</v>
      </c>
      <c r="O253" s="248">
        <f>SUM(O254:O257)</f>
        <v>0</v>
      </c>
      <c r="P253" s="246">
        <v>826</v>
      </c>
      <c r="Q253" s="247">
        <v>826</v>
      </c>
      <c r="R253" s="248">
        <f>SUM(R254:R257)</f>
        <v>826</v>
      </c>
      <c r="S253" s="249"/>
    </row>
    <row r="254" spans="2:19">
      <c r="B254" s="295"/>
      <c r="C254" s="238"/>
      <c r="D254" s="287"/>
      <c r="E254" s="291"/>
      <c r="F254" s="250"/>
      <c r="G254" s="251" t="s">
        <v>32</v>
      </c>
      <c r="H254" s="252">
        <f t="shared" si="58"/>
        <v>0</v>
      </c>
      <c r="I254" s="253">
        <f t="shared" si="59"/>
        <v>0</v>
      </c>
      <c r="J254" s="254">
        <f t="shared" si="60"/>
        <v>0</v>
      </c>
      <c r="K254" s="186"/>
      <c r="L254" s="255">
        <v>0</v>
      </c>
      <c r="M254" s="256">
        <v>0</v>
      </c>
      <c r="N254" s="257">
        <v>0</v>
      </c>
      <c r="O254" s="258">
        <f>N254*S254+M254*(1-S254)</f>
        <v>0</v>
      </c>
      <c r="P254" s="256">
        <v>0</v>
      </c>
      <c r="Q254" s="257">
        <v>0</v>
      </c>
      <c r="R254" s="258">
        <f>Q254*S254+P254*(1-S254)</f>
        <v>0</v>
      </c>
      <c r="S254" s="259">
        <f t="shared" ref="S254" si="89">$S$3</f>
        <v>0.14872037000798782</v>
      </c>
    </row>
    <row r="255" spans="2:19">
      <c r="B255" s="295"/>
      <c r="C255" s="238"/>
      <c r="D255" s="287"/>
      <c r="E255" s="291"/>
      <c r="F255" s="250"/>
      <c r="G255" s="260" t="s">
        <v>33</v>
      </c>
      <c r="H255" s="62">
        <f t="shared" si="58"/>
        <v>409</v>
      </c>
      <c r="I255" s="63">
        <f t="shared" si="59"/>
        <v>0</v>
      </c>
      <c r="J255" s="64">
        <f t="shared" si="60"/>
        <v>409</v>
      </c>
      <c r="K255" s="186"/>
      <c r="L255" s="255">
        <v>409</v>
      </c>
      <c r="M255" s="256">
        <v>0</v>
      </c>
      <c r="N255" s="257">
        <v>0</v>
      </c>
      <c r="O255" s="258">
        <f>N255*S255+M255*(1-S255)</f>
        <v>0</v>
      </c>
      <c r="P255" s="256">
        <v>409</v>
      </c>
      <c r="Q255" s="257">
        <v>409</v>
      </c>
      <c r="R255" s="258">
        <f>Q255*S255+P255*(1-S255)</f>
        <v>409</v>
      </c>
      <c r="S255" s="259">
        <f t="shared" ref="S255" si="90">$S$4</f>
        <v>0.19094440947309532</v>
      </c>
    </row>
    <row r="256" spans="2:19">
      <c r="B256" s="295"/>
      <c r="C256" s="238"/>
      <c r="D256" s="287"/>
      <c r="E256" s="291"/>
      <c r="F256" s="250"/>
      <c r="G256" s="260" t="s">
        <v>34</v>
      </c>
      <c r="H256" s="62">
        <f t="shared" si="58"/>
        <v>365</v>
      </c>
      <c r="I256" s="63">
        <f t="shared" si="59"/>
        <v>0</v>
      </c>
      <c r="J256" s="64">
        <f t="shared" si="60"/>
        <v>365</v>
      </c>
      <c r="K256" s="186"/>
      <c r="L256" s="255">
        <v>365</v>
      </c>
      <c r="M256" s="256">
        <v>0</v>
      </c>
      <c r="N256" s="257">
        <v>0</v>
      </c>
      <c r="O256" s="258">
        <f>N256*S256+M256*(1-S256)</f>
        <v>0</v>
      </c>
      <c r="P256" s="256">
        <v>365</v>
      </c>
      <c r="Q256" s="257">
        <v>365</v>
      </c>
      <c r="R256" s="258">
        <f>Q256*S256+P256*(1-S256)</f>
        <v>365</v>
      </c>
      <c r="S256" s="259">
        <f t="shared" ref="S256" si="91">$S$5</f>
        <v>0.54312894562426617</v>
      </c>
    </row>
    <row r="257" spans="2:19">
      <c r="B257" s="295"/>
      <c r="C257" s="238"/>
      <c r="D257" s="287"/>
      <c r="E257" s="291"/>
      <c r="F257" s="261"/>
      <c r="G257" s="262" t="s">
        <v>35</v>
      </c>
      <c r="H257" s="67">
        <f t="shared" si="58"/>
        <v>52</v>
      </c>
      <c r="I257" s="68">
        <f t="shared" si="59"/>
        <v>0</v>
      </c>
      <c r="J257" s="69">
        <f t="shared" si="60"/>
        <v>52</v>
      </c>
      <c r="K257" s="186"/>
      <c r="L257" s="263">
        <v>52</v>
      </c>
      <c r="M257" s="264">
        <v>0</v>
      </c>
      <c r="N257" s="265">
        <v>0</v>
      </c>
      <c r="O257" s="266">
        <f>N257*S257+M257*(1-S257)</f>
        <v>0</v>
      </c>
      <c r="P257" s="264">
        <v>52</v>
      </c>
      <c r="Q257" s="265">
        <v>52</v>
      </c>
      <c r="R257" s="266">
        <f>Q257*S257+P257*(1-S257)</f>
        <v>52</v>
      </c>
      <c r="S257" s="267">
        <f t="shared" ref="S257" si="92">$S$6</f>
        <v>0.25432734156031356</v>
      </c>
    </row>
    <row r="258" spans="2:19">
      <c r="B258" s="295"/>
      <c r="C258" s="238"/>
      <c r="D258" s="287"/>
      <c r="E258" s="291"/>
      <c r="F258" s="268" t="s">
        <v>36</v>
      </c>
      <c r="G258" s="269"/>
      <c r="H258" s="77">
        <f t="shared" si="58"/>
        <v>4688</v>
      </c>
      <c r="I258" s="78">
        <f t="shared" si="59"/>
        <v>10</v>
      </c>
      <c r="J258" s="79">
        <f t="shared" si="60"/>
        <v>4679</v>
      </c>
      <c r="K258" s="186"/>
      <c r="L258" s="270">
        <v>4688</v>
      </c>
      <c r="M258" s="271">
        <v>0</v>
      </c>
      <c r="N258" s="272">
        <v>0</v>
      </c>
      <c r="O258" s="255">
        <v>10</v>
      </c>
      <c r="P258" s="271">
        <v>0</v>
      </c>
      <c r="Q258" s="272">
        <v>0</v>
      </c>
      <c r="R258" s="255">
        <v>4679</v>
      </c>
      <c r="S258" s="273"/>
    </row>
    <row r="259" spans="2:19">
      <c r="B259" s="295"/>
      <c r="C259" s="238"/>
      <c r="D259" s="287"/>
      <c r="E259" s="291"/>
      <c r="F259" s="268" t="s">
        <v>37</v>
      </c>
      <c r="G259" s="269"/>
      <c r="H259" s="77">
        <f t="shared" si="58"/>
        <v>3917</v>
      </c>
      <c r="I259" s="78">
        <f t="shared" si="59"/>
        <v>0</v>
      </c>
      <c r="J259" s="79">
        <f t="shared" si="60"/>
        <v>3917</v>
      </c>
      <c r="K259" s="186"/>
      <c r="L259" s="274">
        <v>3917</v>
      </c>
      <c r="M259" s="275">
        <v>0</v>
      </c>
      <c r="N259" s="276">
        <v>0</v>
      </c>
      <c r="O259" s="277">
        <v>0</v>
      </c>
      <c r="P259" s="275">
        <v>0</v>
      </c>
      <c r="Q259" s="276">
        <v>0</v>
      </c>
      <c r="R259" s="277">
        <v>3917</v>
      </c>
      <c r="S259" s="278"/>
    </row>
    <row r="260" spans="2:19">
      <c r="B260" s="295"/>
      <c r="C260" s="238"/>
      <c r="D260" s="287"/>
      <c r="E260" s="291"/>
      <c r="F260" s="268" t="s">
        <v>38</v>
      </c>
      <c r="G260" s="269"/>
      <c r="H260" s="77">
        <f t="shared" si="58"/>
        <v>4097</v>
      </c>
      <c r="I260" s="78">
        <f t="shared" si="59"/>
        <v>0</v>
      </c>
      <c r="J260" s="79">
        <f t="shared" si="60"/>
        <v>4097</v>
      </c>
      <c r="K260" s="186"/>
      <c r="L260" s="274">
        <v>4097</v>
      </c>
      <c r="M260" s="275">
        <v>0</v>
      </c>
      <c r="N260" s="276">
        <v>0</v>
      </c>
      <c r="O260" s="277">
        <v>0</v>
      </c>
      <c r="P260" s="275">
        <v>0</v>
      </c>
      <c r="Q260" s="276">
        <v>0</v>
      </c>
      <c r="R260" s="277">
        <v>4097</v>
      </c>
      <c r="S260" s="278"/>
    </row>
    <row r="261" spans="2:19">
      <c r="B261" s="295"/>
      <c r="C261" s="238"/>
      <c r="D261" s="287"/>
      <c r="E261" s="291"/>
      <c r="F261" s="268" t="s">
        <v>39</v>
      </c>
      <c r="G261" s="269"/>
      <c r="H261" s="77">
        <f t="shared" si="58"/>
        <v>1510</v>
      </c>
      <c r="I261" s="78">
        <f t="shared" si="59"/>
        <v>0</v>
      </c>
      <c r="J261" s="79">
        <f t="shared" si="60"/>
        <v>1510</v>
      </c>
      <c r="K261" s="186"/>
      <c r="L261" s="274">
        <v>1510</v>
      </c>
      <c r="M261" s="275">
        <v>0</v>
      </c>
      <c r="N261" s="276">
        <v>0</v>
      </c>
      <c r="O261" s="277">
        <v>0</v>
      </c>
      <c r="P261" s="275">
        <v>0</v>
      </c>
      <c r="Q261" s="276">
        <v>0</v>
      </c>
      <c r="R261" s="277">
        <v>1510</v>
      </c>
      <c r="S261" s="278"/>
    </row>
    <row r="262" spans="2:19" ht="18.350000000000001" thickBot="1">
      <c r="B262" s="295"/>
      <c r="C262" s="238"/>
      <c r="D262" s="287"/>
      <c r="E262" s="292"/>
      <c r="F262" s="280" t="s">
        <v>40</v>
      </c>
      <c r="G262" s="281"/>
      <c r="H262" s="93">
        <f t="shared" si="58"/>
        <v>919</v>
      </c>
      <c r="I262" s="94">
        <f t="shared" si="59"/>
        <v>15</v>
      </c>
      <c r="J262" s="95">
        <f t="shared" si="60"/>
        <v>904</v>
      </c>
      <c r="K262" s="186"/>
      <c r="L262" s="282">
        <v>919</v>
      </c>
      <c r="M262" s="283">
        <v>0</v>
      </c>
      <c r="N262" s="284">
        <v>0</v>
      </c>
      <c r="O262" s="285">
        <v>15</v>
      </c>
      <c r="P262" s="283">
        <v>0</v>
      </c>
      <c r="Q262" s="284">
        <v>0</v>
      </c>
      <c r="R262" s="285">
        <v>904</v>
      </c>
      <c r="S262" s="286"/>
    </row>
    <row r="263" spans="2:19">
      <c r="B263" s="295"/>
      <c r="C263" s="238"/>
      <c r="D263" s="287"/>
      <c r="E263" s="288" t="s">
        <v>54</v>
      </c>
      <c r="F263" s="289" t="s">
        <v>29</v>
      </c>
      <c r="G263" s="290"/>
      <c r="H263" s="105">
        <f t="shared" si="58"/>
        <v>44195</v>
      </c>
      <c r="I263" s="106">
        <f t="shared" si="59"/>
        <v>666.96401135745168</v>
      </c>
      <c r="J263" s="107">
        <f t="shared" si="60"/>
        <v>43527.781661300985</v>
      </c>
      <c r="K263" s="186"/>
      <c r="L263" s="232">
        <v>44195</v>
      </c>
      <c r="M263" s="233">
        <v>40</v>
      </c>
      <c r="N263" s="234">
        <v>205</v>
      </c>
      <c r="O263" s="235">
        <f>SUM(O265:O273)</f>
        <v>666.96401135745168</v>
      </c>
      <c r="P263" s="233">
        <v>16446</v>
      </c>
      <c r="Q263" s="234">
        <v>16280</v>
      </c>
      <c r="R263" s="235">
        <f>SUM(R265:R273)</f>
        <v>43527.781661300985</v>
      </c>
      <c r="S263" s="236"/>
    </row>
    <row r="264" spans="2:19">
      <c r="B264" s="295"/>
      <c r="C264" s="238"/>
      <c r="D264" s="287"/>
      <c r="E264" s="291"/>
      <c r="F264" s="240" t="s">
        <v>30</v>
      </c>
      <c r="G264" s="241" t="s">
        <v>31</v>
      </c>
      <c r="H264" s="242">
        <f t="shared" si="58"/>
        <v>16486</v>
      </c>
      <c r="I264" s="243">
        <f t="shared" si="59"/>
        <v>81.964011357451739</v>
      </c>
      <c r="J264" s="244">
        <f t="shared" si="60"/>
        <v>16403.781661300985</v>
      </c>
      <c r="K264" s="186"/>
      <c r="L264" s="245">
        <v>16486</v>
      </c>
      <c r="M264" s="246">
        <v>40</v>
      </c>
      <c r="N264" s="247">
        <v>205</v>
      </c>
      <c r="O264" s="248">
        <f>SUM(O265:O268)</f>
        <v>81.964011357451739</v>
      </c>
      <c r="P264" s="246">
        <v>16446</v>
      </c>
      <c r="Q264" s="247">
        <v>16280</v>
      </c>
      <c r="R264" s="248">
        <f>SUM(R265:R268)</f>
        <v>16403.781661300985</v>
      </c>
      <c r="S264" s="249"/>
    </row>
    <row r="265" spans="2:19">
      <c r="B265" s="295"/>
      <c r="C265" s="238"/>
      <c r="D265" s="287"/>
      <c r="E265" s="291"/>
      <c r="F265" s="250"/>
      <c r="G265" s="251" t="s">
        <v>32</v>
      </c>
      <c r="H265" s="252">
        <f t="shared" si="58"/>
        <v>0</v>
      </c>
      <c r="I265" s="253">
        <f t="shared" si="59"/>
        <v>0</v>
      </c>
      <c r="J265" s="254">
        <f t="shared" si="60"/>
        <v>0</v>
      </c>
      <c r="K265" s="186"/>
      <c r="L265" s="255">
        <v>0</v>
      </c>
      <c r="M265" s="256">
        <v>0</v>
      </c>
      <c r="N265" s="257">
        <v>0</v>
      </c>
      <c r="O265" s="258">
        <f>N265*S265+M265*(1-S265)</f>
        <v>0</v>
      </c>
      <c r="P265" s="256">
        <v>0</v>
      </c>
      <c r="Q265" s="257">
        <v>0</v>
      </c>
      <c r="R265" s="258">
        <f>Q265*S265+P265*(1-S265)</f>
        <v>0</v>
      </c>
      <c r="S265" s="259">
        <f t="shared" ref="S265" si="93">$S$3</f>
        <v>0.14872037000798782</v>
      </c>
    </row>
    <row r="266" spans="2:19">
      <c r="B266" s="295"/>
      <c r="C266" s="238"/>
      <c r="D266" s="287"/>
      <c r="E266" s="291"/>
      <c r="F266" s="250"/>
      <c r="G266" s="260" t="s">
        <v>33</v>
      </c>
      <c r="H266" s="62">
        <f t="shared" si="58"/>
        <v>0</v>
      </c>
      <c r="I266" s="63">
        <f t="shared" si="59"/>
        <v>0</v>
      </c>
      <c r="J266" s="64">
        <f t="shared" si="60"/>
        <v>0</v>
      </c>
      <c r="K266" s="186"/>
      <c r="L266" s="255">
        <v>0</v>
      </c>
      <c r="M266" s="256">
        <v>0</v>
      </c>
      <c r="N266" s="257">
        <v>0</v>
      </c>
      <c r="O266" s="258">
        <f>N266*S266+M266*(1-S266)</f>
        <v>0</v>
      </c>
      <c r="P266" s="256">
        <v>0</v>
      </c>
      <c r="Q266" s="257">
        <v>0</v>
      </c>
      <c r="R266" s="258">
        <f>Q266*S266+P266*(1-S266)</f>
        <v>0</v>
      </c>
      <c r="S266" s="259">
        <f t="shared" ref="S266" si="94">$S$4</f>
        <v>0.19094440947309532</v>
      </c>
    </row>
    <row r="267" spans="2:19">
      <c r="B267" s="295"/>
      <c r="C267" s="238"/>
      <c r="D267" s="287"/>
      <c r="E267" s="291"/>
      <c r="F267" s="250"/>
      <c r="G267" s="260" t="s">
        <v>34</v>
      </c>
      <c r="H267" s="62">
        <f t="shared" si="58"/>
        <v>0</v>
      </c>
      <c r="I267" s="63">
        <f t="shared" si="59"/>
        <v>0</v>
      </c>
      <c r="J267" s="64">
        <f t="shared" si="60"/>
        <v>0</v>
      </c>
      <c r="K267" s="186"/>
      <c r="L267" s="255">
        <v>0</v>
      </c>
      <c r="M267" s="256">
        <v>0</v>
      </c>
      <c r="N267" s="257">
        <v>0</v>
      </c>
      <c r="O267" s="258">
        <f>N267*S267+M267*(1-S267)</f>
        <v>0</v>
      </c>
      <c r="P267" s="256">
        <v>0</v>
      </c>
      <c r="Q267" s="257">
        <v>0</v>
      </c>
      <c r="R267" s="258">
        <f>Q267*S267+P267*(1-S267)</f>
        <v>0</v>
      </c>
      <c r="S267" s="259">
        <f t="shared" ref="S267" si="95">$S$5</f>
        <v>0.54312894562426617</v>
      </c>
    </row>
    <row r="268" spans="2:19">
      <c r="B268" s="295"/>
      <c r="C268" s="238"/>
      <c r="D268" s="287"/>
      <c r="E268" s="291"/>
      <c r="F268" s="261"/>
      <c r="G268" s="262" t="s">
        <v>35</v>
      </c>
      <c r="H268" s="67">
        <f t="shared" si="58"/>
        <v>16486</v>
      </c>
      <c r="I268" s="68">
        <f t="shared" si="59"/>
        <v>81.964011357451739</v>
      </c>
      <c r="J268" s="69">
        <f t="shared" si="60"/>
        <v>16403.781661300985</v>
      </c>
      <c r="K268" s="186"/>
      <c r="L268" s="263">
        <v>16486</v>
      </c>
      <c r="M268" s="264">
        <v>40</v>
      </c>
      <c r="N268" s="265">
        <v>205</v>
      </c>
      <c r="O268" s="266">
        <f>N268*S268+M268*(1-S268)</f>
        <v>81.964011357451739</v>
      </c>
      <c r="P268" s="264">
        <v>16446</v>
      </c>
      <c r="Q268" s="265">
        <v>16280</v>
      </c>
      <c r="R268" s="266">
        <f>Q268*S268+P268*(1-S268)</f>
        <v>16403.781661300985</v>
      </c>
      <c r="S268" s="267">
        <f t="shared" ref="S268" si="96">$S$6</f>
        <v>0.25432734156031356</v>
      </c>
    </row>
    <row r="269" spans="2:19">
      <c r="B269" s="295"/>
      <c r="C269" s="238"/>
      <c r="D269" s="287"/>
      <c r="E269" s="291"/>
      <c r="F269" s="268" t="s">
        <v>36</v>
      </c>
      <c r="G269" s="269"/>
      <c r="H269" s="77">
        <f t="shared" si="58"/>
        <v>8881</v>
      </c>
      <c r="I269" s="78">
        <f t="shared" si="59"/>
        <v>0</v>
      </c>
      <c r="J269" s="79">
        <f t="shared" si="60"/>
        <v>8881</v>
      </c>
      <c r="K269" s="186"/>
      <c r="L269" s="270">
        <v>8881</v>
      </c>
      <c r="M269" s="271">
        <v>0</v>
      </c>
      <c r="N269" s="272">
        <v>0</v>
      </c>
      <c r="O269" s="255">
        <v>0</v>
      </c>
      <c r="P269" s="271">
        <v>0</v>
      </c>
      <c r="Q269" s="272">
        <v>0</v>
      </c>
      <c r="R269" s="255">
        <v>8881</v>
      </c>
      <c r="S269" s="273"/>
    </row>
    <row r="270" spans="2:19">
      <c r="B270" s="295"/>
      <c r="C270" s="238"/>
      <c r="D270" s="287"/>
      <c r="E270" s="291"/>
      <c r="F270" s="268" t="s">
        <v>37</v>
      </c>
      <c r="G270" s="269"/>
      <c r="H270" s="77">
        <f t="shared" si="58"/>
        <v>3450</v>
      </c>
      <c r="I270" s="78">
        <f t="shared" si="59"/>
        <v>39</v>
      </c>
      <c r="J270" s="79">
        <f t="shared" si="60"/>
        <v>3411</v>
      </c>
      <c r="K270" s="186"/>
      <c r="L270" s="274">
        <v>3450</v>
      </c>
      <c r="M270" s="275">
        <v>0</v>
      </c>
      <c r="N270" s="276">
        <v>0</v>
      </c>
      <c r="O270" s="277">
        <v>39</v>
      </c>
      <c r="P270" s="275">
        <v>0</v>
      </c>
      <c r="Q270" s="276">
        <v>0</v>
      </c>
      <c r="R270" s="277">
        <v>3411</v>
      </c>
      <c r="S270" s="278"/>
    </row>
    <row r="271" spans="2:19">
      <c r="B271" s="295"/>
      <c r="C271" s="238"/>
      <c r="D271" s="287"/>
      <c r="E271" s="291"/>
      <c r="F271" s="268" t="s">
        <v>38</v>
      </c>
      <c r="G271" s="269"/>
      <c r="H271" s="77">
        <f t="shared" si="58"/>
        <v>9587</v>
      </c>
      <c r="I271" s="78">
        <f t="shared" si="59"/>
        <v>239</v>
      </c>
      <c r="J271" s="79">
        <f t="shared" si="60"/>
        <v>9348</v>
      </c>
      <c r="K271" s="186"/>
      <c r="L271" s="274">
        <v>9587</v>
      </c>
      <c r="M271" s="275">
        <v>0</v>
      </c>
      <c r="N271" s="276">
        <v>0</v>
      </c>
      <c r="O271" s="277">
        <v>239</v>
      </c>
      <c r="P271" s="275">
        <v>0</v>
      </c>
      <c r="Q271" s="276">
        <v>0</v>
      </c>
      <c r="R271" s="277">
        <v>9348</v>
      </c>
      <c r="S271" s="278"/>
    </row>
    <row r="272" spans="2:19">
      <c r="B272" s="295"/>
      <c r="C272" s="238"/>
      <c r="D272" s="287"/>
      <c r="E272" s="291"/>
      <c r="F272" s="268" t="s">
        <v>39</v>
      </c>
      <c r="G272" s="269"/>
      <c r="H272" s="77">
        <f t="shared" si="58"/>
        <v>5382</v>
      </c>
      <c r="I272" s="78">
        <f t="shared" si="59"/>
        <v>231</v>
      </c>
      <c r="J272" s="79">
        <f t="shared" si="60"/>
        <v>5151</v>
      </c>
      <c r="K272" s="186"/>
      <c r="L272" s="274">
        <v>5382</v>
      </c>
      <c r="M272" s="275">
        <v>0</v>
      </c>
      <c r="N272" s="276">
        <v>0</v>
      </c>
      <c r="O272" s="277">
        <v>231</v>
      </c>
      <c r="P272" s="275">
        <v>0</v>
      </c>
      <c r="Q272" s="276">
        <v>0</v>
      </c>
      <c r="R272" s="277">
        <v>5151</v>
      </c>
      <c r="S272" s="278"/>
    </row>
    <row r="273" spans="2:19" ht="18.350000000000001" thickBot="1">
      <c r="B273" s="295"/>
      <c r="C273" s="238"/>
      <c r="D273" s="287"/>
      <c r="E273" s="292"/>
      <c r="F273" s="280" t="s">
        <v>40</v>
      </c>
      <c r="G273" s="281"/>
      <c r="H273" s="93">
        <f t="shared" si="58"/>
        <v>410</v>
      </c>
      <c r="I273" s="94">
        <f t="shared" si="59"/>
        <v>76</v>
      </c>
      <c r="J273" s="95">
        <f t="shared" si="60"/>
        <v>333</v>
      </c>
      <c r="K273" s="186"/>
      <c r="L273" s="282">
        <v>410</v>
      </c>
      <c r="M273" s="283">
        <v>0</v>
      </c>
      <c r="N273" s="284">
        <v>0</v>
      </c>
      <c r="O273" s="285">
        <v>76</v>
      </c>
      <c r="P273" s="283">
        <v>0</v>
      </c>
      <c r="Q273" s="284">
        <v>0</v>
      </c>
      <c r="R273" s="285">
        <v>333</v>
      </c>
      <c r="S273" s="286"/>
    </row>
    <row r="274" spans="2:19">
      <c r="B274" s="295"/>
      <c r="C274" s="296" t="s">
        <v>56</v>
      </c>
      <c r="D274" s="297"/>
      <c r="E274" s="298" t="s">
        <v>28</v>
      </c>
      <c r="F274" s="289" t="s">
        <v>29</v>
      </c>
      <c r="G274" s="290"/>
      <c r="H274" s="105">
        <f t="shared" ref="H274:H337" si="97">L274</f>
        <v>832113</v>
      </c>
      <c r="I274" s="106">
        <f t="shared" ref="I274:I337" si="98">O274</f>
        <v>76019.895989843615</v>
      </c>
      <c r="J274" s="107">
        <f t="shared" ref="J274:J337" si="99">R274</f>
        <v>756094.10401015636</v>
      </c>
      <c r="K274" s="186"/>
      <c r="L274" s="232">
        <v>832113</v>
      </c>
      <c r="M274" s="233">
        <v>3051</v>
      </c>
      <c r="N274" s="234">
        <v>158166</v>
      </c>
      <c r="O274" s="235">
        <f>SUM(O276:O284)</f>
        <v>76019.895989843615</v>
      </c>
      <c r="P274" s="233">
        <v>467839</v>
      </c>
      <c r="Q274" s="234">
        <v>312725</v>
      </c>
      <c r="R274" s="235">
        <f>SUM(R276:R284)</f>
        <v>756094.10401015636</v>
      </c>
      <c r="S274" s="236"/>
    </row>
    <row r="275" spans="2:19">
      <c r="B275" s="295"/>
      <c r="C275" s="238"/>
      <c r="D275" s="186"/>
      <c r="E275" s="239"/>
      <c r="F275" s="240" t="s">
        <v>30</v>
      </c>
      <c r="G275" s="241" t="s">
        <v>31</v>
      </c>
      <c r="H275" s="242">
        <f t="shared" si="97"/>
        <v>470891</v>
      </c>
      <c r="I275" s="243">
        <f t="shared" si="98"/>
        <v>37649.895989843615</v>
      </c>
      <c r="J275" s="244">
        <f t="shared" si="99"/>
        <v>433241.1040101563</v>
      </c>
      <c r="K275" s="186"/>
      <c r="L275" s="245">
        <v>470891</v>
      </c>
      <c r="M275" s="246">
        <v>3051</v>
      </c>
      <c r="N275" s="247">
        <v>158166</v>
      </c>
      <c r="O275" s="248">
        <f>SUM(O276:O279)</f>
        <v>37649.895989843615</v>
      </c>
      <c r="P275" s="246">
        <v>467839</v>
      </c>
      <c r="Q275" s="247">
        <v>312725</v>
      </c>
      <c r="R275" s="248">
        <f>SUM(R276:R279)</f>
        <v>433241.1040101563</v>
      </c>
      <c r="S275" s="249"/>
    </row>
    <row r="276" spans="2:19">
      <c r="B276" s="295"/>
      <c r="C276" s="238"/>
      <c r="D276" s="186"/>
      <c r="E276" s="239"/>
      <c r="F276" s="250"/>
      <c r="G276" s="251" t="s">
        <v>32</v>
      </c>
      <c r="H276" s="252">
        <f t="shared" si="97"/>
        <v>122578</v>
      </c>
      <c r="I276" s="253">
        <f t="shared" si="98"/>
        <v>9879.6838115795108</v>
      </c>
      <c r="J276" s="254">
        <f t="shared" si="99"/>
        <v>112698.31618842049</v>
      </c>
      <c r="K276" s="186"/>
      <c r="L276" s="255">
        <v>122578</v>
      </c>
      <c r="M276" s="256">
        <v>952</v>
      </c>
      <c r="N276" s="257">
        <v>60982</v>
      </c>
      <c r="O276" s="258">
        <f>N276*S276+M276*(1-S276)</f>
        <v>9879.6838115795108</v>
      </c>
      <c r="P276" s="256">
        <v>121626</v>
      </c>
      <c r="Q276" s="257">
        <v>61596</v>
      </c>
      <c r="R276" s="258">
        <f>Q276*S276+P276*(1-S276)</f>
        <v>112698.31618842049</v>
      </c>
      <c r="S276" s="259">
        <f t="shared" ref="S276" si="100">$S$3</f>
        <v>0.14872037000798782</v>
      </c>
    </row>
    <row r="277" spans="2:19">
      <c r="B277" s="295"/>
      <c r="C277" s="238"/>
      <c r="D277" s="186"/>
      <c r="E277" s="239"/>
      <c r="F277" s="250"/>
      <c r="G277" s="260" t="s">
        <v>33</v>
      </c>
      <c r="H277" s="62">
        <f t="shared" si="97"/>
        <v>218717</v>
      </c>
      <c r="I277" s="63">
        <f t="shared" si="98"/>
        <v>14563.741211901704</v>
      </c>
      <c r="J277" s="64">
        <f t="shared" si="99"/>
        <v>204153.25878809829</v>
      </c>
      <c r="K277" s="186"/>
      <c r="L277" s="255">
        <v>218717</v>
      </c>
      <c r="M277" s="256">
        <v>1464</v>
      </c>
      <c r="N277" s="257">
        <v>70069</v>
      </c>
      <c r="O277" s="258">
        <f>N277*S277+M277*(1-S277)</f>
        <v>14563.741211901704</v>
      </c>
      <c r="P277" s="256">
        <v>217253</v>
      </c>
      <c r="Q277" s="257">
        <v>148648</v>
      </c>
      <c r="R277" s="258">
        <f>Q277*S277+P277*(1-S277)</f>
        <v>204153.25878809829</v>
      </c>
      <c r="S277" s="259">
        <f t="shared" ref="S277" si="101">$S$4</f>
        <v>0.19094440947309532</v>
      </c>
    </row>
    <row r="278" spans="2:19">
      <c r="B278" s="295"/>
      <c r="C278" s="238"/>
      <c r="D278" s="186"/>
      <c r="E278" s="239"/>
      <c r="F278" s="250"/>
      <c r="G278" s="260" t="s">
        <v>34</v>
      </c>
      <c r="H278" s="62">
        <f t="shared" si="97"/>
        <v>107453</v>
      </c>
      <c r="I278" s="63">
        <f t="shared" si="98"/>
        <v>11444.092862120795</v>
      </c>
      <c r="J278" s="64">
        <f t="shared" si="99"/>
        <v>96008.9071378792</v>
      </c>
      <c r="K278" s="186"/>
      <c r="L278" s="255">
        <v>107453</v>
      </c>
      <c r="M278" s="256">
        <v>468</v>
      </c>
      <c r="N278" s="257">
        <v>20677</v>
      </c>
      <c r="O278" s="258">
        <f>N278*S278+M278*(1-S278)</f>
        <v>11444.092862120795</v>
      </c>
      <c r="P278" s="256">
        <v>106985</v>
      </c>
      <c r="Q278" s="257">
        <v>86776</v>
      </c>
      <c r="R278" s="258">
        <f>Q278*S278+P278*(1-S278)</f>
        <v>96008.9071378792</v>
      </c>
      <c r="S278" s="259">
        <f t="shared" ref="S278" si="102">$S$5</f>
        <v>0.54312894562426617</v>
      </c>
    </row>
    <row r="279" spans="2:19">
      <c r="B279" s="295"/>
      <c r="C279" s="238"/>
      <c r="D279" s="186"/>
      <c r="E279" s="239"/>
      <c r="F279" s="261"/>
      <c r="G279" s="262" t="s">
        <v>35</v>
      </c>
      <c r="H279" s="67">
        <f t="shared" si="97"/>
        <v>22143</v>
      </c>
      <c r="I279" s="68">
        <f t="shared" si="98"/>
        <v>1762.3781042416058</v>
      </c>
      <c r="J279" s="69">
        <f t="shared" si="99"/>
        <v>20380.621895758391</v>
      </c>
      <c r="K279" s="186"/>
      <c r="L279" s="263">
        <v>22143</v>
      </c>
      <c r="M279" s="264">
        <v>168</v>
      </c>
      <c r="N279" s="265">
        <v>6437</v>
      </c>
      <c r="O279" s="266">
        <f>N279*S279+M279*(1-S279)</f>
        <v>1762.3781042416058</v>
      </c>
      <c r="P279" s="264">
        <v>21975</v>
      </c>
      <c r="Q279" s="265">
        <v>15706</v>
      </c>
      <c r="R279" s="266">
        <f>Q279*S279+P279*(1-S279)</f>
        <v>20380.621895758391</v>
      </c>
      <c r="S279" s="267">
        <f t="shared" ref="S279" si="103">$S$6</f>
        <v>0.25432734156031356</v>
      </c>
    </row>
    <row r="280" spans="2:19">
      <c r="B280" s="295"/>
      <c r="C280" s="238"/>
      <c r="D280" s="186"/>
      <c r="E280" s="239"/>
      <c r="F280" s="268" t="s">
        <v>36</v>
      </c>
      <c r="G280" s="269"/>
      <c r="H280" s="77">
        <f t="shared" si="97"/>
        <v>185742</v>
      </c>
      <c r="I280" s="78">
        <f t="shared" si="98"/>
        <v>15381</v>
      </c>
      <c r="J280" s="79">
        <f t="shared" si="99"/>
        <v>170362</v>
      </c>
      <c r="K280" s="186"/>
      <c r="L280" s="270">
        <v>185742</v>
      </c>
      <c r="M280" s="271">
        <v>0</v>
      </c>
      <c r="N280" s="272">
        <v>0</v>
      </c>
      <c r="O280" s="255">
        <v>15381</v>
      </c>
      <c r="P280" s="271">
        <v>0</v>
      </c>
      <c r="Q280" s="272">
        <v>0</v>
      </c>
      <c r="R280" s="255">
        <v>170362</v>
      </c>
      <c r="S280" s="273"/>
    </row>
    <row r="281" spans="2:19">
      <c r="B281" s="295"/>
      <c r="C281" s="238"/>
      <c r="D281" s="186"/>
      <c r="E281" s="239"/>
      <c r="F281" s="268" t="s">
        <v>37</v>
      </c>
      <c r="G281" s="269"/>
      <c r="H281" s="77">
        <f t="shared" si="97"/>
        <v>102342</v>
      </c>
      <c r="I281" s="78">
        <f t="shared" si="98"/>
        <v>10487</v>
      </c>
      <c r="J281" s="79">
        <f t="shared" si="99"/>
        <v>91855</v>
      </c>
      <c r="K281" s="186"/>
      <c r="L281" s="274">
        <v>102342</v>
      </c>
      <c r="M281" s="275">
        <v>0</v>
      </c>
      <c r="N281" s="276">
        <v>0</v>
      </c>
      <c r="O281" s="277">
        <v>10487</v>
      </c>
      <c r="P281" s="275">
        <v>0</v>
      </c>
      <c r="Q281" s="276">
        <v>0</v>
      </c>
      <c r="R281" s="277">
        <v>91855</v>
      </c>
      <c r="S281" s="278"/>
    </row>
    <row r="282" spans="2:19">
      <c r="B282" s="295"/>
      <c r="C282" s="238"/>
      <c r="D282" s="186"/>
      <c r="E282" s="239"/>
      <c r="F282" s="268" t="s">
        <v>38</v>
      </c>
      <c r="G282" s="269"/>
      <c r="H282" s="77">
        <f t="shared" si="97"/>
        <v>58342</v>
      </c>
      <c r="I282" s="78">
        <f t="shared" si="98"/>
        <v>8939</v>
      </c>
      <c r="J282" s="79">
        <f t="shared" si="99"/>
        <v>49403</v>
      </c>
      <c r="K282" s="186"/>
      <c r="L282" s="274">
        <v>58342</v>
      </c>
      <c r="M282" s="275">
        <v>0</v>
      </c>
      <c r="N282" s="276">
        <v>0</v>
      </c>
      <c r="O282" s="277">
        <v>8939</v>
      </c>
      <c r="P282" s="275">
        <v>0</v>
      </c>
      <c r="Q282" s="276">
        <v>0</v>
      </c>
      <c r="R282" s="277">
        <v>49403</v>
      </c>
      <c r="S282" s="278"/>
    </row>
    <row r="283" spans="2:19">
      <c r="B283" s="295"/>
      <c r="C283" s="238"/>
      <c r="D283" s="186"/>
      <c r="E283" s="239"/>
      <c r="F283" s="268" t="s">
        <v>39</v>
      </c>
      <c r="G283" s="269"/>
      <c r="H283" s="77">
        <f t="shared" si="97"/>
        <v>12603</v>
      </c>
      <c r="I283" s="78">
        <f t="shared" si="98"/>
        <v>2787</v>
      </c>
      <c r="J283" s="79">
        <f t="shared" si="99"/>
        <v>9816</v>
      </c>
      <c r="K283" s="186"/>
      <c r="L283" s="274">
        <v>12603</v>
      </c>
      <c r="M283" s="275">
        <v>0</v>
      </c>
      <c r="N283" s="276">
        <v>0</v>
      </c>
      <c r="O283" s="277">
        <v>2787</v>
      </c>
      <c r="P283" s="275">
        <v>0</v>
      </c>
      <c r="Q283" s="276">
        <v>0</v>
      </c>
      <c r="R283" s="277">
        <v>9816</v>
      </c>
      <c r="S283" s="278"/>
    </row>
    <row r="284" spans="2:19" ht="18.350000000000001" thickBot="1">
      <c r="B284" s="295"/>
      <c r="C284" s="238"/>
      <c r="D284" s="186"/>
      <c r="E284" s="279"/>
      <c r="F284" s="280" t="s">
        <v>40</v>
      </c>
      <c r="G284" s="281"/>
      <c r="H284" s="93">
        <f t="shared" si="97"/>
        <v>2193</v>
      </c>
      <c r="I284" s="94">
        <f t="shared" si="98"/>
        <v>776</v>
      </c>
      <c r="J284" s="95">
        <f t="shared" si="99"/>
        <v>1417</v>
      </c>
      <c r="K284" s="186"/>
      <c r="L284" s="282">
        <v>2193</v>
      </c>
      <c r="M284" s="283">
        <v>0</v>
      </c>
      <c r="N284" s="284">
        <v>0</v>
      </c>
      <c r="O284" s="285">
        <v>776</v>
      </c>
      <c r="P284" s="283">
        <v>0</v>
      </c>
      <c r="Q284" s="284">
        <v>0</v>
      </c>
      <c r="R284" s="285">
        <v>1417</v>
      </c>
      <c r="S284" s="286"/>
    </row>
    <row r="285" spans="2:19">
      <c r="B285" s="295"/>
      <c r="C285" s="238"/>
      <c r="D285" s="287"/>
      <c r="E285" s="288" t="s">
        <v>41</v>
      </c>
      <c r="F285" s="289" t="s">
        <v>29</v>
      </c>
      <c r="G285" s="290"/>
      <c r="H285" s="105">
        <f t="shared" si="97"/>
        <v>62144</v>
      </c>
      <c r="I285" s="106">
        <f t="shared" si="98"/>
        <v>7890.7396050631769</v>
      </c>
      <c r="J285" s="107">
        <f t="shared" si="99"/>
        <v>54253.260394936828</v>
      </c>
      <c r="K285" s="186"/>
      <c r="L285" s="232">
        <v>62144</v>
      </c>
      <c r="M285" s="233">
        <v>891</v>
      </c>
      <c r="N285" s="234">
        <v>20970</v>
      </c>
      <c r="O285" s="235">
        <f>SUM(O287:O295)</f>
        <v>7890.7396050631769</v>
      </c>
      <c r="P285" s="233">
        <v>51091</v>
      </c>
      <c r="Q285" s="234">
        <v>31013</v>
      </c>
      <c r="R285" s="235">
        <f>SUM(R287:R295)</f>
        <v>54253.260394936828</v>
      </c>
      <c r="S285" s="236"/>
    </row>
    <row r="286" spans="2:19">
      <c r="B286" s="295"/>
      <c r="C286" s="238"/>
      <c r="D286" s="287"/>
      <c r="E286" s="291"/>
      <c r="F286" s="240" t="s">
        <v>30</v>
      </c>
      <c r="G286" s="241" t="s">
        <v>31</v>
      </c>
      <c r="H286" s="242">
        <f t="shared" si="97"/>
        <v>51983</v>
      </c>
      <c r="I286" s="243">
        <f t="shared" si="98"/>
        <v>5839.7396050631769</v>
      </c>
      <c r="J286" s="244">
        <f t="shared" si="99"/>
        <v>46142.260394936828</v>
      </c>
      <c r="K286" s="186"/>
      <c r="L286" s="245">
        <v>51983</v>
      </c>
      <c r="M286" s="246">
        <v>891</v>
      </c>
      <c r="N286" s="247">
        <v>20970</v>
      </c>
      <c r="O286" s="248">
        <f>SUM(O287:O290)</f>
        <v>5839.7396050631769</v>
      </c>
      <c r="P286" s="246">
        <v>51091</v>
      </c>
      <c r="Q286" s="247">
        <v>31013</v>
      </c>
      <c r="R286" s="248">
        <f>SUM(R287:R290)</f>
        <v>46142.260394936828</v>
      </c>
      <c r="S286" s="249"/>
    </row>
    <row r="287" spans="2:19">
      <c r="B287" s="295"/>
      <c r="C287" s="238"/>
      <c r="D287" s="287"/>
      <c r="E287" s="291"/>
      <c r="F287" s="250"/>
      <c r="G287" s="251" t="s">
        <v>32</v>
      </c>
      <c r="H287" s="252">
        <f t="shared" si="97"/>
        <v>21836</v>
      </c>
      <c r="I287" s="253">
        <f t="shared" si="98"/>
        <v>2180.4334476134254</v>
      </c>
      <c r="J287" s="254">
        <f t="shared" si="99"/>
        <v>19655.566552386575</v>
      </c>
      <c r="K287" s="186"/>
      <c r="L287" s="255">
        <v>21836</v>
      </c>
      <c r="M287" s="256">
        <v>441</v>
      </c>
      <c r="N287" s="257">
        <v>12137</v>
      </c>
      <c r="O287" s="258">
        <f>N287*S287+M287*(1-S287)</f>
        <v>2180.4334476134254</v>
      </c>
      <c r="P287" s="256">
        <v>21395</v>
      </c>
      <c r="Q287" s="257">
        <v>9699</v>
      </c>
      <c r="R287" s="258">
        <f>Q287*S287+P287*(1-S287)</f>
        <v>19655.566552386575</v>
      </c>
      <c r="S287" s="259">
        <f t="shared" ref="S287" si="104">$S$3</f>
        <v>0.14872037000798782</v>
      </c>
    </row>
    <row r="288" spans="2:19">
      <c r="B288" s="295"/>
      <c r="C288" s="238"/>
      <c r="D288" s="287"/>
      <c r="E288" s="291"/>
      <c r="F288" s="250"/>
      <c r="G288" s="260" t="s">
        <v>33</v>
      </c>
      <c r="H288" s="62">
        <f t="shared" si="97"/>
        <v>11034</v>
      </c>
      <c r="I288" s="63">
        <f t="shared" si="98"/>
        <v>950.39598906110268</v>
      </c>
      <c r="J288" s="64">
        <f t="shared" si="99"/>
        <v>10083.604010938898</v>
      </c>
      <c r="K288" s="186"/>
      <c r="L288" s="255">
        <v>11034</v>
      </c>
      <c r="M288" s="256">
        <v>284</v>
      </c>
      <c r="N288" s="257">
        <v>3774</v>
      </c>
      <c r="O288" s="258">
        <f>N288*S288+M288*(1-S288)</f>
        <v>950.39598906110268</v>
      </c>
      <c r="P288" s="256">
        <v>10750</v>
      </c>
      <c r="Q288" s="257">
        <v>7260</v>
      </c>
      <c r="R288" s="258">
        <f>Q288*S288+P288*(1-S288)</f>
        <v>10083.604010938898</v>
      </c>
      <c r="S288" s="259">
        <f t="shared" ref="S288" si="105">$S$4</f>
        <v>0.19094440947309532</v>
      </c>
    </row>
    <row r="289" spans="2:19">
      <c r="B289" s="295"/>
      <c r="C289" s="238"/>
      <c r="D289" s="287"/>
      <c r="E289" s="291"/>
      <c r="F289" s="250"/>
      <c r="G289" s="260" t="s">
        <v>34</v>
      </c>
      <c r="H289" s="62">
        <f t="shared" si="97"/>
        <v>18079</v>
      </c>
      <c r="I289" s="63">
        <f t="shared" si="98"/>
        <v>2555.4508684723251</v>
      </c>
      <c r="J289" s="64">
        <f t="shared" si="99"/>
        <v>15523.549131527674</v>
      </c>
      <c r="K289" s="186"/>
      <c r="L289" s="255">
        <v>18079</v>
      </c>
      <c r="M289" s="256">
        <v>113</v>
      </c>
      <c r="N289" s="257">
        <v>4610</v>
      </c>
      <c r="O289" s="258">
        <f>N289*S289+M289*(1-S289)</f>
        <v>2555.4508684723251</v>
      </c>
      <c r="P289" s="256">
        <v>17966</v>
      </c>
      <c r="Q289" s="257">
        <v>13469</v>
      </c>
      <c r="R289" s="258">
        <f>Q289*S289+P289*(1-S289)</f>
        <v>15523.549131527674</v>
      </c>
      <c r="S289" s="259">
        <f t="shared" ref="S289" si="106">$S$5</f>
        <v>0.54312894562426617</v>
      </c>
    </row>
    <row r="290" spans="2:19">
      <c r="B290" s="295"/>
      <c r="C290" s="238"/>
      <c r="D290" s="287"/>
      <c r="E290" s="291"/>
      <c r="F290" s="261"/>
      <c r="G290" s="262" t="s">
        <v>35</v>
      </c>
      <c r="H290" s="67">
        <f t="shared" si="97"/>
        <v>1033</v>
      </c>
      <c r="I290" s="68">
        <f t="shared" si="98"/>
        <v>153.45929991632386</v>
      </c>
      <c r="J290" s="69">
        <f t="shared" si="99"/>
        <v>879.54070008367614</v>
      </c>
      <c r="K290" s="186"/>
      <c r="L290" s="263">
        <v>1033</v>
      </c>
      <c r="M290" s="264">
        <v>53</v>
      </c>
      <c r="N290" s="265">
        <v>448</v>
      </c>
      <c r="O290" s="266">
        <f>N290*S290+M290*(1-S290)</f>
        <v>153.45929991632386</v>
      </c>
      <c r="P290" s="264">
        <v>980</v>
      </c>
      <c r="Q290" s="265">
        <v>585</v>
      </c>
      <c r="R290" s="266">
        <f>Q290*S290+P290*(1-S290)</f>
        <v>879.54070008367614</v>
      </c>
      <c r="S290" s="267">
        <f t="shared" ref="S290" si="107">$S$6</f>
        <v>0.25432734156031356</v>
      </c>
    </row>
    <row r="291" spans="2:19">
      <c r="B291" s="295"/>
      <c r="C291" s="238"/>
      <c r="D291" s="287"/>
      <c r="E291" s="291"/>
      <c r="F291" s="268" t="s">
        <v>36</v>
      </c>
      <c r="G291" s="269"/>
      <c r="H291" s="77">
        <f t="shared" si="97"/>
        <v>7235</v>
      </c>
      <c r="I291" s="78">
        <f t="shared" si="98"/>
        <v>1325</v>
      </c>
      <c r="J291" s="79">
        <f t="shared" si="99"/>
        <v>5910</v>
      </c>
      <c r="K291" s="186"/>
      <c r="L291" s="270">
        <v>7235</v>
      </c>
      <c r="M291" s="271">
        <v>0</v>
      </c>
      <c r="N291" s="272">
        <v>0</v>
      </c>
      <c r="O291" s="255">
        <v>1325</v>
      </c>
      <c r="P291" s="271">
        <v>0</v>
      </c>
      <c r="Q291" s="272">
        <v>0</v>
      </c>
      <c r="R291" s="255">
        <v>5910</v>
      </c>
      <c r="S291" s="273"/>
    </row>
    <row r="292" spans="2:19">
      <c r="B292" s="295"/>
      <c r="C292" s="238"/>
      <c r="D292" s="287"/>
      <c r="E292" s="291"/>
      <c r="F292" s="268" t="s">
        <v>37</v>
      </c>
      <c r="G292" s="269"/>
      <c r="H292" s="77">
        <f t="shared" si="97"/>
        <v>2123</v>
      </c>
      <c r="I292" s="78">
        <f t="shared" si="98"/>
        <v>550</v>
      </c>
      <c r="J292" s="79">
        <f t="shared" si="99"/>
        <v>1573</v>
      </c>
      <c r="K292" s="186"/>
      <c r="L292" s="274">
        <v>2123</v>
      </c>
      <c r="M292" s="275">
        <v>0</v>
      </c>
      <c r="N292" s="276">
        <v>0</v>
      </c>
      <c r="O292" s="277">
        <v>550</v>
      </c>
      <c r="P292" s="275">
        <v>0</v>
      </c>
      <c r="Q292" s="276">
        <v>0</v>
      </c>
      <c r="R292" s="277">
        <v>1573</v>
      </c>
      <c r="S292" s="278"/>
    </row>
    <row r="293" spans="2:19">
      <c r="B293" s="295"/>
      <c r="C293" s="238"/>
      <c r="D293" s="287"/>
      <c r="E293" s="291"/>
      <c r="F293" s="268" t="s">
        <v>38</v>
      </c>
      <c r="G293" s="269"/>
      <c r="H293" s="77">
        <f t="shared" si="97"/>
        <v>528</v>
      </c>
      <c r="I293" s="78">
        <f t="shared" si="98"/>
        <v>46</v>
      </c>
      <c r="J293" s="79">
        <f t="shared" si="99"/>
        <v>481</v>
      </c>
      <c r="K293" s="186"/>
      <c r="L293" s="274">
        <v>528</v>
      </c>
      <c r="M293" s="275">
        <v>0</v>
      </c>
      <c r="N293" s="276">
        <v>0</v>
      </c>
      <c r="O293" s="277">
        <v>46</v>
      </c>
      <c r="P293" s="275">
        <v>0</v>
      </c>
      <c r="Q293" s="276">
        <v>0</v>
      </c>
      <c r="R293" s="277">
        <v>481</v>
      </c>
      <c r="S293" s="278"/>
    </row>
    <row r="294" spans="2:19">
      <c r="B294" s="295"/>
      <c r="C294" s="238"/>
      <c r="D294" s="287"/>
      <c r="E294" s="291"/>
      <c r="F294" s="268" t="s">
        <v>39</v>
      </c>
      <c r="G294" s="269"/>
      <c r="H294" s="77">
        <f t="shared" si="97"/>
        <v>181</v>
      </c>
      <c r="I294" s="78">
        <f t="shared" si="98"/>
        <v>80</v>
      </c>
      <c r="J294" s="79">
        <f t="shared" si="99"/>
        <v>102</v>
      </c>
      <c r="K294" s="186"/>
      <c r="L294" s="274">
        <v>181</v>
      </c>
      <c r="M294" s="275">
        <v>0</v>
      </c>
      <c r="N294" s="276">
        <v>0</v>
      </c>
      <c r="O294" s="277">
        <v>80</v>
      </c>
      <c r="P294" s="275">
        <v>0</v>
      </c>
      <c r="Q294" s="276">
        <v>0</v>
      </c>
      <c r="R294" s="277">
        <v>102</v>
      </c>
      <c r="S294" s="278"/>
    </row>
    <row r="295" spans="2:19" ht="18.350000000000001" thickBot="1">
      <c r="B295" s="295"/>
      <c r="C295" s="238"/>
      <c r="D295" s="287"/>
      <c r="E295" s="292"/>
      <c r="F295" s="280" t="s">
        <v>40</v>
      </c>
      <c r="G295" s="281"/>
      <c r="H295" s="93">
        <f t="shared" si="97"/>
        <v>95</v>
      </c>
      <c r="I295" s="94">
        <f t="shared" si="98"/>
        <v>50</v>
      </c>
      <c r="J295" s="95">
        <f t="shared" si="99"/>
        <v>45</v>
      </c>
      <c r="K295" s="186"/>
      <c r="L295" s="282">
        <v>95</v>
      </c>
      <c r="M295" s="283">
        <v>0</v>
      </c>
      <c r="N295" s="284">
        <v>0</v>
      </c>
      <c r="O295" s="285">
        <v>50</v>
      </c>
      <c r="P295" s="283">
        <v>0</v>
      </c>
      <c r="Q295" s="284">
        <v>0</v>
      </c>
      <c r="R295" s="285">
        <v>45</v>
      </c>
      <c r="S295" s="286"/>
    </row>
    <row r="296" spans="2:19">
      <c r="B296" s="295"/>
      <c r="C296" s="238"/>
      <c r="D296" s="287"/>
      <c r="E296" s="288" t="s">
        <v>42</v>
      </c>
      <c r="F296" s="289" t="s">
        <v>29</v>
      </c>
      <c r="G296" s="290"/>
      <c r="H296" s="105">
        <f t="shared" si="97"/>
        <v>107564</v>
      </c>
      <c r="I296" s="106">
        <f t="shared" si="98"/>
        <v>12227.46360258793</v>
      </c>
      <c r="J296" s="107">
        <f t="shared" si="99"/>
        <v>95336.53639741207</v>
      </c>
      <c r="K296" s="186"/>
      <c r="L296" s="232">
        <v>107564</v>
      </c>
      <c r="M296" s="233">
        <v>435</v>
      </c>
      <c r="N296" s="234">
        <v>25182</v>
      </c>
      <c r="O296" s="235">
        <f>SUM(O298:O306)</f>
        <v>12227.46360258793</v>
      </c>
      <c r="P296" s="233">
        <v>76627</v>
      </c>
      <c r="Q296" s="234">
        <v>51881</v>
      </c>
      <c r="R296" s="235">
        <f>SUM(R298:R306)</f>
        <v>95336.53639741207</v>
      </c>
      <c r="S296" s="236"/>
    </row>
    <row r="297" spans="2:19">
      <c r="B297" s="295"/>
      <c r="C297" s="238"/>
      <c r="D297" s="287"/>
      <c r="E297" s="291"/>
      <c r="F297" s="240" t="s">
        <v>30</v>
      </c>
      <c r="G297" s="241" t="s">
        <v>31</v>
      </c>
      <c r="H297" s="242">
        <f t="shared" si="97"/>
        <v>77063</v>
      </c>
      <c r="I297" s="243">
        <f t="shared" si="98"/>
        <v>7577.463602587929</v>
      </c>
      <c r="J297" s="244">
        <f t="shared" si="99"/>
        <v>69485.53639741207</v>
      </c>
      <c r="K297" s="186"/>
      <c r="L297" s="245">
        <v>77063</v>
      </c>
      <c r="M297" s="246">
        <v>435</v>
      </c>
      <c r="N297" s="247">
        <v>25182</v>
      </c>
      <c r="O297" s="248">
        <f>SUM(O298:O301)</f>
        <v>7577.463602587929</v>
      </c>
      <c r="P297" s="246">
        <v>76627</v>
      </c>
      <c r="Q297" s="247">
        <v>51881</v>
      </c>
      <c r="R297" s="248">
        <f>SUM(R298:R301)</f>
        <v>69485.53639741207</v>
      </c>
      <c r="S297" s="249"/>
    </row>
    <row r="298" spans="2:19">
      <c r="B298" s="295"/>
      <c r="C298" s="238"/>
      <c r="D298" s="287"/>
      <c r="E298" s="291"/>
      <c r="F298" s="250"/>
      <c r="G298" s="251" t="s">
        <v>32</v>
      </c>
      <c r="H298" s="252">
        <f t="shared" si="97"/>
        <v>15552</v>
      </c>
      <c r="I298" s="253">
        <f t="shared" si="98"/>
        <v>1409.7088282414193</v>
      </c>
      <c r="J298" s="254">
        <f t="shared" si="99"/>
        <v>14142.291171758581</v>
      </c>
      <c r="K298" s="186"/>
      <c r="L298" s="255">
        <v>15552</v>
      </c>
      <c r="M298" s="256">
        <v>80</v>
      </c>
      <c r="N298" s="257">
        <v>9021</v>
      </c>
      <c r="O298" s="258">
        <f>N298*S298+M298*(1-S298)</f>
        <v>1409.7088282414193</v>
      </c>
      <c r="P298" s="256">
        <v>15472</v>
      </c>
      <c r="Q298" s="257">
        <v>6531</v>
      </c>
      <c r="R298" s="258">
        <f>Q298*S298+P298*(1-S298)</f>
        <v>14142.291171758581</v>
      </c>
      <c r="S298" s="259">
        <f t="shared" ref="S298" si="108">$S$3</f>
        <v>0.14872037000798782</v>
      </c>
    </row>
    <row r="299" spans="2:19">
      <c r="B299" s="295"/>
      <c r="C299" s="238"/>
      <c r="D299" s="287"/>
      <c r="E299" s="291"/>
      <c r="F299" s="250"/>
      <c r="G299" s="260" t="s">
        <v>33</v>
      </c>
      <c r="H299" s="62">
        <f t="shared" si="97"/>
        <v>19368</v>
      </c>
      <c r="I299" s="63">
        <f t="shared" si="98"/>
        <v>1587.6282290070155</v>
      </c>
      <c r="J299" s="64">
        <f t="shared" si="99"/>
        <v>17779.371770992984</v>
      </c>
      <c r="K299" s="186"/>
      <c r="L299" s="255">
        <v>19368</v>
      </c>
      <c r="M299" s="256">
        <v>108</v>
      </c>
      <c r="N299" s="257">
        <v>7857</v>
      </c>
      <c r="O299" s="258">
        <f>N299*S299+M299*(1-S299)</f>
        <v>1587.6282290070155</v>
      </c>
      <c r="P299" s="256">
        <v>19259</v>
      </c>
      <c r="Q299" s="257">
        <v>11510</v>
      </c>
      <c r="R299" s="258">
        <f>Q299*S299+P299*(1-S299)</f>
        <v>17779.371770992984</v>
      </c>
      <c r="S299" s="259">
        <f t="shared" ref="S299" si="109">$S$4</f>
        <v>0.19094440947309532</v>
      </c>
    </row>
    <row r="300" spans="2:19">
      <c r="B300" s="295"/>
      <c r="C300" s="238"/>
      <c r="D300" s="287"/>
      <c r="E300" s="291"/>
      <c r="F300" s="250"/>
      <c r="G300" s="260" t="s">
        <v>34</v>
      </c>
      <c r="H300" s="62">
        <f t="shared" si="97"/>
        <v>41331</v>
      </c>
      <c r="I300" s="63">
        <f t="shared" si="98"/>
        <v>4513.9774441054478</v>
      </c>
      <c r="J300" s="64">
        <f t="shared" si="99"/>
        <v>36817.022555894553</v>
      </c>
      <c r="K300" s="186"/>
      <c r="L300" s="255">
        <v>41331</v>
      </c>
      <c r="M300" s="256">
        <v>220</v>
      </c>
      <c r="N300" s="257">
        <v>8126</v>
      </c>
      <c r="O300" s="258">
        <f>N300*S300+M300*(1-S300)</f>
        <v>4513.9774441054478</v>
      </c>
      <c r="P300" s="256">
        <v>41111</v>
      </c>
      <c r="Q300" s="257">
        <v>33205</v>
      </c>
      <c r="R300" s="258">
        <f>Q300*S300+P300*(1-S300)</f>
        <v>36817.022555894553</v>
      </c>
      <c r="S300" s="259">
        <f t="shared" ref="S300" si="110">$S$5</f>
        <v>0.54312894562426617</v>
      </c>
    </row>
    <row r="301" spans="2:19">
      <c r="B301" s="295"/>
      <c r="C301" s="238"/>
      <c r="D301" s="287"/>
      <c r="E301" s="291"/>
      <c r="F301" s="261"/>
      <c r="G301" s="262" t="s">
        <v>35</v>
      </c>
      <c r="H301" s="67">
        <f t="shared" si="97"/>
        <v>812</v>
      </c>
      <c r="I301" s="68">
        <f t="shared" si="98"/>
        <v>66.149101234047038</v>
      </c>
      <c r="J301" s="69">
        <f t="shared" si="99"/>
        <v>746.85089876595293</v>
      </c>
      <c r="K301" s="186"/>
      <c r="L301" s="263">
        <v>812</v>
      </c>
      <c r="M301" s="264">
        <v>28</v>
      </c>
      <c r="N301" s="265">
        <v>178</v>
      </c>
      <c r="O301" s="266">
        <f>N301*S301+M301*(1-S301)</f>
        <v>66.149101234047038</v>
      </c>
      <c r="P301" s="264">
        <v>785</v>
      </c>
      <c r="Q301" s="265">
        <v>635</v>
      </c>
      <c r="R301" s="266">
        <f>Q301*S301+P301*(1-S301)</f>
        <v>746.85089876595293</v>
      </c>
      <c r="S301" s="267">
        <f t="shared" ref="S301" si="111">$S$6</f>
        <v>0.25432734156031356</v>
      </c>
    </row>
    <row r="302" spans="2:19">
      <c r="B302" s="295"/>
      <c r="C302" s="238"/>
      <c r="D302" s="287"/>
      <c r="E302" s="291"/>
      <c r="F302" s="268" t="s">
        <v>36</v>
      </c>
      <c r="G302" s="269"/>
      <c r="H302" s="77">
        <f t="shared" si="97"/>
        <v>21046</v>
      </c>
      <c r="I302" s="78">
        <f t="shared" si="98"/>
        <v>2533</v>
      </c>
      <c r="J302" s="79">
        <f t="shared" si="99"/>
        <v>18513</v>
      </c>
      <c r="K302" s="186"/>
      <c r="L302" s="270">
        <v>21046</v>
      </c>
      <c r="M302" s="271">
        <v>0</v>
      </c>
      <c r="N302" s="272">
        <v>0</v>
      </c>
      <c r="O302" s="255">
        <v>2533</v>
      </c>
      <c r="P302" s="271">
        <v>0</v>
      </c>
      <c r="Q302" s="272">
        <v>0</v>
      </c>
      <c r="R302" s="255">
        <v>18513</v>
      </c>
      <c r="S302" s="273"/>
    </row>
    <row r="303" spans="2:19">
      <c r="B303" s="295"/>
      <c r="C303" s="238"/>
      <c r="D303" s="287"/>
      <c r="E303" s="291"/>
      <c r="F303" s="268" t="s">
        <v>37</v>
      </c>
      <c r="G303" s="269"/>
      <c r="H303" s="77">
        <f t="shared" si="97"/>
        <v>6972</v>
      </c>
      <c r="I303" s="78">
        <f t="shared" si="98"/>
        <v>1407</v>
      </c>
      <c r="J303" s="79">
        <f t="shared" si="99"/>
        <v>5565</v>
      </c>
      <c r="K303" s="186"/>
      <c r="L303" s="274">
        <v>6972</v>
      </c>
      <c r="M303" s="275">
        <v>0</v>
      </c>
      <c r="N303" s="276">
        <v>0</v>
      </c>
      <c r="O303" s="277">
        <v>1407</v>
      </c>
      <c r="P303" s="275">
        <v>0</v>
      </c>
      <c r="Q303" s="276">
        <v>0</v>
      </c>
      <c r="R303" s="277">
        <v>5565</v>
      </c>
      <c r="S303" s="278"/>
    </row>
    <row r="304" spans="2:19">
      <c r="B304" s="295"/>
      <c r="C304" s="238"/>
      <c r="D304" s="287"/>
      <c r="E304" s="291"/>
      <c r="F304" s="268" t="s">
        <v>38</v>
      </c>
      <c r="G304" s="269"/>
      <c r="H304" s="77">
        <f t="shared" si="97"/>
        <v>1945</v>
      </c>
      <c r="I304" s="78">
        <f t="shared" si="98"/>
        <v>528</v>
      </c>
      <c r="J304" s="79">
        <f t="shared" si="99"/>
        <v>1418</v>
      </c>
      <c r="K304" s="186"/>
      <c r="L304" s="274">
        <v>1945</v>
      </c>
      <c r="M304" s="275">
        <v>0</v>
      </c>
      <c r="N304" s="276">
        <v>0</v>
      </c>
      <c r="O304" s="277">
        <v>528</v>
      </c>
      <c r="P304" s="275">
        <v>0</v>
      </c>
      <c r="Q304" s="276">
        <v>0</v>
      </c>
      <c r="R304" s="277">
        <v>1418</v>
      </c>
      <c r="S304" s="278"/>
    </row>
    <row r="305" spans="2:19">
      <c r="B305" s="295"/>
      <c r="C305" s="238"/>
      <c r="D305" s="287"/>
      <c r="E305" s="291"/>
      <c r="F305" s="268" t="s">
        <v>39</v>
      </c>
      <c r="G305" s="269"/>
      <c r="H305" s="77">
        <f t="shared" si="97"/>
        <v>382</v>
      </c>
      <c r="I305" s="78">
        <f t="shared" si="98"/>
        <v>66</v>
      </c>
      <c r="J305" s="79">
        <f t="shared" si="99"/>
        <v>316</v>
      </c>
      <c r="K305" s="186"/>
      <c r="L305" s="274">
        <v>382</v>
      </c>
      <c r="M305" s="275">
        <v>0</v>
      </c>
      <c r="N305" s="276">
        <v>0</v>
      </c>
      <c r="O305" s="277">
        <v>66</v>
      </c>
      <c r="P305" s="275">
        <v>0</v>
      </c>
      <c r="Q305" s="276">
        <v>0</v>
      </c>
      <c r="R305" s="277">
        <v>316</v>
      </c>
      <c r="S305" s="278"/>
    </row>
    <row r="306" spans="2:19" ht="18.350000000000001" thickBot="1">
      <c r="B306" s="295"/>
      <c r="C306" s="238"/>
      <c r="D306" s="287"/>
      <c r="E306" s="292"/>
      <c r="F306" s="280" t="s">
        <v>40</v>
      </c>
      <c r="G306" s="281"/>
      <c r="H306" s="93">
        <f t="shared" si="97"/>
        <v>156</v>
      </c>
      <c r="I306" s="94">
        <f t="shared" si="98"/>
        <v>116</v>
      </c>
      <c r="J306" s="95">
        <f t="shared" si="99"/>
        <v>39</v>
      </c>
      <c r="K306" s="186"/>
      <c r="L306" s="282">
        <v>156</v>
      </c>
      <c r="M306" s="283">
        <v>0</v>
      </c>
      <c r="N306" s="284">
        <v>0</v>
      </c>
      <c r="O306" s="285">
        <v>116</v>
      </c>
      <c r="P306" s="283">
        <v>0</v>
      </c>
      <c r="Q306" s="284">
        <v>0</v>
      </c>
      <c r="R306" s="285">
        <v>39</v>
      </c>
      <c r="S306" s="286"/>
    </row>
    <row r="307" spans="2:19">
      <c r="B307" s="295"/>
      <c r="C307" s="238"/>
      <c r="D307" s="287"/>
      <c r="E307" s="288" t="s">
        <v>43</v>
      </c>
      <c r="F307" s="289" t="s">
        <v>29</v>
      </c>
      <c r="G307" s="290"/>
      <c r="H307" s="105">
        <f t="shared" si="97"/>
        <v>148313</v>
      </c>
      <c r="I307" s="106">
        <f t="shared" si="98"/>
        <v>15217.609653029249</v>
      </c>
      <c r="J307" s="107">
        <f t="shared" si="99"/>
        <v>133094.53906734075</v>
      </c>
      <c r="K307" s="186"/>
      <c r="L307" s="232">
        <v>148313</v>
      </c>
      <c r="M307" s="233">
        <v>885</v>
      </c>
      <c r="N307" s="234">
        <v>35669</v>
      </c>
      <c r="O307" s="235">
        <f>SUM(O309:O317)</f>
        <v>15217.609653029249</v>
      </c>
      <c r="P307" s="233">
        <v>94188</v>
      </c>
      <c r="Q307" s="234">
        <v>59403</v>
      </c>
      <c r="R307" s="235">
        <f>SUM(R309:R317)</f>
        <v>133094.53906734075</v>
      </c>
      <c r="S307" s="236"/>
    </row>
    <row r="308" spans="2:19">
      <c r="B308" s="295"/>
      <c r="C308" s="238"/>
      <c r="D308" s="287"/>
      <c r="E308" s="291"/>
      <c r="F308" s="240" t="s">
        <v>30</v>
      </c>
      <c r="G308" s="241" t="s">
        <v>31</v>
      </c>
      <c r="H308" s="242">
        <f t="shared" si="97"/>
        <v>95073</v>
      </c>
      <c r="I308" s="243">
        <f t="shared" si="98"/>
        <v>8506.6096530292489</v>
      </c>
      <c r="J308" s="244">
        <f t="shared" si="99"/>
        <v>86566.539067340753</v>
      </c>
      <c r="K308" s="186"/>
      <c r="L308" s="245">
        <v>95073</v>
      </c>
      <c r="M308" s="246">
        <v>885</v>
      </c>
      <c r="N308" s="247">
        <v>35669</v>
      </c>
      <c r="O308" s="248">
        <f>SUM(O309:O312)</f>
        <v>8506.6096530292489</v>
      </c>
      <c r="P308" s="246">
        <v>94188</v>
      </c>
      <c r="Q308" s="247">
        <v>59403</v>
      </c>
      <c r="R308" s="248">
        <f>SUM(R309:R312)</f>
        <v>86566.539067340753</v>
      </c>
      <c r="S308" s="249"/>
    </row>
    <row r="309" spans="2:19">
      <c r="B309" s="295"/>
      <c r="C309" s="238"/>
      <c r="D309" s="287"/>
      <c r="E309" s="291"/>
      <c r="F309" s="250"/>
      <c r="G309" s="251" t="s">
        <v>32</v>
      </c>
      <c r="H309" s="252">
        <f t="shared" si="97"/>
        <v>31248</v>
      </c>
      <c r="I309" s="253">
        <f t="shared" si="98"/>
        <v>2548.4954922989314</v>
      </c>
      <c r="J309" s="254">
        <f t="shared" si="99"/>
        <v>28699.653228071078</v>
      </c>
      <c r="K309" s="186"/>
      <c r="L309" s="255">
        <v>31248</v>
      </c>
      <c r="M309" s="256">
        <v>148</v>
      </c>
      <c r="N309" s="257">
        <v>16289</v>
      </c>
      <c r="O309" s="258">
        <f>N309*S309+M309*(1-S309)</f>
        <v>2548.4954922989314</v>
      </c>
      <c r="P309" s="256">
        <v>31100</v>
      </c>
      <c r="Q309" s="257">
        <v>14960</v>
      </c>
      <c r="R309" s="258">
        <f>Q309*S309+P309*(1-S309)</f>
        <v>28699.653228071078</v>
      </c>
      <c r="S309" s="259">
        <f t="shared" ref="S309" si="112">$S$3</f>
        <v>0.14872037000798782</v>
      </c>
    </row>
    <row r="310" spans="2:19">
      <c r="B310" s="295"/>
      <c r="C310" s="238"/>
      <c r="D310" s="287"/>
      <c r="E310" s="291"/>
      <c r="F310" s="250"/>
      <c r="G310" s="260" t="s">
        <v>33</v>
      </c>
      <c r="H310" s="62">
        <f t="shared" si="97"/>
        <v>36298</v>
      </c>
      <c r="I310" s="63">
        <f t="shared" si="98"/>
        <v>3174.6765746645337</v>
      </c>
      <c r="J310" s="64">
        <f t="shared" si="99"/>
        <v>33123.323425335468</v>
      </c>
      <c r="K310" s="186"/>
      <c r="L310" s="255">
        <v>36298</v>
      </c>
      <c r="M310" s="256">
        <v>549</v>
      </c>
      <c r="N310" s="257">
        <v>14300</v>
      </c>
      <c r="O310" s="258">
        <f>N310*S310+M310*(1-S310)</f>
        <v>3174.6765746645337</v>
      </c>
      <c r="P310" s="256">
        <v>35749</v>
      </c>
      <c r="Q310" s="257">
        <v>21998</v>
      </c>
      <c r="R310" s="258">
        <f>Q310*S310+P310*(1-S310)</f>
        <v>33123.323425335468</v>
      </c>
      <c r="S310" s="259">
        <f t="shared" ref="S310" si="113">$S$4</f>
        <v>0.19094440947309532</v>
      </c>
    </row>
    <row r="311" spans="2:19">
      <c r="B311" s="295"/>
      <c r="C311" s="238"/>
      <c r="D311" s="287"/>
      <c r="E311" s="291"/>
      <c r="F311" s="250"/>
      <c r="G311" s="260" t="s">
        <v>34</v>
      </c>
      <c r="H311" s="62">
        <f t="shared" si="97"/>
        <v>26715</v>
      </c>
      <c r="I311" s="63">
        <f t="shared" si="98"/>
        <v>2675.7572076303172</v>
      </c>
      <c r="J311" s="64">
        <f t="shared" si="99"/>
        <v>24040.242792369681</v>
      </c>
      <c r="K311" s="186"/>
      <c r="L311" s="255">
        <v>26715</v>
      </c>
      <c r="M311" s="256">
        <v>135</v>
      </c>
      <c r="N311" s="257">
        <v>4813</v>
      </c>
      <c r="O311" s="258">
        <f>N311*S311+M311*(1-S311)</f>
        <v>2675.7572076303172</v>
      </c>
      <c r="P311" s="256">
        <v>26581</v>
      </c>
      <c r="Q311" s="257">
        <v>21903</v>
      </c>
      <c r="R311" s="258">
        <f>Q311*S311+P311*(1-S311)</f>
        <v>24040.242792369681</v>
      </c>
      <c r="S311" s="259">
        <f t="shared" ref="S311" si="114">$S$5</f>
        <v>0.54312894562426617</v>
      </c>
    </row>
    <row r="312" spans="2:19">
      <c r="B312" s="295"/>
      <c r="C312" s="238"/>
      <c r="D312" s="287"/>
      <c r="E312" s="291"/>
      <c r="F312" s="261"/>
      <c r="G312" s="262" t="s">
        <v>35</v>
      </c>
      <c r="H312" s="67">
        <f t="shared" si="97"/>
        <v>811</v>
      </c>
      <c r="I312" s="68">
        <f t="shared" si="98"/>
        <v>107.68037843546742</v>
      </c>
      <c r="J312" s="69">
        <f t="shared" si="99"/>
        <v>703.31962156453255</v>
      </c>
      <c r="K312" s="186"/>
      <c r="L312" s="263">
        <v>811</v>
      </c>
      <c r="M312" s="264">
        <v>53</v>
      </c>
      <c r="N312" s="265">
        <v>268</v>
      </c>
      <c r="O312" s="266">
        <f>N312*S312+M312*(1-S312)</f>
        <v>107.68037843546742</v>
      </c>
      <c r="P312" s="264">
        <v>758</v>
      </c>
      <c r="Q312" s="265">
        <v>543</v>
      </c>
      <c r="R312" s="266">
        <f>Q312*S312+P312*(1-S312)</f>
        <v>703.31962156453255</v>
      </c>
      <c r="S312" s="267">
        <f t="shared" ref="S312" si="115">$S$6</f>
        <v>0.25432734156031356</v>
      </c>
    </row>
    <row r="313" spans="2:19">
      <c r="B313" s="295"/>
      <c r="C313" s="238"/>
      <c r="D313" s="287"/>
      <c r="E313" s="291"/>
      <c r="F313" s="268" t="s">
        <v>36</v>
      </c>
      <c r="G313" s="269"/>
      <c r="H313" s="77">
        <f t="shared" si="97"/>
        <v>33877</v>
      </c>
      <c r="I313" s="78">
        <f t="shared" si="98"/>
        <v>3467</v>
      </c>
      <c r="J313" s="79">
        <f t="shared" si="99"/>
        <v>30410</v>
      </c>
      <c r="K313" s="186"/>
      <c r="L313" s="270">
        <v>33877</v>
      </c>
      <c r="M313" s="271">
        <v>0</v>
      </c>
      <c r="N313" s="272">
        <v>0</v>
      </c>
      <c r="O313" s="255">
        <v>3467</v>
      </c>
      <c r="P313" s="271">
        <v>0</v>
      </c>
      <c r="Q313" s="272">
        <v>0</v>
      </c>
      <c r="R313" s="255">
        <v>30410</v>
      </c>
      <c r="S313" s="273"/>
    </row>
    <row r="314" spans="2:19">
      <c r="B314" s="295"/>
      <c r="C314" s="238"/>
      <c r="D314" s="287"/>
      <c r="E314" s="291"/>
      <c r="F314" s="268" t="s">
        <v>37</v>
      </c>
      <c r="G314" s="269"/>
      <c r="H314" s="77">
        <f t="shared" si="97"/>
        <v>13575</v>
      </c>
      <c r="I314" s="78">
        <f t="shared" si="98"/>
        <v>2078</v>
      </c>
      <c r="J314" s="79">
        <f t="shared" si="99"/>
        <v>11497</v>
      </c>
      <c r="K314" s="186"/>
      <c r="L314" s="274">
        <v>13575</v>
      </c>
      <c r="M314" s="275">
        <v>0</v>
      </c>
      <c r="N314" s="276">
        <v>0</v>
      </c>
      <c r="O314" s="277">
        <v>2078</v>
      </c>
      <c r="P314" s="275">
        <v>0</v>
      </c>
      <c r="Q314" s="276">
        <v>0</v>
      </c>
      <c r="R314" s="277">
        <v>11497</v>
      </c>
      <c r="S314" s="278"/>
    </row>
    <row r="315" spans="2:19">
      <c r="B315" s="295"/>
      <c r="C315" s="238"/>
      <c r="D315" s="287"/>
      <c r="E315" s="291"/>
      <c r="F315" s="268" t="s">
        <v>38</v>
      </c>
      <c r="G315" s="269"/>
      <c r="H315" s="77">
        <f t="shared" si="97"/>
        <v>4795</v>
      </c>
      <c r="I315" s="78">
        <f t="shared" si="98"/>
        <v>919</v>
      </c>
      <c r="J315" s="79">
        <f t="shared" si="99"/>
        <v>3876</v>
      </c>
      <c r="K315" s="186"/>
      <c r="L315" s="274">
        <v>4795</v>
      </c>
      <c r="M315" s="275">
        <v>0</v>
      </c>
      <c r="N315" s="276">
        <v>0</v>
      </c>
      <c r="O315" s="277">
        <v>919</v>
      </c>
      <c r="P315" s="275">
        <v>0</v>
      </c>
      <c r="Q315" s="276">
        <v>0</v>
      </c>
      <c r="R315" s="277">
        <v>3876</v>
      </c>
      <c r="S315" s="278"/>
    </row>
    <row r="316" spans="2:19">
      <c r="B316" s="295"/>
      <c r="C316" s="238"/>
      <c r="D316" s="287"/>
      <c r="E316" s="291"/>
      <c r="F316" s="268" t="s">
        <v>39</v>
      </c>
      <c r="G316" s="269"/>
      <c r="H316" s="77">
        <f t="shared" si="97"/>
        <v>798</v>
      </c>
      <c r="I316" s="78">
        <f t="shared" si="98"/>
        <v>210</v>
      </c>
      <c r="J316" s="79">
        <f t="shared" si="99"/>
        <v>587</v>
      </c>
      <c r="K316" s="186"/>
      <c r="L316" s="274">
        <v>798</v>
      </c>
      <c r="M316" s="275">
        <v>0</v>
      </c>
      <c r="N316" s="276">
        <v>0</v>
      </c>
      <c r="O316" s="277">
        <v>210</v>
      </c>
      <c r="P316" s="275">
        <v>0</v>
      </c>
      <c r="Q316" s="276">
        <v>0</v>
      </c>
      <c r="R316" s="277">
        <v>587</v>
      </c>
      <c r="S316" s="278"/>
    </row>
    <row r="317" spans="2:19" ht="18.350000000000001" thickBot="1">
      <c r="B317" s="295"/>
      <c r="C317" s="238"/>
      <c r="D317" s="287"/>
      <c r="E317" s="292"/>
      <c r="F317" s="280" t="s">
        <v>40</v>
      </c>
      <c r="G317" s="281"/>
      <c r="H317" s="93">
        <f t="shared" si="97"/>
        <v>195</v>
      </c>
      <c r="I317" s="94">
        <f t="shared" si="98"/>
        <v>37</v>
      </c>
      <c r="J317" s="95">
        <f t="shared" si="99"/>
        <v>158</v>
      </c>
      <c r="K317" s="186"/>
      <c r="L317" s="282">
        <v>195</v>
      </c>
      <c r="M317" s="283">
        <v>0</v>
      </c>
      <c r="N317" s="284">
        <v>0</v>
      </c>
      <c r="O317" s="285">
        <v>37</v>
      </c>
      <c r="P317" s="283">
        <v>0</v>
      </c>
      <c r="Q317" s="284">
        <v>0</v>
      </c>
      <c r="R317" s="285">
        <v>158</v>
      </c>
      <c r="S317" s="286"/>
    </row>
    <row r="318" spans="2:19">
      <c r="B318" s="295"/>
      <c r="C318" s="238"/>
      <c r="D318" s="287"/>
      <c r="E318" s="288" t="s">
        <v>44</v>
      </c>
      <c r="F318" s="289" t="s">
        <v>29</v>
      </c>
      <c r="G318" s="290"/>
      <c r="H318" s="105">
        <f t="shared" si="97"/>
        <v>141406</v>
      </c>
      <c r="I318" s="106">
        <f t="shared" si="98"/>
        <v>13777.48223636118</v>
      </c>
      <c r="J318" s="107">
        <f t="shared" si="99"/>
        <v>127627.45438070674</v>
      </c>
      <c r="K318" s="186"/>
      <c r="L318" s="232">
        <v>141406</v>
      </c>
      <c r="M318" s="233">
        <v>364</v>
      </c>
      <c r="N318" s="234">
        <v>27615</v>
      </c>
      <c r="O318" s="235">
        <f>SUM(O320:O328)</f>
        <v>13777.48223636118</v>
      </c>
      <c r="P318" s="233">
        <v>79903</v>
      </c>
      <c r="Q318" s="234">
        <v>52652</v>
      </c>
      <c r="R318" s="235">
        <f>SUM(R320:R328)</f>
        <v>127627.45438070674</v>
      </c>
      <c r="S318" s="236"/>
    </row>
    <row r="319" spans="2:19">
      <c r="B319" s="295"/>
      <c r="C319" s="238"/>
      <c r="D319" s="287"/>
      <c r="E319" s="291"/>
      <c r="F319" s="240" t="s">
        <v>30</v>
      </c>
      <c r="G319" s="241" t="s">
        <v>31</v>
      </c>
      <c r="H319" s="242">
        <f t="shared" si="97"/>
        <v>80267</v>
      </c>
      <c r="I319" s="243">
        <f t="shared" si="98"/>
        <v>5695.4822363611802</v>
      </c>
      <c r="J319" s="244">
        <f t="shared" si="99"/>
        <v>74571.454380706738</v>
      </c>
      <c r="K319" s="186"/>
      <c r="L319" s="245">
        <v>80267</v>
      </c>
      <c r="M319" s="246">
        <v>364</v>
      </c>
      <c r="N319" s="247">
        <v>27615</v>
      </c>
      <c r="O319" s="248">
        <f>SUM(O320:O323)</f>
        <v>5695.4822363611802</v>
      </c>
      <c r="P319" s="246">
        <v>79903</v>
      </c>
      <c r="Q319" s="247">
        <v>52652</v>
      </c>
      <c r="R319" s="248">
        <f>SUM(R320:R323)</f>
        <v>74571.454380706738</v>
      </c>
      <c r="S319" s="249"/>
    </row>
    <row r="320" spans="2:19">
      <c r="B320" s="295"/>
      <c r="C320" s="238"/>
      <c r="D320" s="287"/>
      <c r="E320" s="291"/>
      <c r="F320" s="250"/>
      <c r="G320" s="251" t="s">
        <v>32</v>
      </c>
      <c r="H320" s="252">
        <f t="shared" si="97"/>
        <v>26859</v>
      </c>
      <c r="I320" s="253">
        <f t="shared" si="98"/>
        <v>1829.8125013819958</v>
      </c>
      <c r="J320" s="254">
        <f t="shared" si="99"/>
        <v>25029.187498618008</v>
      </c>
      <c r="K320" s="186"/>
      <c r="L320" s="255">
        <v>26859</v>
      </c>
      <c r="M320" s="256">
        <v>117</v>
      </c>
      <c r="N320" s="257">
        <v>11634</v>
      </c>
      <c r="O320" s="258">
        <f>N320*S320+M320*(1-S320)</f>
        <v>1829.8125013819958</v>
      </c>
      <c r="P320" s="256">
        <v>26742</v>
      </c>
      <c r="Q320" s="257">
        <v>15225</v>
      </c>
      <c r="R320" s="258">
        <f>Q320*S320+P320*(1-S320)</f>
        <v>25029.187498618008</v>
      </c>
      <c r="S320" s="259">
        <f t="shared" ref="S320" si="116">$S$3</f>
        <v>0.14872037000798782</v>
      </c>
    </row>
    <row r="321" spans="2:19">
      <c r="B321" s="295"/>
      <c r="C321" s="238"/>
      <c r="D321" s="287"/>
      <c r="E321" s="291"/>
      <c r="F321" s="250"/>
      <c r="G321" s="260" t="s">
        <v>33</v>
      </c>
      <c r="H321" s="62">
        <f t="shared" si="97"/>
        <v>42561</v>
      </c>
      <c r="I321" s="63">
        <f t="shared" si="98"/>
        <v>2913.5386782917763</v>
      </c>
      <c r="J321" s="64">
        <f t="shared" si="99"/>
        <v>39647.652266117693</v>
      </c>
      <c r="K321" s="186"/>
      <c r="L321" s="255">
        <v>42561</v>
      </c>
      <c r="M321" s="256">
        <v>247</v>
      </c>
      <c r="N321" s="257">
        <v>14212</v>
      </c>
      <c r="O321" s="258">
        <f>N321*S321+M321*(1-S321)</f>
        <v>2913.5386782917763</v>
      </c>
      <c r="P321" s="256">
        <v>42314</v>
      </c>
      <c r="Q321" s="257">
        <v>28350</v>
      </c>
      <c r="R321" s="258">
        <f>Q321*S321+P321*(1-S321)</f>
        <v>39647.652266117693</v>
      </c>
      <c r="S321" s="259">
        <f t="shared" ref="S321" si="117">$S$4</f>
        <v>0.19094440947309532</v>
      </c>
    </row>
    <row r="322" spans="2:19">
      <c r="B322" s="295"/>
      <c r="C322" s="238"/>
      <c r="D322" s="287"/>
      <c r="E322" s="291"/>
      <c r="F322" s="250"/>
      <c r="G322" s="260" t="s">
        <v>34</v>
      </c>
      <c r="H322" s="62">
        <f t="shared" si="97"/>
        <v>10589</v>
      </c>
      <c r="I322" s="63">
        <f t="shared" si="98"/>
        <v>944.50123644059886</v>
      </c>
      <c r="J322" s="64">
        <f t="shared" si="99"/>
        <v>9644.4987635594007</v>
      </c>
      <c r="K322" s="186"/>
      <c r="L322" s="255">
        <v>10589</v>
      </c>
      <c r="M322" s="256">
        <v>0</v>
      </c>
      <c r="N322" s="257">
        <v>1739</v>
      </c>
      <c r="O322" s="258">
        <f>N322*S322+M322*(1-S322)</f>
        <v>944.50123644059886</v>
      </c>
      <c r="P322" s="256">
        <v>10589</v>
      </c>
      <c r="Q322" s="257">
        <v>8850</v>
      </c>
      <c r="R322" s="258">
        <f>Q322*S322+P322*(1-S322)</f>
        <v>9644.4987635594007</v>
      </c>
      <c r="S322" s="259">
        <f t="shared" ref="S322" si="118">$S$5</f>
        <v>0.54312894562426617</v>
      </c>
    </row>
    <row r="323" spans="2:19">
      <c r="B323" s="295"/>
      <c r="C323" s="238"/>
      <c r="D323" s="287"/>
      <c r="E323" s="291"/>
      <c r="F323" s="261"/>
      <c r="G323" s="262" t="s">
        <v>35</v>
      </c>
      <c r="H323" s="67">
        <f t="shared" si="97"/>
        <v>258</v>
      </c>
      <c r="I323" s="68">
        <f t="shared" si="98"/>
        <v>7.6298202468094072</v>
      </c>
      <c r="J323" s="69">
        <f t="shared" si="99"/>
        <v>250.11585241163027</v>
      </c>
      <c r="K323" s="186"/>
      <c r="L323" s="263">
        <v>258</v>
      </c>
      <c r="M323" s="264">
        <v>0</v>
      </c>
      <c r="N323" s="265">
        <v>30</v>
      </c>
      <c r="O323" s="266">
        <f>N323*S323+M323*(1-S323)</f>
        <v>7.6298202468094072</v>
      </c>
      <c r="P323" s="264">
        <v>258</v>
      </c>
      <c r="Q323" s="265">
        <v>227</v>
      </c>
      <c r="R323" s="266">
        <f>Q323*S323+P323*(1-S323)</f>
        <v>250.11585241163027</v>
      </c>
      <c r="S323" s="267">
        <f t="shared" ref="S323" si="119">$S$6</f>
        <v>0.25432734156031356</v>
      </c>
    </row>
    <row r="324" spans="2:19">
      <c r="B324" s="295"/>
      <c r="C324" s="238"/>
      <c r="D324" s="287"/>
      <c r="E324" s="291"/>
      <c r="F324" s="268" t="s">
        <v>36</v>
      </c>
      <c r="G324" s="269"/>
      <c r="H324" s="77">
        <f t="shared" si="97"/>
        <v>32951</v>
      </c>
      <c r="I324" s="78">
        <f t="shared" si="98"/>
        <v>2825</v>
      </c>
      <c r="J324" s="79">
        <f t="shared" si="99"/>
        <v>30126</v>
      </c>
      <c r="K324" s="186"/>
      <c r="L324" s="270">
        <v>32951</v>
      </c>
      <c r="M324" s="271">
        <v>0</v>
      </c>
      <c r="N324" s="272">
        <v>0</v>
      </c>
      <c r="O324" s="255">
        <v>2825</v>
      </c>
      <c r="P324" s="271">
        <v>0</v>
      </c>
      <c r="Q324" s="272">
        <v>0</v>
      </c>
      <c r="R324" s="255">
        <v>30126</v>
      </c>
      <c r="S324" s="273"/>
    </row>
    <row r="325" spans="2:19">
      <c r="B325" s="295"/>
      <c r="C325" s="238"/>
      <c r="D325" s="287"/>
      <c r="E325" s="291"/>
      <c r="F325" s="268" t="s">
        <v>37</v>
      </c>
      <c r="G325" s="269"/>
      <c r="H325" s="77">
        <f t="shared" si="97"/>
        <v>17466</v>
      </c>
      <c r="I325" s="78">
        <f t="shared" si="98"/>
        <v>1977</v>
      </c>
      <c r="J325" s="79">
        <f t="shared" si="99"/>
        <v>15488</v>
      </c>
      <c r="K325" s="186"/>
      <c r="L325" s="274">
        <v>17466</v>
      </c>
      <c r="M325" s="275">
        <v>0</v>
      </c>
      <c r="N325" s="276">
        <v>0</v>
      </c>
      <c r="O325" s="277">
        <v>1977</v>
      </c>
      <c r="P325" s="275">
        <v>0</v>
      </c>
      <c r="Q325" s="276">
        <v>0</v>
      </c>
      <c r="R325" s="277">
        <v>15488</v>
      </c>
      <c r="S325" s="278"/>
    </row>
    <row r="326" spans="2:19">
      <c r="B326" s="295"/>
      <c r="C326" s="238"/>
      <c r="D326" s="287"/>
      <c r="E326" s="291"/>
      <c r="F326" s="268" t="s">
        <v>38</v>
      </c>
      <c r="G326" s="269"/>
      <c r="H326" s="77">
        <f t="shared" si="97"/>
        <v>8530</v>
      </c>
      <c r="I326" s="78">
        <f t="shared" si="98"/>
        <v>2354</v>
      </c>
      <c r="J326" s="79">
        <f t="shared" si="99"/>
        <v>6176</v>
      </c>
      <c r="K326" s="186"/>
      <c r="L326" s="274">
        <v>8530</v>
      </c>
      <c r="M326" s="275">
        <v>0</v>
      </c>
      <c r="N326" s="276">
        <v>0</v>
      </c>
      <c r="O326" s="277">
        <v>2354</v>
      </c>
      <c r="P326" s="275">
        <v>0</v>
      </c>
      <c r="Q326" s="276">
        <v>0</v>
      </c>
      <c r="R326" s="277">
        <v>6176</v>
      </c>
      <c r="S326" s="278"/>
    </row>
    <row r="327" spans="2:19">
      <c r="B327" s="295"/>
      <c r="C327" s="238"/>
      <c r="D327" s="287"/>
      <c r="E327" s="291"/>
      <c r="F327" s="268" t="s">
        <v>39</v>
      </c>
      <c r="G327" s="269"/>
      <c r="H327" s="77">
        <f t="shared" si="97"/>
        <v>1876</v>
      </c>
      <c r="I327" s="78">
        <f t="shared" si="98"/>
        <v>732</v>
      </c>
      <c r="J327" s="79">
        <f t="shared" si="99"/>
        <v>1144</v>
      </c>
      <c r="K327" s="186"/>
      <c r="L327" s="274">
        <v>1876</v>
      </c>
      <c r="M327" s="275">
        <v>0</v>
      </c>
      <c r="N327" s="276">
        <v>0</v>
      </c>
      <c r="O327" s="277">
        <v>732</v>
      </c>
      <c r="P327" s="275">
        <v>0</v>
      </c>
      <c r="Q327" s="276">
        <v>0</v>
      </c>
      <c r="R327" s="277">
        <v>1144</v>
      </c>
      <c r="S327" s="278"/>
    </row>
    <row r="328" spans="2:19" ht="18.350000000000001" thickBot="1">
      <c r="B328" s="295"/>
      <c r="C328" s="238"/>
      <c r="D328" s="287"/>
      <c r="E328" s="292"/>
      <c r="F328" s="280" t="s">
        <v>40</v>
      </c>
      <c r="G328" s="281"/>
      <c r="H328" s="93">
        <f t="shared" si="97"/>
        <v>317</v>
      </c>
      <c r="I328" s="94">
        <f t="shared" si="98"/>
        <v>194</v>
      </c>
      <c r="J328" s="95">
        <f t="shared" si="99"/>
        <v>122</v>
      </c>
      <c r="K328" s="186"/>
      <c r="L328" s="282">
        <v>317</v>
      </c>
      <c r="M328" s="283">
        <v>0</v>
      </c>
      <c r="N328" s="284">
        <v>0</v>
      </c>
      <c r="O328" s="285">
        <v>194</v>
      </c>
      <c r="P328" s="283">
        <v>0</v>
      </c>
      <c r="Q328" s="284">
        <v>0</v>
      </c>
      <c r="R328" s="285">
        <v>122</v>
      </c>
      <c r="S328" s="286"/>
    </row>
    <row r="329" spans="2:19">
      <c r="B329" s="295"/>
      <c r="C329" s="238"/>
      <c r="D329" s="287"/>
      <c r="E329" s="288" t="s">
        <v>45</v>
      </c>
      <c r="F329" s="289" t="s">
        <v>29</v>
      </c>
      <c r="G329" s="290"/>
      <c r="H329" s="105">
        <f t="shared" si="97"/>
        <v>116188</v>
      </c>
      <c r="I329" s="106">
        <f t="shared" si="98"/>
        <v>8921.9113028890424</v>
      </c>
      <c r="J329" s="107">
        <f t="shared" si="99"/>
        <v>107267.04647307149</v>
      </c>
      <c r="K329" s="186"/>
      <c r="L329" s="232">
        <v>116188</v>
      </c>
      <c r="M329" s="233">
        <v>186</v>
      </c>
      <c r="N329" s="234">
        <v>19625</v>
      </c>
      <c r="O329" s="235">
        <f>SUM(O331:O339)</f>
        <v>8921.9113028890424</v>
      </c>
      <c r="P329" s="233">
        <v>61441</v>
      </c>
      <c r="Q329" s="234">
        <v>42002</v>
      </c>
      <c r="R329" s="235">
        <f>SUM(R331:R339)</f>
        <v>107267.04647307149</v>
      </c>
      <c r="S329" s="236"/>
    </row>
    <row r="330" spans="2:19">
      <c r="B330" s="295"/>
      <c r="C330" s="238"/>
      <c r="D330" s="287"/>
      <c r="E330" s="291"/>
      <c r="F330" s="240" t="s">
        <v>30</v>
      </c>
      <c r="G330" s="241" t="s">
        <v>31</v>
      </c>
      <c r="H330" s="242">
        <f t="shared" si="97"/>
        <v>61627</v>
      </c>
      <c r="I330" s="243">
        <f t="shared" si="98"/>
        <v>3805.9113028890415</v>
      </c>
      <c r="J330" s="244">
        <f t="shared" si="99"/>
        <v>57821.046473071488</v>
      </c>
      <c r="K330" s="186"/>
      <c r="L330" s="245">
        <v>61627</v>
      </c>
      <c r="M330" s="246">
        <v>186</v>
      </c>
      <c r="N330" s="247">
        <v>19625</v>
      </c>
      <c r="O330" s="248">
        <f>SUM(O331:O334)</f>
        <v>3805.9113028890415</v>
      </c>
      <c r="P330" s="246">
        <v>61441</v>
      </c>
      <c r="Q330" s="247">
        <v>42002</v>
      </c>
      <c r="R330" s="248">
        <f>SUM(R331:R334)</f>
        <v>57821.046473071488</v>
      </c>
      <c r="S330" s="249"/>
    </row>
    <row r="331" spans="2:19">
      <c r="B331" s="295"/>
      <c r="C331" s="238"/>
      <c r="D331" s="287"/>
      <c r="E331" s="291"/>
      <c r="F331" s="250"/>
      <c r="G331" s="251" t="s">
        <v>32</v>
      </c>
      <c r="H331" s="252">
        <f t="shared" si="97"/>
        <v>16779</v>
      </c>
      <c r="I331" s="253">
        <f t="shared" si="98"/>
        <v>1236.8281787991259</v>
      </c>
      <c r="J331" s="254">
        <f t="shared" si="99"/>
        <v>15541.320541570884</v>
      </c>
      <c r="K331" s="186"/>
      <c r="L331" s="255">
        <v>16779</v>
      </c>
      <c r="M331" s="256">
        <v>136</v>
      </c>
      <c r="N331" s="257">
        <v>7538</v>
      </c>
      <c r="O331" s="258">
        <f>N331*S331+M331*(1-S331)</f>
        <v>1236.8281787991259</v>
      </c>
      <c r="P331" s="256">
        <v>16642</v>
      </c>
      <c r="Q331" s="257">
        <v>9241</v>
      </c>
      <c r="R331" s="258">
        <f>Q331*S331+P331*(1-S331)</f>
        <v>15541.320541570884</v>
      </c>
      <c r="S331" s="259">
        <f t="shared" ref="S331" si="120">$S$3</f>
        <v>0.14872037000798782</v>
      </c>
    </row>
    <row r="332" spans="2:19">
      <c r="B332" s="295"/>
      <c r="C332" s="238"/>
      <c r="D332" s="287"/>
      <c r="E332" s="291"/>
      <c r="F332" s="250"/>
      <c r="G332" s="260" t="s">
        <v>33</v>
      </c>
      <c r="H332" s="62">
        <f t="shared" si="97"/>
        <v>40023</v>
      </c>
      <c r="I332" s="63">
        <f t="shared" si="98"/>
        <v>2219.5103804333089</v>
      </c>
      <c r="J332" s="64">
        <f t="shared" si="99"/>
        <v>37803.298675157217</v>
      </c>
      <c r="K332" s="186"/>
      <c r="L332" s="255">
        <v>40023</v>
      </c>
      <c r="M332" s="256">
        <v>50</v>
      </c>
      <c r="N332" s="257">
        <v>11412</v>
      </c>
      <c r="O332" s="258">
        <f>N332*S332+M332*(1-S332)</f>
        <v>2219.5103804333089</v>
      </c>
      <c r="P332" s="256">
        <v>39973</v>
      </c>
      <c r="Q332" s="257">
        <v>28610</v>
      </c>
      <c r="R332" s="258">
        <f>Q332*S332+P332*(1-S332)</f>
        <v>37803.298675157217</v>
      </c>
      <c r="S332" s="259">
        <f t="shared" ref="S332" si="121">$S$4</f>
        <v>0.19094440947309532</v>
      </c>
    </row>
    <row r="333" spans="2:19">
      <c r="B333" s="295"/>
      <c r="C333" s="238"/>
      <c r="D333" s="287"/>
      <c r="E333" s="291"/>
      <c r="F333" s="250"/>
      <c r="G333" s="260" t="s">
        <v>34</v>
      </c>
      <c r="H333" s="62">
        <f t="shared" si="97"/>
        <v>4717</v>
      </c>
      <c r="I333" s="63">
        <f t="shared" si="98"/>
        <v>334.56743050454799</v>
      </c>
      <c r="J333" s="64">
        <f t="shared" si="99"/>
        <v>4382.4325694954514</v>
      </c>
      <c r="K333" s="186"/>
      <c r="L333" s="255">
        <v>4717</v>
      </c>
      <c r="M333" s="256">
        <v>0</v>
      </c>
      <c r="N333" s="257">
        <v>616</v>
      </c>
      <c r="O333" s="258">
        <f>N333*S333+M333*(1-S333)</f>
        <v>334.56743050454799</v>
      </c>
      <c r="P333" s="256">
        <v>4717</v>
      </c>
      <c r="Q333" s="257">
        <v>4101</v>
      </c>
      <c r="R333" s="258">
        <f>Q333*S333+P333*(1-S333)</f>
        <v>4382.4325694954514</v>
      </c>
      <c r="S333" s="259">
        <f t="shared" ref="S333" si="122">$S$5</f>
        <v>0.54312894562426617</v>
      </c>
    </row>
    <row r="334" spans="2:19">
      <c r="B334" s="295"/>
      <c r="C334" s="238"/>
      <c r="D334" s="287"/>
      <c r="E334" s="291"/>
      <c r="F334" s="261"/>
      <c r="G334" s="262" t="s">
        <v>35</v>
      </c>
      <c r="H334" s="67">
        <f t="shared" si="97"/>
        <v>109</v>
      </c>
      <c r="I334" s="68">
        <f t="shared" si="98"/>
        <v>15.0053131520585</v>
      </c>
      <c r="J334" s="69">
        <f t="shared" si="99"/>
        <v>93.994686847941495</v>
      </c>
      <c r="K334" s="186"/>
      <c r="L334" s="263">
        <v>109</v>
      </c>
      <c r="M334" s="264">
        <v>0</v>
      </c>
      <c r="N334" s="265">
        <v>59</v>
      </c>
      <c r="O334" s="266">
        <f>N334*S334+M334*(1-S334)</f>
        <v>15.0053131520585</v>
      </c>
      <c r="P334" s="264">
        <v>109</v>
      </c>
      <c r="Q334" s="265">
        <v>50</v>
      </c>
      <c r="R334" s="266">
        <f>Q334*S334+P334*(1-S334)</f>
        <v>93.994686847941495</v>
      </c>
      <c r="S334" s="267">
        <f t="shared" ref="S334" si="123">$S$6</f>
        <v>0.25432734156031356</v>
      </c>
    </row>
    <row r="335" spans="2:19">
      <c r="B335" s="295"/>
      <c r="C335" s="238"/>
      <c r="D335" s="287"/>
      <c r="E335" s="291"/>
      <c r="F335" s="268" t="s">
        <v>36</v>
      </c>
      <c r="G335" s="269"/>
      <c r="H335" s="77">
        <f t="shared" si="97"/>
        <v>26330</v>
      </c>
      <c r="I335" s="78">
        <f t="shared" si="98"/>
        <v>1938</v>
      </c>
      <c r="J335" s="79">
        <f t="shared" si="99"/>
        <v>24393</v>
      </c>
      <c r="K335" s="186"/>
      <c r="L335" s="270">
        <v>26330</v>
      </c>
      <c r="M335" s="271">
        <v>0</v>
      </c>
      <c r="N335" s="272">
        <v>0</v>
      </c>
      <c r="O335" s="255">
        <v>1938</v>
      </c>
      <c r="P335" s="271">
        <v>0</v>
      </c>
      <c r="Q335" s="272">
        <v>0</v>
      </c>
      <c r="R335" s="255">
        <v>24393</v>
      </c>
      <c r="S335" s="273"/>
    </row>
    <row r="336" spans="2:19">
      <c r="B336" s="295"/>
      <c r="C336" s="238"/>
      <c r="D336" s="287"/>
      <c r="E336" s="291"/>
      <c r="F336" s="268" t="s">
        <v>37</v>
      </c>
      <c r="G336" s="269"/>
      <c r="H336" s="77">
        <f t="shared" si="97"/>
        <v>16277</v>
      </c>
      <c r="I336" s="78">
        <f t="shared" si="98"/>
        <v>1292</v>
      </c>
      <c r="J336" s="79">
        <f t="shared" si="99"/>
        <v>14985</v>
      </c>
      <c r="K336" s="186"/>
      <c r="L336" s="274">
        <v>16277</v>
      </c>
      <c r="M336" s="275">
        <v>0</v>
      </c>
      <c r="N336" s="276">
        <v>0</v>
      </c>
      <c r="O336" s="277">
        <v>1292</v>
      </c>
      <c r="P336" s="275">
        <v>0</v>
      </c>
      <c r="Q336" s="276">
        <v>0</v>
      </c>
      <c r="R336" s="277">
        <v>14985</v>
      </c>
      <c r="S336" s="278"/>
    </row>
    <row r="337" spans="2:19">
      <c r="B337" s="295"/>
      <c r="C337" s="238"/>
      <c r="D337" s="287"/>
      <c r="E337" s="291"/>
      <c r="F337" s="268" t="s">
        <v>38</v>
      </c>
      <c r="G337" s="269"/>
      <c r="H337" s="77">
        <f t="shared" si="97"/>
        <v>9651</v>
      </c>
      <c r="I337" s="78">
        <f t="shared" si="98"/>
        <v>1415</v>
      </c>
      <c r="J337" s="79">
        <f t="shared" si="99"/>
        <v>8236</v>
      </c>
      <c r="K337" s="186"/>
      <c r="L337" s="274">
        <v>9651</v>
      </c>
      <c r="M337" s="275">
        <v>0</v>
      </c>
      <c r="N337" s="276">
        <v>0</v>
      </c>
      <c r="O337" s="277">
        <v>1415</v>
      </c>
      <c r="P337" s="275">
        <v>0</v>
      </c>
      <c r="Q337" s="276">
        <v>0</v>
      </c>
      <c r="R337" s="277">
        <v>8236</v>
      </c>
      <c r="S337" s="278"/>
    </row>
    <row r="338" spans="2:19">
      <c r="B338" s="295"/>
      <c r="C338" s="238"/>
      <c r="D338" s="287"/>
      <c r="E338" s="291"/>
      <c r="F338" s="268" t="s">
        <v>39</v>
      </c>
      <c r="G338" s="269"/>
      <c r="H338" s="77">
        <f t="shared" ref="H338:H434" si="124">L338</f>
        <v>2020</v>
      </c>
      <c r="I338" s="78">
        <f t="shared" ref="I338:I434" si="125">O338</f>
        <v>418</v>
      </c>
      <c r="J338" s="79">
        <f t="shared" ref="J338:J434" si="126">R338</f>
        <v>1602</v>
      </c>
      <c r="K338" s="186"/>
      <c r="L338" s="274">
        <v>2020</v>
      </c>
      <c r="M338" s="275">
        <v>0</v>
      </c>
      <c r="N338" s="276">
        <v>0</v>
      </c>
      <c r="O338" s="277">
        <v>418</v>
      </c>
      <c r="P338" s="275">
        <v>0</v>
      </c>
      <c r="Q338" s="276">
        <v>0</v>
      </c>
      <c r="R338" s="277">
        <v>1602</v>
      </c>
      <c r="S338" s="278"/>
    </row>
    <row r="339" spans="2:19" ht="18.350000000000001" thickBot="1">
      <c r="B339" s="295"/>
      <c r="C339" s="238"/>
      <c r="D339" s="287"/>
      <c r="E339" s="292"/>
      <c r="F339" s="280" t="s">
        <v>40</v>
      </c>
      <c r="G339" s="281"/>
      <c r="H339" s="93">
        <f t="shared" si="124"/>
        <v>283</v>
      </c>
      <c r="I339" s="94">
        <f t="shared" si="125"/>
        <v>53</v>
      </c>
      <c r="J339" s="95">
        <f t="shared" si="126"/>
        <v>230</v>
      </c>
      <c r="K339" s="186"/>
      <c r="L339" s="282">
        <v>283</v>
      </c>
      <c r="M339" s="283">
        <v>0</v>
      </c>
      <c r="N339" s="284">
        <v>0</v>
      </c>
      <c r="O339" s="285">
        <v>53</v>
      </c>
      <c r="P339" s="283">
        <v>0</v>
      </c>
      <c r="Q339" s="284">
        <v>0</v>
      </c>
      <c r="R339" s="285">
        <v>230</v>
      </c>
      <c r="S339" s="286"/>
    </row>
    <row r="340" spans="2:19">
      <c r="B340" s="295"/>
      <c r="C340" s="238"/>
      <c r="D340" s="287"/>
      <c r="E340" s="288" t="s">
        <v>63</v>
      </c>
      <c r="F340" s="289" t="s">
        <v>29</v>
      </c>
      <c r="G340" s="290"/>
      <c r="H340" s="105">
        <f t="shared" si="124"/>
        <v>110425</v>
      </c>
      <c r="I340" s="106">
        <f t="shared" si="125"/>
        <v>8477.6236237055564</v>
      </c>
      <c r="J340" s="107">
        <f t="shared" si="126"/>
        <v>101947.37637629444</v>
      </c>
      <c r="K340" s="186"/>
      <c r="L340" s="232">
        <v>110425</v>
      </c>
      <c r="M340" s="233">
        <v>230</v>
      </c>
      <c r="N340" s="234">
        <v>10815</v>
      </c>
      <c r="O340" s="235">
        <f>SUM(O342:O350)</f>
        <v>8477.6236237055564</v>
      </c>
      <c r="P340" s="233">
        <v>40973</v>
      </c>
      <c r="Q340" s="234">
        <v>30388</v>
      </c>
      <c r="R340" s="235">
        <f>SUM(R342:R350)</f>
        <v>101947.37637629444</v>
      </c>
      <c r="S340" s="236"/>
    </row>
    <row r="341" spans="2:19">
      <c r="B341" s="295"/>
      <c r="C341" s="238"/>
      <c r="D341" s="287"/>
      <c r="E341" s="291"/>
      <c r="F341" s="240" t="s">
        <v>30</v>
      </c>
      <c r="G341" s="241" t="s">
        <v>31</v>
      </c>
      <c r="H341" s="242">
        <f t="shared" si="124"/>
        <v>41203</v>
      </c>
      <c r="I341" s="243">
        <f t="shared" si="125"/>
        <v>2320.6236237055555</v>
      </c>
      <c r="J341" s="244">
        <f t="shared" si="126"/>
        <v>38882.376376294444</v>
      </c>
      <c r="K341" s="186"/>
      <c r="L341" s="245">
        <v>41203</v>
      </c>
      <c r="M341" s="246">
        <v>230</v>
      </c>
      <c r="N341" s="247">
        <v>10815</v>
      </c>
      <c r="O341" s="248">
        <f>SUM(O342:O345)</f>
        <v>2320.6236237055555</v>
      </c>
      <c r="P341" s="246">
        <v>40973</v>
      </c>
      <c r="Q341" s="247">
        <v>30388</v>
      </c>
      <c r="R341" s="248">
        <f>SUM(R342:R345)</f>
        <v>38882.376376294444</v>
      </c>
      <c r="S341" s="249"/>
    </row>
    <row r="342" spans="2:19">
      <c r="B342" s="295"/>
      <c r="C342" s="238"/>
      <c r="D342" s="287"/>
      <c r="E342" s="291"/>
      <c r="F342" s="250"/>
      <c r="G342" s="251" t="s">
        <v>32</v>
      </c>
      <c r="H342" s="252">
        <f t="shared" si="124"/>
        <v>3821</v>
      </c>
      <c r="I342" s="253">
        <f t="shared" si="125"/>
        <v>242.41373096146253</v>
      </c>
      <c r="J342" s="254">
        <f t="shared" si="126"/>
        <v>3578.5862690385375</v>
      </c>
      <c r="K342" s="186"/>
      <c r="L342" s="255">
        <v>3821</v>
      </c>
      <c r="M342" s="256">
        <v>29</v>
      </c>
      <c r="N342" s="257">
        <v>1464</v>
      </c>
      <c r="O342" s="258">
        <f>N342*S342+M342*(1-S342)</f>
        <v>242.41373096146253</v>
      </c>
      <c r="P342" s="256">
        <v>3792</v>
      </c>
      <c r="Q342" s="257">
        <v>2357</v>
      </c>
      <c r="R342" s="258">
        <f>Q342*S342+P342*(1-S342)</f>
        <v>3578.5862690385375</v>
      </c>
      <c r="S342" s="259">
        <f t="shared" ref="S342" si="127">$S$3</f>
        <v>0.14872037000798782</v>
      </c>
    </row>
    <row r="343" spans="2:19">
      <c r="B343" s="295"/>
      <c r="C343" s="238"/>
      <c r="D343" s="287"/>
      <c r="E343" s="291"/>
      <c r="F343" s="250"/>
      <c r="G343" s="260" t="s">
        <v>33</v>
      </c>
      <c r="H343" s="62">
        <f t="shared" si="124"/>
        <v>35203</v>
      </c>
      <c r="I343" s="63">
        <f t="shared" si="125"/>
        <v>1873.8639713937882</v>
      </c>
      <c r="J343" s="64">
        <f t="shared" si="126"/>
        <v>33329.136028606212</v>
      </c>
      <c r="K343" s="186"/>
      <c r="L343" s="255">
        <v>35203</v>
      </c>
      <c r="M343" s="256">
        <v>201</v>
      </c>
      <c r="N343" s="257">
        <v>8962</v>
      </c>
      <c r="O343" s="258">
        <f>N343*S343+M343*(1-S343)</f>
        <v>1873.8639713937882</v>
      </c>
      <c r="P343" s="256">
        <v>35002</v>
      </c>
      <c r="Q343" s="257">
        <v>26241</v>
      </c>
      <c r="R343" s="258">
        <f>Q343*S343+P343*(1-S343)</f>
        <v>33329.136028606212</v>
      </c>
      <c r="S343" s="259">
        <f t="shared" ref="S343" si="128">$S$4</f>
        <v>0.19094440947309532</v>
      </c>
    </row>
    <row r="344" spans="2:19">
      <c r="B344" s="295"/>
      <c r="C344" s="238"/>
      <c r="D344" s="287"/>
      <c r="E344" s="291"/>
      <c r="F344" s="250"/>
      <c r="G344" s="260" t="s">
        <v>34</v>
      </c>
      <c r="H344" s="62">
        <f t="shared" si="124"/>
        <v>2047</v>
      </c>
      <c r="I344" s="63">
        <f t="shared" si="125"/>
        <v>198.24206515285715</v>
      </c>
      <c r="J344" s="64">
        <f t="shared" si="126"/>
        <v>1848.7579348471429</v>
      </c>
      <c r="K344" s="186"/>
      <c r="L344" s="255">
        <v>2047</v>
      </c>
      <c r="M344" s="256">
        <v>0</v>
      </c>
      <c r="N344" s="257">
        <v>365</v>
      </c>
      <c r="O344" s="258">
        <f>N344*S344+M344*(1-S344)</f>
        <v>198.24206515285715</v>
      </c>
      <c r="P344" s="256">
        <v>2047</v>
      </c>
      <c r="Q344" s="257">
        <v>1682</v>
      </c>
      <c r="R344" s="258">
        <f>Q344*S344+P344*(1-S344)</f>
        <v>1848.7579348471429</v>
      </c>
      <c r="S344" s="259">
        <f t="shared" ref="S344" si="129">$S$5</f>
        <v>0.54312894562426617</v>
      </c>
    </row>
    <row r="345" spans="2:19">
      <c r="B345" s="295"/>
      <c r="C345" s="238"/>
      <c r="D345" s="287"/>
      <c r="E345" s="291"/>
      <c r="F345" s="261"/>
      <c r="G345" s="262" t="s">
        <v>35</v>
      </c>
      <c r="H345" s="67">
        <f t="shared" si="124"/>
        <v>132</v>
      </c>
      <c r="I345" s="68">
        <f t="shared" si="125"/>
        <v>6.1038561974475254</v>
      </c>
      <c r="J345" s="69">
        <f t="shared" si="126"/>
        <v>125.89614380255247</v>
      </c>
      <c r="K345" s="186"/>
      <c r="L345" s="263">
        <v>132</v>
      </c>
      <c r="M345" s="264">
        <v>0</v>
      </c>
      <c r="N345" s="265">
        <v>24</v>
      </c>
      <c r="O345" s="266">
        <f>N345*S345+M345*(1-S345)</f>
        <v>6.1038561974475254</v>
      </c>
      <c r="P345" s="264">
        <v>132</v>
      </c>
      <c r="Q345" s="265">
        <v>108</v>
      </c>
      <c r="R345" s="266">
        <f>Q345*S345+P345*(1-S345)</f>
        <v>125.89614380255247</v>
      </c>
      <c r="S345" s="267">
        <f t="shared" ref="S345" si="130">$S$6</f>
        <v>0.25432734156031356</v>
      </c>
    </row>
    <row r="346" spans="2:19">
      <c r="B346" s="295"/>
      <c r="C346" s="238"/>
      <c r="D346" s="287"/>
      <c r="E346" s="291"/>
      <c r="F346" s="268" t="s">
        <v>36</v>
      </c>
      <c r="G346" s="269"/>
      <c r="H346" s="77">
        <f t="shared" si="124"/>
        <v>29831</v>
      </c>
      <c r="I346" s="78">
        <f t="shared" si="125"/>
        <v>1790</v>
      </c>
      <c r="J346" s="79">
        <f t="shared" si="126"/>
        <v>28041</v>
      </c>
      <c r="K346" s="186"/>
      <c r="L346" s="270">
        <v>29831</v>
      </c>
      <c r="M346" s="271">
        <v>0</v>
      </c>
      <c r="N346" s="272">
        <v>0</v>
      </c>
      <c r="O346" s="255">
        <v>1790</v>
      </c>
      <c r="P346" s="271">
        <v>0</v>
      </c>
      <c r="Q346" s="272">
        <v>0</v>
      </c>
      <c r="R346" s="255">
        <v>28041</v>
      </c>
      <c r="S346" s="273"/>
    </row>
    <row r="347" spans="2:19">
      <c r="B347" s="295"/>
      <c r="C347" s="238"/>
      <c r="D347" s="287"/>
      <c r="E347" s="291"/>
      <c r="F347" s="268" t="s">
        <v>37</v>
      </c>
      <c r="G347" s="269"/>
      <c r="H347" s="77">
        <f t="shared" si="124"/>
        <v>22450</v>
      </c>
      <c r="I347" s="78">
        <f t="shared" si="125"/>
        <v>1841</v>
      </c>
      <c r="J347" s="79">
        <f t="shared" si="126"/>
        <v>20608</v>
      </c>
      <c r="K347" s="186"/>
      <c r="L347" s="274">
        <v>22450</v>
      </c>
      <c r="M347" s="275">
        <v>0</v>
      </c>
      <c r="N347" s="276">
        <v>0</v>
      </c>
      <c r="O347" s="277">
        <v>1841</v>
      </c>
      <c r="P347" s="275">
        <v>0</v>
      </c>
      <c r="Q347" s="276">
        <v>0</v>
      </c>
      <c r="R347" s="277">
        <v>20608</v>
      </c>
      <c r="S347" s="278"/>
    </row>
    <row r="348" spans="2:19">
      <c r="B348" s="295"/>
      <c r="C348" s="238"/>
      <c r="D348" s="287"/>
      <c r="E348" s="291"/>
      <c r="F348" s="268" t="s">
        <v>38</v>
      </c>
      <c r="G348" s="269"/>
      <c r="H348" s="77">
        <f t="shared" si="124"/>
        <v>13627</v>
      </c>
      <c r="I348" s="78">
        <f t="shared" si="125"/>
        <v>1741</v>
      </c>
      <c r="J348" s="79">
        <f t="shared" si="126"/>
        <v>11886</v>
      </c>
      <c r="K348" s="186"/>
      <c r="L348" s="274">
        <v>13627</v>
      </c>
      <c r="M348" s="275">
        <v>0</v>
      </c>
      <c r="N348" s="276">
        <v>0</v>
      </c>
      <c r="O348" s="277">
        <v>1741</v>
      </c>
      <c r="P348" s="275">
        <v>0</v>
      </c>
      <c r="Q348" s="276">
        <v>0</v>
      </c>
      <c r="R348" s="277">
        <v>11886</v>
      </c>
      <c r="S348" s="278"/>
    </row>
    <row r="349" spans="2:19">
      <c r="B349" s="295"/>
      <c r="C349" s="238"/>
      <c r="D349" s="287"/>
      <c r="E349" s="291"/>
      <c r="F349" s="268" t="s">
        <v>39</v>
      </c>
      <c r="G349" s="269"/>
      <c r="H349" s="77">
        <f t="shared" si="124"/>
        <v>2897</v>
      </c>
      <c r="I349" s="78">
        <f t="shared" si="125"/>
        <v>655</v>
      </c>
      <c r="J349" s="79">
        <f t="shared" si="126"/>
        <v>2242</v>
      </c>
      <c r="K349" s="186"/>
      <c r="L349" s="274">
        <v>2897</v>
      </c>
      <c r="M349" s="275">
        <v>0</v>
      </c>
      <c r="N349" s="276">
        <v>0</v>
      </c>
      <c r="O349" s="277">
        <v>655</v>
      </c>
      <c r="P349" s="275">
        <v>0</v>
      </c>
      <c r="Q349" s="276">
        <v>0</v>
      </c>
      <c r="R349" s="277">
        <v>2242</v>
      </c>
      <c r="S349" s="278"/>
    </row>
    <row r="350" spans="2:19" ht="18.350000000000001" thickBot="1">
      <c r="B350" s="295"/>
      <c r="C350" s="238"/>
      <c r="D350" s="287"/>
      <c r="E350" s="292"/>
      <c r="F350" s="280" t="s">
        <v>40</v>
      </c>
      <c r="G350" s="281"/>
      <c r="H350" s="93">
        <f t="shared" si="124"/>
        <v>418</v>
      </c>
      <c r="I350" s="94">
        <f t="shared" si="125"/>
        <v>130</v>
      </c>
      <c r="J350" s="95">
        <f t="shared" si="126"/>
        <v>288</v>
      </c>
      <c r="K350" s="186"/>
      <c r="L350" s="282">
        <v>418</v>
      </c>
      <c r="M350" s="283">
        <v>0</v>
      </c>
      <c r="N350" s="284">
        <v>0</v>
      </c>
      <c r="O350" s="285">
        <v>130</v>
      </c>
      <c r="P350" s="283">
        <v>0</v>
      </c>
      <c r="Q350" s="284">
        <v>0</v>
      </c>
      <c r="R350" s="285">
        <v>288</v>
      </c>
      <c r="S350" s="286"/>
    </row>
    <row r="351" spans="2:19">
      <c r="B351" s="295"/>
      <c r="C351" s="238"/>
      <c r="D351" s="287"/>
      <c r="E351" s="288" t="s">
        <v>64</v>
      </c>
      <c r="F351" s="289" t="s">
        <v>29</v>
      </c>
      <c r="G351" s="290"/>
      <c r="H351" s="105">
        <f t="shared" si="124"/>
        <v>64105</v>
      </c>
      <c r="I351" s="106">
        <f t="shared" si="125"/>
        <v>3359.0600438594265</v>
      </c>
      <c r="J351" s="107">
        <f t="shared" si="126"/>
        <v>60744.939956140573</v>
      </c>
      <c r="K351" s="186"/>
      <c r="L351" s="232">
        <v>64105</v>
      </c>
      <c r="M351" s="233">
        <v>25</v>
      </c>
      <c r="N351" s="234">
        <v>4160</v>
      </c>
      <c r="O351" s="235">
        <f>SUM(O353:O361)</f>
        <v>3359.0600438594265</v>
      </c>
      <c r="P351" s="233">
        <v>18815</v>
      </c>
      <c r="Q351" s="234">
        <v>14680</v>
      </c>
      <c r="R351" s="235">
        <f>SUM(R353:R361)</f>
        <v>60744.939956140573</v>
      </c>
      <c r="S351" s="236"/>
    </row>
    <row r="352" spans="2:19">
      <c r="B352" s="295"/>
      <c r="C352" s="238"/>
      <c r="D352" s="287"/>
      <c r="E352" s="291"/>
      <c r="F352" s="240" t="s">
        <v>30</v>
      </c>
      <c r="G352" s="241" t="s">
        <v>31</v>
      </c>
      <c r="H352" s="242">
        <f t="shared" si="124"/>
        <v>18840</v>
      </c>
      <c r="I352" s="243">
        <f t="shared" si="125"/>
        <v>844.0600438594264</v>
      </c>
      <c r="J352" s="244">
        <f t="shared" si="126"/>
        <v>17995.93995614057</v>
      </c>
      <c r="K352" s="186"/>
      <c r="L352" s="245">
        <v>18840</v>
      </c>
      <c r="M352" s="246">
        <v>25</v>
      </c>
      <c r="N352" s="247">
        <v>4160</v>
      </c>
      <c r="O352" s="248">
        <f>SUM(O353:O356)</f>
        <v>844.0600438594264</v>
      </c>
      <c r="P352" s="246">
        <v>18815</v>
      </c>
      <c r="Q352" s="247">
        <v>14680</v>
      </c>
      <c r="R352" s="248">
        <f>SUM(R353:R356)</f>
        <v>17995.93995614057</v>
      </c>
      <c r="S352" s="249"/>
    </row>
    <row r="353" spans="2:19">
      <c r="B353" s="295"/>
      <c r="C353" s="238"/>
      <c r="D353" s="287"/>
      <c r="E353" s="291"/>
      <c r="F353" s="250"/>
      <c r="G353" s="251" t="s">
        <v>32</v>
      </c>
      <c r="H353" s="252">
        <f t="shared" si="124"/>
        <v>535</v>
      </c>
      <c r="I353" s="253">
        <f t="shared" si="125"/>
        <v>25.728624011381893</v>
      </c>
      <c r="J353" s="254">
        <f t="shared" si="126"/>
        <v>509.2713759886181</v>
      </c>
      <c r="K353" s="186"/>
      <c r="L353" s="255">
        <v>535</v>
      </c>
      <c r="M353" s="256">
        <v>0</v>
      </c>
      <c r="N353" s="257">
        <v>173</v>
      </c>
      <c r="O353" s="258">
        <f>N353*S353+M353*(1-S353)</f>
        <v>25.728624011381893</v>
      </c>
      <c r="P353" s="256">
        <v>535</v>
      </c>
      <c r="Q353" s="257">
        <v>362</v>
      </c>
      <c r="R353" s="258">
        <f>Q353*S353+P353*(1-S353)</f>
        <v>509.2713759886181</v>
      </c>
      <c r="S353" s="259">
        <f t="shared" ref="S353" si="131">$S$3</f>
        <v>0.14872037000798782</v>
      </c>
    </row>
    <row r="354" spans="2:19">
      <c r="B354" s="295"/>
      <c r="C354" s="238"/>
      <c r="D354" s="287"/>
      <c r="E354" s="291"/>
      <c r="F354" s="250"/>
      <c r="G354" s="260" t="s">
        <v>33</v>
      </c>
      <c r="H354" s="62">
        <f t="shared" si="124"/>
        <v>17242</v>
      </c>
      <c r="I354" s="63">
        <f t="shared" si="125"/>
        <v>751.5434780451277</v>
      </c>
      <c r="J354" s="64">
        <f t="shared" si="126"/>
        <v>16490.456521954871</v>
      </c>
      <c r="K354" s="186"/>
      <c r="L354" s="255">
        <v>17242</v>
      </c>
      <c r="M354" s="256">
        <v>25</v>
      </c>
      <c r="N354" s="257">
        <v>3830</v>
      </c>
      <c r="O354" s="258">
        <f>N354*S354+M354*(1-S354)</f>
        <v>751.5434780451277</v>
      </c>
      <c r="P354" s="256">
        <v>17217</v>
      </c>
      <c r="Q354" s="257">
        <v>13412</v>
      </c>
      <c r="R354" s="258">
        <f>Q354*S354+P354*(1-S354)</f>
        <v>16490.456521954871</v>
      </c>
      <c r="S354" s="259">
        <f t="shared" ref="S354" si="132">$S$4</f>
        <v>0.19094440947309532</v>
      </c>
    </row>
    <row r="355" spans="2:19">
      <c r="B355" s="295"/>
      <c r="C355" s="238"/>
      <c r="D355" s="287"/>
      <c r="E355" s="291"/>
      <c r="F355" s="250"/>
      <c r="G355" s="260" t="s">
        <v>34</v>
      </c>
      <c r="H355" s="62">
        <f t="shared" si="124"/>
        <v>939</v>
      </c>
      <c r="I355" s="63">
        <f t="shared" si="125"/>
        <v>50.510991943056752</v>
      </c>
      <c r="J355" s="64">
        <f t="shared" si="126"/>
        <v>888.48900805694325</v>
      </c>
      <c r="K355" s="186"/>
      <c r="L355" s="255">
        <v>939</v>
      </c>
      <c r="M355" s="256">
        <v>0</v>
      </c>
      <c r="N355" s="257">
        <v>93</v>
      </c>
      <c r="O355" s="258">
        <f>N355*S355+M355*(1-S355)</f>
        <v>50.510991943056752</v>
      </c>
      <c r="P355" s="256">
        <v>939</v>
      </c>
      <c r="Q355" s="257">
        <v>846</v>
      </c>
      <c r="R355" s="258">
        <f>Q355*S355+P355*(1-S355)</f>
        <v>888.48900805694325</v>
      </c>
      <c r="S355" s="259">
        <f t="shared" ref="S355" si="133">$S$5</f>
        <v>0.54312894562426617</v>
      </c>
    </row>
    <row r="356" spans="2:19">
      <c r="B356" s="295"/>
      <c r="C356" s="238"/>
      <c r="D356" s="287"/>
      <c r="E356" s="291"/>
      <c r="F356" s="261"/>
      <c r="G356" s="262" t="s">
        <v>35</v>
      </c>
      <c r="H356" s="67">
        <f t="shared" si="124"/>
        <v>124</v>
      </c>
      <c r="I356" s="68">
        <f t="shared" si="125"/>
        <v>16.276949859860068</v>
      </c>
      <c r="J356" s="69">
        <f t="shared" si="126"/>
        <v>107.72305014013993</v>
      </c>
      <c r="K356" s="186"/>
      <c r="L356" s="263">
        <v>124</v>
      </c>
      <c r="M356" s="264">
        <v>0</v>
      </c>
      <c r="N356" s="265">
        <v>64</v>
      </c>
      <c r="O356" s="266">
        <f>N356*S356+M356*(1-S356)</f>
        <v>16.276949859860068</v>
      </c>
      <c r="P356" s="264">
        <v>124</v>
      </c>
      <c r="Q356" s="265">
        <v>60</v>
      </c>
      <c r="R356" s="266">
        <f>Q356*S356+P356*(1-S356)</f>
        <v>107.72305014013993</v>
      </c>
      <c r="S356" s="267">
        <f t="shared" ref="S356" si="134">$S$6</f>
        <v>0.25432734156031356</v>
      </c>
    </row>
    <row r="357" spans="2:19">
      <c r="B357" s="295"/>
      <c r="C357" s="238"/>
      <c r="D357" s="287"/>
      <c r="E357" s="291"/>
      <c r="F357" s="268" t="s">
        <v>36</v>
      </c>
      <c r="G357" s="269"/>
      <c r="H357" s="77">
        <f t="shared" si="124"/>
        <v>18485</v>
      </c>
      <c r="I357" s="78">
        <f t="shared" si="125"/>
        <v>561</v>
      </c>
      <c r="J357" s="79">
        <f t="shared" si="126"/>
        <v>17923</v>
      </c>
      <c r="K357" s="186"/>
      <c r="L357" s="270">
        <v>18485</v>
      </c>
      <c r="M357" s="271">
        <v>0</v>
      </c>
      <c r="N357" s="272">
        <v>0</v>
      </c>
      <c r="O357" s="255">
        <v>561</v>
      </c>
      <c r="P357" s="271">
        <v>0</v>
      </c>
      <c r="Q357" s="272">
        <v>0</v>
      </c>
      <c r="R357" s="255">
        <v>17923</v>
      </c>
      <c r="S357" s="273"/>
    </row>
    <row r="358" spans="2:19">
      <c r="B358" s="295"/>
      <c r="C358" s="238"/>
      <c r="D358" s="287"/>
      <c r="E358" s="291"/>
      <c r="F358" s="268" t="s">
        <v>37</v>
      </c>
      <c r="G358" s="269"/>
      <c r="H358" s="77">
        <f t="shared" si="124"/>
        <v>13889</v>
      </c>
      <c r="I358" s="78">
        <f t="shared" si="125"/>
        <v>730</v>
      </c>
      <c r="J358" s="79">
        <f t="shared" si="126"/>
        <v>13159</v>
      </c>
      <c r="K358" s="186"/>
      <c r="L358" s="274">
        <v>13889</v>
      </c>
      <c r="M358" s="275">
        <v>0</v>
      </c>
      <c r="N358" s="276">
        <v>0</v>
      </c>
      <c r="O358" s="277">
        <v>730</v>
      </c>
      <c r="P358" s="275">
        <v>0</v>
      </c>
      <c r="Q358" s="276">
        <v>0</v>
      </c>
      <c r="R358" s="277">
        <v>13159</v>
      </c>
      <c r="S358" s="278"/>
    </row>
    <row r="359" spans="2:19">
      <c r="B359" s="295"/>
      <c r="C359" s="238"/>
      <c r="D359" s="287"/>
      <c r="E359" s="291"/>
      <c r="F359" s="268" t="s">
        <v>38</v>
      </c>
      <c r="G359" s="269"/>
      <c r="H359" s="77">
        <f t="shared" si="124"/>
        <v>10127</v>
      </c>
      <c r="I359" s="78">
        <f t="shared" si="125"/>
        <v>850</v>
      </c>
      <c r="J359" s="79">
        <f t="shared" si="126"/>
        <v>9277</v>
      </c>
      <c r="K359" s="186"/>
      <c r="L359" s="274">
        <v>10127</v>
      </c>
      <c r="M359" s="275">
        <v>0</v>
      </c>
      <c r="N359" s="276">
        <v>0</v>
      </c>
      <c r="O359" s="277">
        <v>850</v>
      </c>
      <c r="P359" s="275">
        <v>0</v>
      </c>
      <c r="Q359" s="276">
        <v>0</v>
      </c>
      <c r="R359" s="277">
        <v>9277</v>
      </c>
      <c r="S359" s="278"/>
    </row>
    <row r="360" spans="2:19">
      <c r="B360" s="295"/>
      <c r="C360" s="238"/>
      <c r="D360" s="287"/>
      <c r="E360" s="291"/>
      <c r="F360" s="268" t="s">
        <v>39</v>
      </c>
      <c r="G360" s="269"/>
      <c r="H360" s="77">
        <f t="shared" si="124"/>
        <v>2435</v>
      </c>
      <c r="I360" s="78">
        <f t="shared" si="125"/>
        <v>305</v>
      </c>
      <c r="J360" s="79">
        <f t="shared" si="126"/>
        <v>2129</v>
      </c>
      <c r="K360" s="186"/>
      <c r="L360" s="274">
        <v>2435</v>
      </c>
      <c r="M360" s="275">
        <v>0</v>
      </c>
      <c r="N360" s="276">
        <v>0</v>
      </c>
      <c r="O360" s="277">
        <v>305</v>
      </c>
      <c r="P360" s="275">
        <v>0</v>
      </c>
      <c r="Q360" s="276">
        <v>0</v>
      </c>
      <c r="R360" s="277">
        <v>2129</v>
      </c>
      <c r="S360" s="278"/>
    </row>
    <row r="361" spans="2:19" ht="18.350000000000001" thickBot="1">
      <c r="B361" s="295"/>
      <c r="C361" s="238"/>
      <c r="D361" s="287"/>
      <c r="E361" s="292"/>
      <c r="F361" s="280" t="s">
        <v>40</v>
      </c>
      <c r="G361" s="281"/>
      <c r="H361" s="93">
        <f t="shared" si="124"/>
        <v>330</v>
      </c>
      <c r="I361" s="94">
        <f t="shared" si="125"/>
        <v>69</v>
      </c>
      <c r="J361" s="95">
        <f t="shared" si="126"/>
        <v>261</v>
      </c>
      <c r="K361" s="186"/>
      <c r="L361" s="282">
        <v>330</v>
      </c>
      <c r="M361" s="283">
        <v>0</v>
      </c>
      <c r="N361" s="284">
        <v>0</v>
      </c>
      <c r="O361" s="285">
        <v>69</v>
      </c>
      <c r="P361" s="283">
        <v>0</v>
      </c>
      <c r="Q361" s="284">
        <v>0</v>
      </c>
      <c r="R361" s="285">
        <v>261</v>
      </c>
      <c r="S361" s="286"/>
    </row>
    <row r="362" spans="2:19">
      <c r="B362" s="295"/>
      <c r="C362" s="238"/>
      <c r="D362" s="287"/>
      <c r="E362" s="288" t="s">
        <v>65</v>
      </c>
      <c r="F362" s="289" t="s">
        <v>29</v>
      </c>
      <c r="G362" s="290"/>
      <c r="H362" s="105">
        <f t="shared" si="124"/>
        <v>23420</v>
      </c>
      <c r="I362" s="106">
        <f t="shared" si="125"/>
        <v>962.55122619522558</v>
      </c>
      <c r="J362" s="107">
        <f t="shared" si="126"/>
        <v>22459.300053434767</v>
      </c>
      <c r="K362" s="186"/>
      <c r="L362" s="232">
        <v>23420</v>
      </c>
      <c r="M362" s="233">
        <v>0</v>
      </c>
      <c r="N362" s="234">
        <v>1809</v>
      </c>
      <c r="O362" s="235">
        <f>SUM(O364:O372)</f>
        <v>962.55122619522558</v>
      </c>
      <c r="P362" s="233">
        <v>6111</v>
      </c>
      <c r="Q362" s="234">
        <v>4302</v>
      </c>
      <c r="R362" s="235">
        <f>SUM(R364:R372)</f>
        <v>22459.300053434767</v>
      </c>
      <c r="S362" s="236"/>
    </row>
    <row r="363" spans="2:19">
      <c r="B363" s="295"/>
      <c r="C363" s="238"/>
      <c r="D363" s="287"/>
      <c r="E363" s="291"/>
      <c r="F363" s="240" t="s">
        <v>30</v>
      </c>
      <c r="G363" s="241" t="s">
        <v>31</v>
      </c>
      <c r="H363" s="242">
        <f t="shared" si="124"/>
        <v>6111</v>
      </c>
      <c r="I363" s="243">
        <f t="shared" si="125"/>
        <v>369.55122619522564</v>
      </c>
      <c r="J363" s="244">
        <f t="shared" si="126"/>
        <v>5741.3000534347666</v>
      </c>
      <c r="K363" s="186"/>
      <c r="L363" s="245">
        <v>6111</v>
      </c>
      <c r="M363" s="246">
        <v>0</v>
      </c>
      <c r="N363" s="247">
        <v>1809</v>
      </c>
      <c r="O363" s="248">
        <f>SUM(O364:O367)</f>
        <v>369.55122619522564</v>
      </c>
      <c r="P363" s="246">
        <v>6111</v>
      </c>
      <c r="Q363" s="247">
        <v>4302</v>
      </c>
      <c r="R363" s="248">
        <f>SUM(R364:R367)</f>
        <v>5741.3000534347666</v>
      </c>
      <c r="S363" s="249"/>
    </row>
    <row r="364" spans="2:19">
      <c r="B364" s="295"/>
      <c r="C364" s="238"/>
      <c r="D364" s="287"/>
      <c r="E364" s="291"/>
      <c r="F364" s="250"/>
      <c r="G364" s="251" t="s">
        <v>32</v>
      </c>
      <c r="H364" s="252">
        <f t="shared" si="124"/>
        <v>66</v>
      </c>
      <c r="I364" s="253">
        <f t="shared" si="125"/>
        <v>4.312890730231647</v>
      </c>
      <c r="J364" s="254">
        <f t="shared" si="126"/>
        <v>61.538388899760371</v>
      </c>
      <c r="K364" s="186"/>
      <c r="L364" s="255">
        <v>66</v>
      </c>
      <c r="M364" s="256">
        <v>0</v>
      </c>
      <c r="N364" s="257">
        <v>29</v>
      </c>
      <c r="O364" s="258">
        <f>N364*S364+M364*(1-S364)</f>
        <v>4.312890730231647</v>
      </c>
      <c r="P364" s="256">
        <v>66</v>
      </c>
      <c r="Q364" s="257">
        <v>36</v>
      </c>
      <c r="R364" s="258">
        <f>Q364*S364+P364*(1-S364)</f>
        <v>61.538388899760371</v>
      </c>
      <c r="S364" s="259">
        <f t="shared" ref="S364" si="135">$S$3</f>
        <v>0.14872037000798782</v>
      </c>
    </row>
    <row r="365" spans="2:19">
      <c r="B365" s="295"/>
      <c r="C365" s="238"/>
      <c r="D365" s="287"/>
      <c r="E365" s="291"/>
      <c r="F365" s="250"/>
      <c r="G365" s="260" t="s">
        <v>33</v>
      </c>
      <c r="H365" s="62">
        <f t="shared" si="124"/>
        <v>5658</v>
      </c>
      <c r="I365" s="63">
        <f t="shared" si="125"/>
        <v>326.13305138004682</v>
      </c>
      <c r="J365" s="64">
        <f t="shared" si="126"/>
        <v>5331.8669486199533</v>
      </c>
      <c r="K365" s="186"/>
      <c r="L365" s="255">
        <v>5658</v>
      </c>
      <c r="M365" s="256">
        <v>0</v>
      </c>
      <c r="N365" s="257">
        <v>1708</v>
      </c>
      <c r="O365" s="258">
        <f>N365*S365+M365*(1-S365)</f>
        <v>326.13305138004682</v>
      </c>
      <c r="P365" s="256">
        <v>5658</v>
      </c>
      <c r="Q365" s="257">
        <v>3950</v>
      </c>
      <c r="R365" s="258">
        <f>Q365*S365+P365*(1-S365)</f>
        <v>5331.8669486199533</v>
      </c>
      <c r="S365" s="259">
        <f t="shared" ref="S365" si="136">$S$4</f>
        <v>0.19094440947309532</v>
      </c>
    </row>
    <row r="366" spans="2:19">
      <c r="B366" s="295"/>
      <c r="C366" s="238"/>
      <c r="D366" s="287"/>
      <c r="E366" s="291"/>
      <c r="F366" s="250"/>
      <c r="G366" s="260" t="s">
        <v>34</v>
      </c>
      <c r="H366" s="62">
        <f t="shared" si="124"/>
        <v>387</v>
      </c>
      <c r="I366" s="63">
        <f t="shared" si="125"/>
        <v>39.105284084947165</v>
      </c>
      <c r="J366" s="64">
        <f t="shared" si="126"/>
        <v>347.89471591505287</v>
      </c>
      <c r="K366" s="186"/>
      <c r="L366" s="255">
        <v>387</v>
      </c>
      <c r="M366" s="256">
        <v>0</v>
      </c>
      <c r="N366" s="257">
        <v>72</v>
      </c>
      <c r="O366" s="258">
        <f>N366*S366+M366*(1-S366)</f>
        <v>39.105284084947165</v>
      </c>
      <c r="P366" s="256">
        <v>387</v>
      </c>
      <c r="Q366" s="257">
        <v>315</v>
      </c>
      <c r="R366" s="258">
        <f>Q366*S366+P366*(1-S366)</f>
        <v>347.89471591505287</v>
      </c>
      <c r="S366" s="259">
        <f t="shared" ref="S366" si="137">$S$5</f>
        <v>0.54312894562426617</v>
      </c>
    </row>
    <row r="367" spans="2:19">
      <c r="B367" s="295"/>
      <c r="C367" s="238"/>
      <c r="D367" s="287"/>
      <c r="E367" s="291"/>
      <c r="F367" s="261"/>
      <c r="G367" s="262" t="s">
        <v>35</v>
      </c>
      <c r="H367" s="67">
        <f t="shared" si="124"/>
        <v>0</v>
      </c>
      <c r="I367" s="68">
        <f t="shared" si="125"/>
        <v>0</v>
      </c>
      <c r="J367" s="69">
        <f t="shared" si="126"/>
        <v>0</v>
      </c>
      <c r="K367" s="186"/>
      <c r="L367" s="263">
        <v>0</v>
      </c>
      <c r="M367" s="264">
        <v>0</v>
      </c>
      <c r="N367" s="265">
        <v>0</v>
      </c>
      <c r="O367" s="266">
        <f>N367*S367+M367*(1-S367)</f>
        <v>0</v>
      </c>
      <c r="P367" s="264">
        <v>0</v>
      </c>
      <c r="Q367" s="265">
        <v>0</v>
      </c>
      <c r="R367" s="266">
        <f>Q367*S367+P367*(1-S367)</f>
        <v>0</v>
      </c>
      <c r="S367" s="267">
        <f t="shared" ref="S367" si="138">$S$6</f>
        <v>0.25432734156031356</v>
      </c>
    </row>
    <row r="368" spans="2:19">
      <c r="B368" s="295"/>
      <c r="C368" s="238"/>
      <c r="D368" s="287"/>
      <c r="E368" s="291"/>
      <c r="F368" s="268" t="s">
        <v>36</v>
      </c>
      <c r="G368" s="269"/>
      <c r="H368" s="77">
        <f t="shared" si="124"/>
        <v>6563</v>
      </c>
      <c r="I368" s="78">
        <f t="shared" si="125"/>
        <v>152</v>
      </c>
      <c r="J368" s="79">
        <f t="shared" si="126"/>
        <v>6411</v>
      </c>
      <c r="K368" s="186"/>
      <c r="L368" s="270">
        <v>6563</v>
      </c>
      <c r="M368" s="271">
        <v>0</v>
      </c>
      <c r="N368" s="272">
        <v>0</v>
      </c>
      <c r="O368" s="255">
        <v>152</v>
      </c>
      <c r="P368" s="271">
        <v>0</v>
      </c>
      <c r="Q368" s="272">
        <v>0</v>
      </c>
      <c r="R368" s="255">
        <v>6411</v>
      </c>
      <c r="S368" s="273"/>
    </row>
    <row r="369" spans="2:19">
      <c r="B369" s="295"/>
      <c r="C369" s="238"/>
      <c r="D369" s="287"/>
      <c r="E369" s="291"/>
      <c r="F369" s="268" t="s">
        <v>37</v>
      </c>
      <c r="G369" s="269"/>
      <c r="H369" s="77">
        <f t="shared" si="124"/>
        <v>4879</v>
      </c>
      <c r="I369" s="78">
        <f t="shared" si="125"/>
        <v>116</v>
      </c>
      <c r="J369" s="79">
        <f t="shared" si="126"/>
        <v>4763</v>
      </c>
      <c r="K369" s="186"/>
      <c r="L369" s="274">
        <v>4879</v>
      </c>
      <c r="M369" s="275">
        <v>0</v>
      </c>
      <c r="N369" s="276">
        <v>0</v>
      </c>
      <c r="O369" s="277">
        <v>116</v>
      </c>
      <c r="P369" s="275">
        <v>0</v>
      </c>
      <c r="Q369" s="276">
        <v>0</v>
      </c>
      <c r="R369" s="277">
        <v>4763</v>
      </c>
      <c r="S369" s="278"/>
    </row>
    <row r="370" spans="2:19">
      <c r="B370" s="295"/>
      <c r="C370" s="238"/>
      <c r="D370" s="287"/>
      <c r="E370" s="291"/>
      <c r="F370" s="268" t="s">
        <v>38</v>
      </c>
      <c r="G370" s="269"/>
      <c r="H370" s="77">
        <f t="shared" si="124"/>
        <v>4784</v>
      </c>
      <c r="I370" s="78">
        <f t="shared" si="125"/>
        <v>200</v>
      </c>
      <c r="J370" s="79">
        <f t="shared" si="126"/>
        <v>4585</v>
      </c>
      <c r="K370" s="186"/>
      <c r="L370" s="274">
        <v>4784</v>
      </c>
      <c r="M370" s="275">
        <v>0</v>
      </c>
      <c r="N370" s="276">
        <v>0</v>
      </c>
      <c r="O370" s="277">
        <v>200</v>
      </c>
      <c r="P370" s="275">
        <v>0</v>
      </c>
      <c r="Q370" s="276">
        <v>0</v>
      </c>
      <c r="R370" s="277">
        <v>4585</v>
      </c>
      <c r="S370" s="278"/>
    </row>
    <row r="371" spans="2:19">
      <c r="B371" s="295"/>
      <c r="C371" s="238"/>
      <c r="D371" s="287"/>
      <c r="E371" s="291"/>
      <c r="F371" s="268" t="s">
        <v>39</v>
      </c>
      <c r="G371" s="269"/>
      <c r="H371" s="77">
        <f t="shared" si="124"/>
        <v>852</v>
      </c>
      <c r="I371" s="78">
        <f t="shared" si="125"/>
        <v>41</v>
      </c>
      <c r="J371" s="79">
        <f t="shared" si="126"/>
        <v>812</v>
      </c>
      <c r="K371" s="186"/>
      <c r="L371" s="274">
        <v>852</v>
      </c>
      <c r="M371" s="275">
        <v>0</v>
      </c>
      <c r="N371" s="276">
        <v>0</v>
      </c>
      <c r="O371" s="277">
        <v>41</v>
      </c>
      <c r="P371" s="275">
        <v>0</v>
      </c>
      <c r="Q371" s="276">
        <v>0</v>
      </c>
      <c r="R371" s="277">
        <v>812</v>
      </c>
      <c r="S371" s="278"/>
    </row>
    <row r="372" spans="2:19" ht="18.350000000000001" thickBot="1">
      <c r="B372" s="295"/>
      <c r="C372" s="238"/>
      <c r="D372" s="287"/>
      <c r="E372" s="292"/>
      <c r="F372" s="280" t="s">
        <v>40</v>
      </c>
      <c r="G372" s="281"/>
      <c r="H372" s="93">
        <f t="shared" si="124"/>
        <v>230</v>
      </c>
      <c r="I372" s="94">
        <f t="shared" si="125"/>
        <v>84</v>
      </c>
      <c r="J372" s="95">
        <f t="shared" si="126"/>
        <v>147</v>
      </c>
      <c r="K372" s="186"/>
      <c r="L372" s="282">
        <v>230</v>
      </c>
      <c r="M372" s="283">
        <v>0</v>
      </c>
      <c r="N372" s="284">
        <v>0</v>
      </c>
      <c r="O372" s="285">
        <v>84</v>
      </c>
      <c r="P372" s="283">
        <v>0</v>
      </c>
      <c r="Q372" s="284">
        <v>0</v>
      </c>
      <c r="R372" s="285">
        <v>147</v>
      </c>
      <c r="S372" s="286"/>
    </row>
    <row r="373" spans="2:19">
      <c r="B373" s="295"/>
      <c r="C373" s="238"/>
      <c r="D373" s="287"/>
      <c r="E373" s="288" t="s">
        <v>66</v>
      </c>
      <c r="F373" s="289" t="s">
        <v>29</v>
      </c>
      <c r="G373" s="290"/>
      <c r="H373" s="105">
        <f t="shared" si="124"/>
        <v>2988</v>
      </c>
      <c r="I373" s="106">
        <f t="shared" si="125"/>
        <v>41.702193541352642</v>
      </c>
      <c r="J373" s="107">
        <f t="shared" si="126"/>
        <v>2947.8409354042715</v>
      </c>
      <c r="K373" s="186"/>
      <c r="L373" s="232">
        <v>2988</v>
      </c>
      <c r="M373" s="233">
        <v>0</v>
      </c>
      <c r="N373" s="234">
        <v>152</v>
      </c>
      <c r="O373" s="235">
        <f>SUM(O375:O383)</f>
        <v>41.702193541352642</v>
      </c>
      <c r="P373" s="233">
        <v>597</v>
      </c>
      <c r="Q373" s="234">
        <v>446</v>
      </c>
      <c r="R373" s="235">
        <f>SUM(R375:R383)</f>
        <v>2947.8409354042715</v>
      </c>
      <c r="S373" s="236"/>
    </row>
    <row r="374" spans="2:19">
      <c r="B374" s="295"/>
      <c r="C374" s="238"/>
      <c r="D374" s="287"/>
      <c r="E374" s="291"/>
      <c r="F374" s="240" t="s">
        <v>30</v>
      </c>
      <c r="G374" s="241" t="s">
        <v>31</v>
      </c>
      <c r="H374" s="242">
        <f t="shared" si="124"/>
        <v>597</v>
      </c>
      <c r="I374" s="243">
        <f t="shared" si="125"/>
        <v>41.702193541352642</v>
      </c>
      <c r="J374" s="244">
        <f t="shared" si="126"/>
        <v>555.84093540427159</v>
      </c>
      <c r="K374" s="186"/>
      <c r="L374" s="245">
        <v>597</v>
      </c>
      <c r="M374" s="246">
        <v>0</v>
      </c>
      <c r="N374" s="247">
        <v>152</v>
      </c>
      <c r="O374" s="248">
        <f>SUM(O375:O378)</f>
        <v>41.702193541352642</v>
      </c>
      <c r="P374" s="246">
        <v>597</v>
      </c>
      <c r="Q374" s="247">
        <v>446</v>
      </c>
      <c r="R374" s="248">
        <f>SUM(R375:R378)</f>
        <v>555.84093540427159</v>
      </c>
      <c r="S374" s="249"/>
    </row>
    <row r="375" spans="2:19">
      <c r="B375" s="295"/>
      <c r="C375" s="238"/>
      <c r="D375" s="287"/>
      <c r="E375" s="291"/>
      <c r="F375" s="250"/>
      <c r="G375" s="251" t="s">
        <v>32</v>
      </c>
      <c r="H375" s="252">
        <f t="shared" si="124"/>
        <v>0</v>
      </c>
      <c r="I375" s="253">
        <f t="shared" si="125"/>
        <v>0</v>
      </c>
      <c r="J375" s="254">
        <f t="shared" si="126"/>
        <v>0</v>
      </c>
      <c r="K375" s="186"/>
      <c r="L375" s="255">
        <v>0</v>
      </c>
      <c r="M375" s="256">
        <v>0</v>
      </c>
      <c r="N375" s="257">
        <v>0</v>
      </c>
      <c r="O375" s="258">
        <f>N375*S375+M375*(1-S375)</f>
        <v>0</v>
      </c>
      <c r="P375" s="256">
        <v>0</v>
      </c>
      <c r="Q375" s="257">
        <v>0</v>
      </c>
      <c r="R375" s="258">
        <f>Q375*S375+P375*(1-S375)</f>
        <v>0</v>
      </c>
      <c r="S375" s="259">
        <f t="shared" ref="S375" si="139">$S$3</f>
        <v>0.14872037000798782</v>
      </c>
    </row>
    <row r="376" spans="2:19">
      <c r="B376" s="295"/>
      <c r="C376" s="238"/>
      <c r="D376" s="287"/>
      <c r="E376" s="291"/>
      <c r="F376" s="250"/>
      <c r="G376" s="260" t="s">
        <v>33</v>
      </c>
      <c r="H376" s="62">
        <f t="shared" si="124"/>
        <v>416</v>
      </c>
      <c r="I376" s="63">
        <f t="shared" si="125"/>
        <v>22.149551498879056</v>
      </c>
      <c r="J376" s="64">
        <f t="shared" si="126"/>
        <v>393.85044850112092</v>
      </c>
      <c r="K376" s="186"/>
      <c r="L376" s="255">
        <v>416</v>
      </c>
      <c r="M376" s="256">
        <v>0</v>
      </c>
      <c r="N376" s="257">
        <v>116</v>
      </c>
      <c r="O376" s="258">
        <f>N376*S376+M376*(1-S376)</f>
        <v>22.149551498879056</v>
      </c>
      <c r="P376" s="256">
        <v>416</v>
      </c>
      <c r="Q376" s="257">
        <v>300</v>
      </c>
      <c r="R376" s="258">
        <f>Q376*S376+P376*(1-S376)</f>
        <v>393.85044850112092</v>
      </c>
      <c r="S376" s="259">
        <f t="shared" ref="S376" si="140">$S$4</f>
        <v>0.19094440947309532</v>
      </c>
    </row>
    <row r="377" spans="2:19">
      <c r="B377" s="295"/>
      <c r="C377" s="238"/>
      <c r="D377" s="287"/>
      <c r="E377" s="291"/>
      <c r="F377" s="250"/>
      <c r="G377" s="260" t="s">
        <v>34</v>
      </c>
      <c r="H377" s="62">
        <f t="shared" si="124"/>
        <v>168</v>
      </c>
      <c r="I377" s="63">
        <f t="shared" si="125"/>
        <v>19.552642042473583</v>
      </c>
      <c r="J377" s="64">
        <f t="shared" si="126"/>
        <v>148.99048690315067</v>
      </c>
      <c r="K377" s="186"/>
      <c r="L377" s="255">
        <v>168</v>
      </c>
      <c r="M377" s="256">
        <v>0</v>
      </c>
      <c r="N377" s="257">
        <v>36</v>
      </c>
      <c r="O377" s="258">
        <f>N377*S377+M377*(1-S377)</f>
        <v>19.552642042473583</v>
      </c>
      <c r="P377" s="256">
        <v>168</v>
      </c>
      <c r="Q377" s="257">
        <v>133</v>
      </c>
      <c r="R377" s="258">
        <f>Q377*S377+P377*(1-S377)</f>
        <v>148.99048690315067</v>
      </c>
      <c r="S377" s="259">
        <f t="shared" ref="S377" si="141">$S$5</f>
        <v>0.54312894562426617</v>
      </c>
    </row>
    <row r="378" spans="2:19">
      <c r="B378" s="295"/>
      <c r="C378" s="238"/>
      <c r="D378" s="287"/>
      <c r="E378" s="291"/>
      <c r="F378" s="261"/>
      <c r="G378" s="262" t="s">
        <v>35</v>
      </c>
      <c r="H378" s="67">
        <f t="shared" si="124"/>
        <v>13</v>
      </c>
      <c r="I378" s="68">
        <f t="shared" si="125"/>
        <v>0</v>
      </c>
      <c r="J378" s="69">
        <f t="shared" si="126"/>
        <v>13</v>
      </c>
      <c r="K378" s="186"/>
      <c r="L378" s="263">
        <v>13</v>
      </c>
      <c r="M378" s="264">
        <v>0</v>
      </c>
      <c r="N378" s="265">
        <v>0</v>
      </c>
      <c r="O378" s="266">
        <f>N378*S378+M378*(1-S378)</f>
        <v>0</v>
      </c>
      <c r="P378" s="264">
        <v>13</v>
      </c>
      <c r="Q378" s="265">
        <v>13</v>
      </c>
      <c r="R378" s="266">
        <f>Q378*S378+P378*(1-S378)</f>
        <v>13</v>
      </c>
      <c r="S378" s="267">
        <f t="shared" ref="S378" si="142">$S$6</f>
        <v>0.25432734156031356</v>
      </c>
    </row>
    <row r="379" spans="2:19">
      <c r="B379" s="295"/>
      <c r="C379" s="238"/>
      <c r="D379" s="287"/>
      <c r="E379" s="291"/>
      <c r="F379" s="268" t="s">
        <v>36</v>
      </c>
      <c r="G379" s="269"/>
      <c r="H379" s="77">
        <f t="shared" si="124"/>
        <v>857</v>
      </c>
      <c r="I379" s="78">
        <f t="shared" si="125"/>
        <v>0</v>
      </c>
      <c r="J379" s="79">
        <f t="shared" si="126"/>
        <v>857</v>
      </c>
      <c r="K379" s="186"/>
      <c r="L379" s="270">
        <v>857</v>
      </c>
      <c r="M379" s="271">
        <v>0</v>
      </c>
      <c r="N379" s="272">
        <v>0</v>
      </c>
      <c r="O379" s="255">
        <v>0</v>
      </c>
      <c r="P379" s="271">
        <v>0</v>
      </c>
      <c r="Q379" s="272">
        <v>0</v>
      </c>
      <c r="R379" s="255">
        <v>857</v>
      </c>
      <c r="S379" s="273"/>
    </row>
    <row r="380" spans="2:19">
      <c r="B380" s="295"/>
      <c r="C380" s="238"/>
      <c r="D380" s="287"/>
      <c r="E380" s="291"/>
      <c r="F380" s="268" t="s">
        <v>37</v>
      </c>
      <c r="G380" s="269"/>
      <c r="H380" s="77">
        <f t="shared" si="124"/>
        <v>755</v>
      </c>
      <c r="I380" s="78">
        <f t="shared" si="125"/>
        <v>0</v>
      </c>
      <c r="J380" s="79">
        <f t="shared" si="126"/>
        <v>755</v>
      </c>
      <c r="K380" s="186"/>
      <c r="L380" s="274">
        <v>755</v>
      </c>
      <c r="M380" s="275">
        <v>0</v>
      </c>
      <c r="N380" s="276">
        <v>0</v>
      </c>
      <c r="O380" s="277">
        <v>0</v>
      </c>
      <c r="P380" s="275">
        <v>0</v>
      </c>
      <c r="Q380" s="276">
        <v>0</v>
      </c>
      <c r="R380" s="277">
        <v>755</v>
      </c>
      <c r="S380" s="278"/>
    </row>
    <row r="381" spans="2:19">
      <c r="B381" s="295"/>
      <c r="C381" s="238"/>
      <c r="D381" s="287"/>
      <c r="E381" s="291"/>
      <c r="F381" s="268" t="s">
        <v>38</v>
      </c>
      <c r="G381" s="269"/>
      <c r="H381" s="77">
        <f t="shared" si="124"/>
        <v>498</v>
      </c>
      <c r="I381" s="78">
        <f t="shared" si="125"/>
        <v>0</v>
      </c>
      <c r="J381" s="79">
        <f t="shared" si="126"/>
        <v>498</v>
      </c>
      <c r="K381" s="186"/>
      <c r="L381" s="274">
        <v>498</v>
      </c>
      <c r="M381" s="275">
        <v>0</v>
      </c>
      <c r="N381" s="276">
        <v>0</v>
      </c>
      <c r="O381" s="277">
        <v>0</v>
      </c>
      <c r="P381" s="275">
        <v>0</v>
      </c>
      <c r="Q381" s="276">
        <v>0</v>
      </c>
      <c r="R381" s="277">
        <v>498</v>
      </c>
      <c r="S381" s="278"/>
    </row>
    <row r="382" spans="2:19">
      <c r="B382" s="295"/>
      <c r="C382" s="238"/>
      <c r="D382" s="287"/>
      <c r="E382" s="291"/>
      <c r="F382" s="268" t="s">
        <v>39</v>
      </c>
      <c r="G382" s="269"/>
      <c r="H382" s="77">
        <f t="shared" si="124"/>
        <v>206</v>
      </c>
      <c r="I382" s="78">
        <f t="shared" si="125"/>
        <v>0</v>
      </c>
      <c r="J382" s="79">
        <f t="shared" si="126"/>
        <v>206</v>
      </c>
      <c r="K382" s="186"/>
      <c r="L382" s="274">
        <v>206</v>
      </c>
      <c r="M382" s="275">
        <v>0</v>
      </c>
      <c r="N382" s="276">
        <v>0</v>
      </c>
      <c r="O382" s="277">
        <v>0</v>
      </c>
      <c r="P382" s="275">
        <v>0</v>
      </c>
      <c r="Q382" s="276">
        <v>0</v>
      </c>
      <c r="R382" s="277">
        <v>206</v>
      </c>
      <c r="S382" s="278"/>
    </row>
    <row r="383" spans="2:19" ht="18.350000000000001" thickBot="1">
      <c r="B383" s="295"/>
      <c r="C383" s="238"/>
      <c r="D383" s="287"/>
      <c r="E383" s="292"/>
      <c r="F383" s="280" t="s">
        <v>40</v>
      </c>
      <c r="G383" s="281"/>
      <c r="H383" s="93">
        <f t="shared" si="124"/>
        <v>76</v>
      </c>
      <c r="I383" s="94">
        <f t="shared" si="125"/>
        <v>0</v>
      </c>
      <c r="J383" s="95">
        <f t="shared" si="126"/>
        <v>76</v>
      </c>
      <c r="K383" s="186"/>
      <c r="L383" s="282">
        <v>76</v>
      </c>
      <c r="M383" s="283">
        <v>0</v>
      </c>
      <c r="N383" s="284">
        <v>0</v>
      </c>
      <c r="O383" s="285">
        <v>0</v>
      </c>
      <c r="P383" s="283">
        <v>0</v>
      </c>
      <c r="Q383" s="284">
        <v>0</v>
      </c>
      <c r="R383" s="285">
        <v>76</v>
      </c>
      <c r="S383" s="286"/>
    </row>
    <row r="384" spans="2:19">
      <c r="B384" s="295"/>
      <c r="C384" s="238"/>
      <c r="D384" s="287"/>
      <c r="E384" s="288" t="s">
        <v>67</v>
      </c>
      <c r="F384" s="289" t="s">
        <v>29</v>
      </c>
      <c r="G384" s="290"/>
      <c r="H384" s="105">
        <f t="shared" si="124"/>
        <v>1461</v>
      </c>
      <c r="I384" s="106">
        <f t="shared" si="125"/>
        <v>32.818888189461902</v>
      </c>
      <c r="J384" s="107">
        <f t="shared" si="126"/>
        <v>1428.3720562200112</v>
      </c>
      <c r="K384" s="186"/>
      <c r="L384" s="232">
        <v>1461</v>
      </c>
      <c r="M384" s="233">
        <v>0</v>
      </c>
      <c r="N384" s="234">
        <v>20</v>
      </c>
      <c r="O384" s="235">
        <f>SUM(O386:O394)</f>
        <v>32.818888189461902</v>
      </c>
      <c r="P384" s="233">
        <v>262</v>
      </c>
      <c r="Q384" s="234">
        <v>242</v>
      </c>
      <c r="R384" s="235">
        <f>SUM(R386:R394)</f>
        <v>1428.3720562200112</v>
      </c>
      <c r="S384" s="236"/>
    </row>
    <row r="385" spans="2:19">
      <c r="B385" s="295"/>
      <c r="C385" s="238"/>
      <c r="D385" s="287"/>
      <c r="E385" s="291"/>
      <c r="F385" s="240" t="s">
        <v>30</v>
      </c>
      <c r="G385" s="241" t="s">
        <v>31</v>
      </c>
      <c r="H385" s="242">
        <f t="shared" si="124"/>
        <v>262</v>
      </c>
      <c r="I385" s="243">
        <f t="shared" si="125"/>
        <v>3.8188881894619064</v>
      </c>
      <c r="J385" s="244">
        <f t="shared" si="126"/>
        <v>258.37205622001119</v>
      </c>
      <c r="K385" s="186"/>
      <c r="L385" s="245">
        <v>262</v>
      </c>
      <c r="M385" s="246">
        <v>0</v>
      </c>
      <c r="N385" s="247">
        <v>20</v>
      </c>
      <c r="O385" s="248">
        <f>SUM(O386:O389)</f>
        <v>3.8188881894619064</v>
      </c>
      <c r="P385" s="246">
        <v>262</v>
      </c>
      <c r="Q385" s="247">
        <v>242</v>
      </c>
      <c r="R385" s="248">
        <f>SUM(R386:R389)</f>
        <v>258.37205622001119</v>
      </c>
      <c r="S385" s="249"/>
    </row>
    <row r="386" spans="2:19">
      <c r="B386" s="295"/>
      <c r="C386" s="238"/>
      <c r="D386" s="287"/>
      <c r="E386" s="291"/>
      <c r="F386" s="250"/>
      <c r="G386" s="251" t="s">
        <v>32</v>
      </c>
      <c r="H386" s="252">
        <f t="shared" si="124"/>
        <v>22</v>
      </c>
      <c r="I386" s="253">
        <f t="shared" si="125"/>
        <v>0</v>
      </c>
      <c r="J386" s="254">
        <f t="shared" si="126"/>
        <v>22</v>
      </c>
      <c r="K386" s="186"/>
      <c r="L386" s="255">
        <v>22</v>
      </c>
      <c r="M386" s="256">
        <v>0</v>
      </c>
      <c r="N386" s="257">
        <v>0</v>
      </c>
      <c r="O386" s="258">
        <f>N386*S386+M386*(1-S386)</f>
        <v>0</v>
      </c>
      <c r="P386" s="256">
        <v>22</v>
      </c>
      <c r="Q386" s="257">
        <v>22</v>
      </c>
      <c r="R386" s="258">
        <f>Q386*S386+P386*(1-S386)</f>
        <v>22</v>
      </c>
      <c r="S386" s="259">
        <f t="shared" ref="S386" si="143">$S$3</f>
        <v>0.14872037000798782</v>
      </c>
    </row>
    <row r="387" spans="2:19">
      <c r="B387" s="295"/>
      <c r="C387" s="238"/>
      <c r="D387" s="287"/>
      <c r="E387" s="291"/>
      <c r="F387" s="250"/>
      <c r="G387" s="260" t="s">
        <v>33</v>
      </c>
      <c r="H387" s="62">
        <f t="shared" si="124"/>
        <v>203</v>
      </c>
      <c r="I387" s="63">
        <f t="shared" si="125"/>
        <v>3.8188881894619064</v>
      </c>
      <c r="J387" s="64">
        <f t="shared" si="126"/>
        <v>199.37205622001119</v>
      </c>
      <c r="K387" s="186"/>
      <c r="L387" s="255">
        <v>203</v>
      </c>
      <c r="M387" s="256">
        <v>0</v>
      </c>
      <c r="N387" s="257">
        <v>20</v>
      </c>
      <c r="O387" s="258">
        <f>N387*S387+M387*(1-S387)</f>
        <v>3.8188881894619064</v>
      </c>
      <c r="P387" s="256">
        <v>203</v>
      </c>
      <c r="Q387" s="257">
        <v>184</v>
      </c>
      <c r="R387" s="258">
        <f>Q387*S387+P387*(1-S387)</f>
        <v>199.37205622001119</v>
      </c>
      <c r="S387" s="259">
        <f t="shared" ref="S387" si="144">$S$4</f>
        <v>0.19094440947309532</v>
      </c>
    </row>
    <row r="388" spans="2:19">
      <c r="B388" s="295"/>
      <c r="C388" s="238"/>
      <c r="D388" s="287"/>
      <c r="E388" s="291"/>
      <c r="F388" s="250"/>
      <c r="G388" s="260" t="s">
        <v>34</v>
      </c>
      <c r="H388" s="62">
        <f t="shared" si="124"/>
        <v>37</v>
      </c>
      <c r="I388" s="63">
        <f t="shared" si="125"/>
        <v>0</v>
      </c>
      <c r="J388" s="64">
        <f t="shared" si="126"/>
        <v>37</v>
      </c>
      <c r="K388" s="186"/>
      <c r="L388" s="255">
        <v>37</v>
      </c>
      <c r="M388" s="256">
        <v>0</v>
      </c>
      <c r="N388" s="257">
        <v>0</v>
      </c>
      <c r="O388" s="258">
        <f>N388*S388+M388*(1-S388)</f>
        <v>0</v>
      </c>
      <c r="P388" s="256">
        <v>37</v>
      </c>
      <c r="Q388" s="257">
        <v>37</v>
      </c>
      <c r="R388" s="258">
        <f>Q388*S388+P388*(1-S388)</f>
        <v>37</v>
      </c>
      <c r="S388" s="259">
        <f t="shared" ref="S388" si="145">$S$5</f>
        <v>0.54312894562426617</v>
      </c>
    </row>
    <row r="389" spans="2:19">
      <c r="B389" s="295"/>
      <c r="C389" s="238"/>
      <c r="D389" s="287"/>
      <c r="E389" s="291"/>
      <c r="F389" s="261"/>
      <c r="G389" s="262" t="s">
        <v>35</v>
      </c>
      <c r="H389" s="67">
        <f t="shared" si="124"/>
        <v>0</v>
      </c>
      <c r="I389" s="68">
        <f t="shared" si="125"/>
        <v>0</v>
      </c>
      <c r="J389" s="69">
        <f t="shared" si="126"/>
        <v>0</v>
      </c>
      <c r="K389" s="186"/>
      <c r="L389" s="263">
        <v>0</v>
      </c>
      <c r="M389" s="264">
        <v>0</v>
      </c>
      <c r="N389" s="265">
        <v>0</v>
      </c>
      <c r="O389" s="266">
        <f>N389*S389+M389*(1-S389)</f>
        <v>0</v>
      </c>
      <c r="P389" s="264">
        <v>0</v>
      </c>
      <c r="Q389" s="265">
        <v>0</v>
      </c>
      <c r="R389" s="266">
        <f>Q389*S389+P389*(1-S389)</f>
        <v>0</v>
      </c>
      <c r="S389" s="267">
        <f t="shared" ref="S389" si="146">$S$6</f>
        <v>0.25432734156031356</v>
      </c>
    </row>
    <row r="390" spans="2:19">
      <c r="B390" s="295"/>
      <c r="C390" s="238"/>
      <c r="D390" s="287"/>
      <c r="E390" s="291"/>
      <c r="F390" s="268" t="s">
        <v>36</v>
      </c>
      <c r="G390" s="269"/>
      <c r="H390" s="77">
        <f t="shared" si="124"/>
        <v>502</v>
      </c>
      <c r="I390" s="78">
        <f t="shared" si="125"/>
        <v>19</v>
      </c>
      <c r="J390" s="79">
        <f t="shared" si="126"/>
        <v>483</v>
      </c>
      <c r="K390" s="186"/>
      <c r="L390" s="270">
        <v>502</v>
      </c>
      <c r="M390" s="271">
        <v>0</v>
      </c>
      <c r="N390" s="272">
        <v>0</v>
      </c>
      <c r="O390" s="255">
        <v>19</v>
      </c>
      <c r="P390" s="271">
        <v>0</v>
      </c>
      <c r="Q390" s="272">
        <v>0</v>
      </c>
      <c r="R390" s="255">
        <v>483</v>
      </c>
      <c r="S390" s="273"/>
    </row>
    <row r="391" spans="2:19">
      <c r="B391" s="295"/>
      <c r="C391" s="238"/>
      <c r="D391" s="287"/>
      <c r="E391" s="291"/>
      <c r="F391" s="268" t="s">
        <v>37</v>
      </c>
      <c r="G391" s="269"/>
      <c r="H391" s="77">
        <f t="shared" si="124"/>
        <v>286</v>
      </c>
      <c r="I391" s="78">
        <f t="shared" si="125"/>
        <v>0</v>
      </c>
      <c r="J391" s="79">
        <f t="shared" si="126"/>
        <v>286</v>
      </c>
      <c r="K391" s="186"/>
      <c r="L391" s="274">
        <v>286</v>
      </c>
      <c r="M391" s="275">
        <v>0</v>
      </c>
      <c r="N391" s="276">
        <v>0</v>
      </c>
      <c r="O391" s="277">
        <v>0</v>
      </c>
      <c r="P391" s="275">
        <v>0</v>
      </c>
      <c r="Q391" s="276">
        <v>0</v>
      </c>
      <c r="R391" s="277">
        <v>286</v>
      </c>
      <c r="S391" s="278"/>
    </row>
    <row r="392" spans="2:19">
      <c r="B392" s="295"/>
      <c r="C392" s="238"/>
      <c r="D392" s="287"/>
      <c r="E392" s="291"/>
      <c r="F392" s="268" t="s">
        <v>38</v>
      </c>
      <c r="G392" s="269"/>
      <c r="H392" s="77">
        <f t="shared" si="124"/>
        <v>263</v>
      </c>
      <c r="I392" s="78">
        <f t="shared" si="125"/>
        <v>10</v>
      </c>
      <c r="J392" s="79">
        <f t="shared" si="126"/>
        <v>254</v>
      </c>
      <c r="K392" s="186"/>
      <c r="L392" s="274">
        <v>263</v>
      </c>
      <c r="M392" s="275">
        <v>0</v>
      </c>
      <c r="N392" s="276">
        <v>0</v>
      </c>
      <c r="O392" s="277">
        <v>10</v>
      </c>
      <c r="P392" s="275">
        <v>0</v>
      </c>
      <c r="Q392" s="276">
        <v>0</v>
      </c>
      <c r="R392" s="277">
        <v>254</v>
      </c>
      <c r="S392" s="278"/>
    </row>
    <row r="393" spans="2:19">
      <c r="B393" s="295"/>
      <c r="C393" s="238"/>
      <c r="D393" s="287"/>
      <c r="E393" s="291"/>
      <c r="F393" s="268" t="s">
        <v>39</v>
      </c>
      <c r="G393" s="269"/>
      <c r="H393" s="77">
        <f t="shared" si="124"/>
        <v>95</v>
      </c>
      <c r="I393" s="78">
        <f t="shared" si="125"/>
        <v>0</v>
      </c>
      <c r="J393" s="79">
        <f t="shared" si="126"/>
        <v>95</v>
      </c>
      <c r="K393" s="186"/>
      <c r="L393" s="274">
        <v>95</v>
      </c>
      <c r="M393" s="275">
        <v>0</v>
      </c>
      <c r="N393" s="276">
        <v>0</v>
      </c>
      <c r="O393" s="277">
        <v>0</v>
      </c>
      <c r="P393" s="275">
        <v>0</v>
      </c>
      <c r="Q393" s="276">
        <v>0</v>
      </c>
      <c r="R393" s="277">
        <v>95</v>
      </c>
      <c r="S393" s="278"/>
    </row>
    <row r="394" spans="2:19" ht="18.350000000000001" thickBot="1">
      <c r="B394" s="295"/>
      <c r="C394" s="238"/>
      <c r="D394" s="287"/>
      <c r="E394" s="292"/>
      <c r="F394" s="280" t="s">
        <v>40</v>
      </c>
      <c r="G394" s="281"/>
      <c r="H394" s="93">
        <f t="shared" si="124"/>
        <v>52</v>
      </c>
      <c r="I394" s="94">
        <f t="shared" si="125"/>
        <v>0</v>
      </c>
      <c r="J394" s="95">
        <f t="shared" si="126"/>
        <v>52</v>
      </c>
      <c r="K394" s="186"/>
      <c r="L394" s="282">
        <v>52</v>
      </c>
      <c r="M394" s="283">
        <v>0</v>
      </c>
      <c r="N394" s="284">
        <v>0</v>
      </c>
      <c r="O394" s="285">
        <v>0</v>
      </c>
      <c r="P394" s="283">
        <v>0</v>
      </c>
      <c r="Q394" s="284">
        <v>0</v>
      </c>
      <c r="R394" s="285">
        <v>52</v>
      </c>
      <c r="S394" s="286"/>
    </row>
    <row r="395" spans="2:19">
      <c r="B395" s="295"/>
      <c r="C395" s="238"/>
      <c r="D395" s="287"/>
      <c r="E395" s="288" t="s">
        <v>54</v>
      </c>
      <c r="F395" s="289" t="s">
        <v>29</v>
      </c>
      <c r="G395" s="290"/>
      <c r="H395" s="105">
        <f t="shared" si="124"/>
        <v>54098</v>
      </c>
      <c r="I395" s="106">
        <f t="shared" si="125"/>
        <v>5109.625463737646</v>
      </c>
      <c r="J395" s="107">
        <f t="shared" si="126"/>
        <v>48988.428359605161</v>
      </c>
      <c r="K395" s="186"/>
      <c r="L395" s="232">
        <v>54098</v>
      </c>
      <c r="M395" s="233">
        <v>34</v>
      </c>
      <c r="N395" s="234">
        <v>12150</v>
      </c>
      <c r="O395" s="235">
        <f>SUM(O397:O405)</f>
        <v>5109.625463737646</v>
      </c>
      <c r="P395" s="233">
        <v>37831</v>
      </c>
      <c r="Q395" s="234">
        <v>25715</v>
      </c>
      <c r="R395" s="235">
        <f>SUM(R397:R405)</f>
        <v>48988.428359605161</v>
      </c>
      <c r="S395" s="236"/>
    </row>
    <row r="396" spans="2:19">
      <c r="B396" s="295"/>
      <c r="C396" s="238"/>
      <c r="D396" s="287"/>
      <c r="E396" s="291"/>
      <c r="F396" s="240" t="s">
        <v>30</v>
      </c>
      <c r="G396" s="241" t="s">
        <v>31</v>
      </c>
      <c r="H396" s="242">
        <f t="shared" si="124"/>
        <v>37865</v>
      </c>
      <c r="I396" s="243">
        <f t="shared" si="125"/>
        <v>2644.625463737646</v>
      </c>
      <c r="J396" s="244">
        <f t="shared" si="126"/>
        <v>35220.428359605161</v>
      </c>
      <c r="K396" s="186"/>
      <c r="L396" s="245">
        <v>37865</v>
      </c>
      <c r="M396" s="246">
        <v>34</v>
      </c>
      <c r="N396" s="247">
        <v>12150</v>
      </c>
      <c r="O396" s="248">
        <f>SUM(O397:O400)</f>
        <v>2644.625463737646</v>
      </c>
      <c r="P396" s="246">
        <v>37831</v>
      </c>
      <c r="Q396" s="247">
        <v>25715</v>
      </c>
      <c r="R396" s="248">
        <f>SUM(R397:R400)</f>
        <v>35220.428359605161</v>
      </c>
      <c r="S396" s="249"/>
    </row>
    <row r="397" spans="2:19">
      <c r="B397" s="295"/>
      <c r="C397" s="238"/>
      <c r="D397" s="287"/>
      <c r="E397" s="291"/>
      <c r="F397" s="250"/>
      <c r="G397" s="251" t="s">
        <v>32</v>
      </c>
      <c r="H397" s="252">
        <f t="shared" si="124"/>
        <v>5860</v>
      </c>
      <c r="I397" s="253">
        <f t="shared" si="125"/>
        <v>401.09883791154317</v>
      </c>
      <c r="J397" s="254">
        <f t="shared" si="126"/>
        <v>5458.7524417184495</v>
      </c>
      <c r="K397" s="186"/>
      <c r="L397" s="255">
        <v>5860</v>
      </c>
      <c r="M397" s="256">
        <v>0</v>
      </c>
      <c r="N397" s="257">
        <v>2697</v>
      </c>
      <c r="O397" s="258">
        <f>N397*S397+M397*(1-S397)</f>
        <v>401.09883791154317</v>
      </c>
      <c r="P397" s="256">
        <v>5860</v>
      </c>
      <c r="Q397" s="257">
        <v>3162</v>
      </c>
      <c r="R397" s="258">
        <f>Q397*S397+P397*(1-S397)</f>
        <v>5458.7524417184495</v>
      </c>
      <c r="S397" s="259">
        <f t="shared" ref="S397" si="147">$S$3</f>
        <v>0.14872037000798782</v>
      </c>
    </row>
    <row r="398" spans="2:19">
      <c r="B398" s="295"/>
      <c r="C398" s="238"/>
      <c r="D398" s="287"/>
      <c r="E398" s="291"/>
      <c r="F398" s="250"/>
      <c r="G398" s="260" t="s">
        <v>33</v>
      </c>
      <c r="H398" s="62">
        <f t="shared" si="124"/>
        <v>10710</v>
      </c>
      <c r="I398" s="63">
        <f t="shared" si="125"/>
        <v>740.48241993666363</v>
      </c>
      <c r="J398" s="64">
        <f t="shared" si="126"/>
        <v>9969.5175800633351</v>
      </c>
      <c r="K398" s="186"/>
      <c r="L398" s="255">
        <v>10710</v>
      </c>
      <c r="M398" s="256">
        <v>0</v>
      </c>
      <c r="N398" s="257">
        <v>3878</v>
      </c>
      <c r="O398" s="258">
        <f>N398*S398+M398*(1-S398)</f>
        <v>740.48241993666363</v>
      </c>
      <c r="P398" s="256">
        <v>10710</v>
      </c>
      <c r="Q398" s="257">
        <v>6832</v>
      </c>
      <c r="R398" s="258">
        <f>Q398*S398+P398*(1-S398)</f>
        <v>9969.5175800633351</v>
      </c>
      <c r="S398" s="259">
        <f t="shared" ref="S398" si="148">$S$4</f>
        <v>0.19094440947309532</v>
      </c>
    </row>
    <row r="399" spans="2:19">
      <c r="B399" s="295"/>
      <c r="C399" s="238"/>
      <c r="D399" s="287"/>
      <c r="E399" s="291"/>
      <c r="F399" s="250"/>
      <c r="G399" s="260" t="s">
        <v>34</v>
      </c>
      <c r="H399" s="62">
        <f t="shared" si="124"/>
        <v>2444</v>
      </c>
      <c r="I399" s="63">
        <f t="shared" si="125"/>
        <v>112.97082068984736</v>
      </c>
      <c r="J399" s="64">
        <f t="shared" si="126"/>
        <v>2330.4860503645282</v>
      </c>
      <c r="K399" s="186"/>
      <c r="L399" s="255">
        <v>2444</v>
      </c>
      <c r="M399" s="256">
        <v>0</v>
      </c>
      <c r="N399" s="257">
        <v>208</v>
      </c>
      <c r="O399" s="258">
        <f>N399*S399+M399*(1-S399)</f>
        <v>112.97082068984736</v>
      </c>
      <c r="P399" s="256">
        <v>2444</v>
      </c>
      <c r="Q399" s="257">
        <v>2235</v>
      </c>
      <c r="R399" s="258">
        <f>Q399*S399+P399*(1-S399)</f>
        <v>2330.4860503645282</v>
      </c>
      <c r="S399" s="259">
        <f t="shared" ref="S399" si="149">$S$5</f>
        <v>0.54312894562426617</v>
      </c>
    </row>
    <row r="400" spans="2:19">
      <c r="B400" s="295"/>
      <c r="C400" s="238"/>
      <c r="D400" s="287"/>
      <c r="E400" s="291"/>
      <c r="F400" s="261"/>
      <c r="G400" s="262" t="s">
        <v>35</v>
      </c>
      <c r="H400" s="67">
        <f t="shared" si="124"/>
        <v>18852</v>
      </c>
      <c r="I400" s="68">
        <f t="shared" si="125"/>
        <v>1390.0733851995917</v>
      </c>
      <c r="J400" s="69">
        <f t="shared" si="126"/>
        <v>17461.672287458849</v>
      </c>
      <c r="K400" s="186"/>
      <c r="L400" s="263">
        <v>18852</v>
      </c>
      <c r="M400" s="264">
        <v>34</v>
      </c>
      <c r="N400" s="265">
        <v>5366</v>
      </c>
      <c r="O400" s="266">
        <f>N400*S400+M400*(1-S400)</f>
        <v>1390.0733851995917</v>
      </c>
      <c r="P400" s="264">
        <v>18818</v>
      </c>
      <c r="Q400" s="265">
        <v>13485</v>
      </c>
      <c r="R400" s="266">
        <f>Q400*S400+P400*(1-S400)</f>
        <v>17461.672287458849</v>
      </c>
      <c r="S400" s="267">
        <f t="shared" ref="S400" si="150">$S$6</f>
        <v>0.25432734156031356</v>
      </c>
    </row>
    <row r="401" spans="2:19">
      <c r="B401" s="295"/>
      <c r="C401" s="238"/>
      <c r="D401" s="287"/>
      <c r="E401" s="291"/>
      <c r="F401" s="268" t="s">
        <v>36</v>
      </c>
      <c r="G401" s="269"/>
      <c r="H401" s="77">
        <f t="shared" si="124"/>
        <v>8067</v>
      </c>
      <c r="I401" s="78">
        <f t="shared" si="125"/>
        <v>771</v>
      </c>
      <c r="J401" s="79">
        <f t="shared" si="126"/>
        <v>7296</v>
      </c>
      <c r="K401" s="186"/>
      <c r="L401" s="270">
        <v>8067</v>
      </c>
      <c r="M401" s="271">
        <v>0</v>
      </c>
      <c r="N401" s="272">
        <v>0</v>
      </c>
      <c r="O401" s="255">
        <v>771</v>
      </c>
      <c r="P401" s="271">
        <v>0</v>
      </c>
      <c r="Q401" s="272">
        <v>0</v>
      </c>
      <c r="R401" s="255">
        <v>7296</v>
      </c>
      <c r="S401" s="273"/>
    </row>
    <row r="402" spans="2:19">
      <c r="B402" s="295"/>
      <c r="C402" s="238"/>
      <c r="D402" s="287"/>
      <c r="E402" s="291"/>
      <c r="F402" s="268" t="s">
        <v>37</v>
      </c>
      <c r="G402" s="269"/>
      <c r="H402" s="77">
        <f t="shared" si="124"/>
        <v>3671</v>
      </c>
      <c r="I402" s="78">
        <f t="shared" si="125"/>
        <v>495</v>
      </c>
      <c r="J402" s="79">
        <f t="shared" si="126"/>
        <v>3176</v>
      </c>
      <c r="K402" s="186"/>
      <c r="L402" s="274">
        <v>3671</v>
      </c>
      <c r="M402" s="275">
        <v>0</v>
      </c>
      <c r="N402" s="276">
        <v>0</v>
      </c>
      <c r="O402" s="277">
        <v>495</v>
      </c>
      <c r="P402" s="275">
        <v>0</v>
      </c>
      <c r="Q402" s="276">
        <v>0</v>
      </c>
      <c r="R402" s="277">
        <v>3176</v>
      </c>
      <c r="S402" s="278"/>
    </row>
    <row r="403" spans="2:19">
      <c r="B403" s="295"/>
      <c r="C403" s="238"/>
      <c r="D403" s="287"/>
      <c r="E403" s="291"/>
      <c r="F403" s="268" t="s">
        <v>38</v>
      </c>
      <c r="G403" s="269"/>
      <c r="H403" s="77">
        <f t="shared" si="124"/>
        <v>3592</v>
      </c>
      <c r="I403" s="78">
        <f t="shared" si="125"/>
        <v>876</v>
      </c>
      <c r="J403" s="79">
        <f t="shared" si="126"/>
        <v>2716</v>
      </c>
      <c r="K403" s="186"/>
      <c r="L403" s="274">
        <v>3592</v>
      </c>
      <c r="M403" s="275">
        <v>0</v>
      </c>
      <c r="N403" s="276">
        <v>0</v>
      </c>
      <c r="O403" s="277">
        <v>876</v>
      </c>
      <c r="P403" s="275">
        <v>0</v>
      </c>
      <c r="Q403" s="276">
        <v>0</v>
      </c>
      <c r="R403" s="277">
        <v>2716</v>
      </c>
      <c r="S403" s="278"/>
    </row>
    <row r="404" spans="2:19">
      <c r="B404" s="295"/>
      <c r="C404" s="238"/>
      <c r="D404" s="287"/>
      <c r="E404" s="291"/>
      <c r="F404" s="268" t="s">
        <v>39</v>
      </c>
      <c r="G404" s="269"/>
      <c r="H404" s="77">
        <f t="shared" si="124"/>
        <v>860</v>
      </c>
      <c r="I404" s="78">
        <f t="shared" si="125"/>
        <v>280</v>
      </c>
      <c r="J404" s="79">
        <f t="shared" si="126"/>
        <v>580</v>
      </c>
      <c r="K404" s="186"/>
      <c r="L404" s="274">
        <v>860</v>
      </c>
      <c r="M404" s="275">
        <v>0</v>
      </c>
      <c r="N404" s="276">
        <v>0</v>
      </c>
      <c r="O404" s="277">
        <v>280</v>
      </c>
      <c r="P404" s="275">
        <v>0</v>
      </c>
      <c r="Q404" s="276">
        <v>0</v>
      </c>
      <c r="R404" s="277">
        <v>580</v>
      </c>
      <c r="S404" s="278"/>
    </row>
    <row r="405" spans="2:19" ht="18.350000000000001" thickBot="1">
      <c r="B405" s="295"/>
      <c r="C405" s="238"/>
      <c r="D405" s="287"/>
      <c r="E405" s="292"/>
      <c r="F405" s="280" t="s">
        <v>40</v>
      </c>
      <c r="G405" s="281"/>
      <c r="H405" s="93">
        <f t="shared" si="124"/>
        <v>43</v>
      </c>
      <c r="I405" s="94">
        <f t="shared" si="125"/>
        <v>43</v>
      </c>
      <c r="J405" s="95">
        <f t="shared" si="126"/>
        <v>0</v>
      </c>
      <c r="K405" s="186"/>
      <c r="L405" s="282">
        <v>43</v>
      </c>
      <c r="M405" s="283">
        <v>0</v>
      </c>
      <c r="N405" s="284">
        <v>0</v>
      </c>
      <c r="O405" s="285">
        <v>43</v>
      </c>
      <c r="P405" s="283">
        <v>0</v>
      </c>
      <c r="Q405" s="284">
        <v>0</v>
      </c>
      <c r="R405" s="285">
        <v>0</v>
      </c>
      <c r="S405" s="286"/>
    </row>
    <row r="406" spans="2:19" ht="18.350000000000001" thickTop="1">
      <c r="B406" s="295"/>
      <c r="C406" s="299"/>
      <c r="D406" s="300" t="s">
        <v>57</v>
      </c>
      <c r="E406" s="229" t="s">
        <v>28</v>
      </c>
      <c r="F406" s="230" t="s">
        <v>29</v>
      </c>
      <c r="G406" s="231"/>
      <c r="H406" s="123">
        <f t="shared" si="124"/>
        <v>33297</v>
      </c>
      <c r="I406" s="124">
        <f t="shared" si="125"/>
        <v>2624.8031828909097</v>
      </c>
      <c r="J406" s="125">
        <f t="shared" si="126"/>
        <v>30671.133434177005</v>
      </c>
      <c r="K406" s="186"/>
      <c r="L406" s="232">
        <v>33297</v>
      </c>
      <c r="M406" s="233">
        <v>0</v>
      </c>
      <c r="N406" s="234">
        <v>526</v>
      </c>
      <c r="O406" s="235">
        <f>SUM(O408:O416)</f>
        <v>2624.8031828909097</v>
      </c>
      <c r="P406" s="233">
        <v>15369</v>
      </c>
      <c r="Q406" s="234">
        <v>14843</v>
      </c>
      <c r="R406" s="235">
        <f>SUM(R408:R416)</f>
        <v>30671.133434177005</v>
      </c>
      <c r="S406" s="236"/>
    </row>
    <row r="407" spans="2:19">
      <c r="B407" s="295"/>
      <c r="C407" s="299"/>
      <c r="D407" s="301"/>
      <c r="E407" s="239"/>
      <c r="F407" s="240" t="s">
        <v>30</v>
      </c>
      <c r="G407" s="241" t="s">
        <v>31</v>
      </c>
      <c r="H407" s="242">
        <f t="shared" si="124"/>
        <v>15369</v>
      </c>
      <c r="I407" s="243">
        <f t="shared" si="125"/>
        <v>239.80318289090951</v>
      </c>
      <c r="J407" s="244">
        <f t="shared" si="126"/>
        <v>15129.133434177003</v>
      </c>
      <c r="K407" s="186"/>
      <c r="L407" s="245">
        <v>15369</v>
      </c>
      <c r="M407" s="246">
        <v>0</v>
      </c>
      <c r="N407" s="247">
        <v>526</v>
      </c>
      <c r="O407" s="248">
        <f>SUM(O408:O411)</f>
        <v>239.80318289090951</v>
      </c>
      <c r="P407" s="246">
        <v>15369</v>
      </c>
      <c r="Q407" s="247">
        <v>14843</v>
      </c>
      <c r="R407" s="248">
        <f>SUM(R408:R411)</f>
        <v>15129.133434177003</v>
      </c>
      <c r="S407" s="249"/>
    </row>
    <row r="408" spans="2:19">
      <c r="B408" s="295"/>
      <c r="C408" s="299"/>
      <c r="D408" s="301"/>
      <c r="E408" s="239"/>
      <c r="F408" s="250"/>
      <c r="G408" s="251" t="s">
        <v>32</v>
      </c>
      <c r="H408" s="252">
        <f t="shared" si="124"/>
        <v>0</v>
      </c>
      <c r="I408" s="253">
        <f t="shared" si="125"/>
        <v>0</v>
      </c>
      <c r="J408" s="254">
        <f t="shared" si="126"/>
        <v>0</v>
      </c>
      <c r="K408" s="186"/>
      <c r="L408" s="255">
        <v>0</v>
      </c>
      <c r="M408" s="256">
        <v>0</v>
      </c>
      <c r="N408" s="257">
        <v>0</v>
      </c>
      <c r="O408" s="258">
        <f>N408*S408+M408*(1-S408)</f>
        <v>0</v>
      </c>
      <c r="P408" s="256">
        <v>0</v>
      </c>
      <c r="Q408" s="257">
        <v>0</v>
      </c>
      <c r="R408" s="258">
        <f>Q408*S408+P408*(1-S408)</f>
        <v>0</v>
      </c>
      <c r="S408" s="259">
        <f t="shared" ref="S408" si="151">$S$3</f>
        <v>0.14872037000798782</v>
      </c>
    </row>
    <row r="409" spans="2:19">
      <c r="B409" s="295"/>
      <c r="C409" s="299"/>
      <c r="D409" s="301"/>
      <c r="E409" s="239"/>
      <c r="F409" s="250"/>
      <c r="G409" s="260" t="s">
        <v>33</v>
      </c>
      <c r="H409" s="62">
        <f t="shared" si="124"/>
        <v>2203</v>
      </c>
      <c r="I409" s="63">
        <f t="shared" si="125"/>
        <v>24.249940003083108</v>
      </c>
      <c r="J409" s="64">
        <f t="shared" si="126"/>
        <v>2178.9410044063898</v>
      </c>
      <c r="K409" s="186"/>
      <c r="L409" s="255">
        <v>2203</v>
      </c>
      <c r="M409" s="256">
        <v>0</v>
      </c>
      <c r="N409" s="257">
        <v>127</v>
      </c>
      <c r="O409" s="258">
        <f>N409*S409+M409*(1-S409)</f>
        <v>24.249940003083108</v>
      </c>
      <c r="P409" s="256">
        <v>2203</v>
      </c>
      <c r="Q409" s="257">
        <v>2077</v>
      </c>
      <c r="R409" s="258">
        <f>Q409*S409+P409*(1-S409)</f>
        <v>2178.9410044063898</v>
      </c>
      <c r="S409" s="259">
        <f t="shared" ref="S409" si="152">$S$4</f>
        <v>0.19094440947309532</v>
      </c>
    </row>
    <row r="410" spans="2:19">
      <c r="B410" s="295"/>
      <c r="C410" s="299"/>
      <c r="D410" s="301"/>
      <c r="E410" s="239"/>
      <c r="F410" s="250"/>
      <c r="G410" s="260" t="s">
        <v>34</v>
      </c>
      <c r="H410" s="62">
        <f t="shared" si="124"/>
        <v>12057</v>
      </c>
      <c r="I410" s="63">
        <f t="shared" si="125"/>
        <v>214.53593352158515</v>
      </c>
      <c r="J410" s="64">
        <f t="shared" si="126"/>
        <v>11842.464066478415</v>
      </c>
      <c r="K410" s="186"/>
      <c r="L410" s="255">
        <v>12057</v>
      </c>
      <c r="M410" s="256">
        <v>0</v>
      </c>
      <c r="N410" s="257">
        <v>395</v>
      </c>
      <c r="O410" s="258">
        <f>N410*S410+M410*(1-S410)</f>
        <v>214.53593352158515</v>
      </c>
      <c r="P410" s="256">
        <v>12057</v>
      </c>
      <c r="Q410" s="257">
        <v>11662</v>
      </c>
      <c r="R410" s="258">
        <f>Q410*S410+P410*(1-S410)</f>
        <v>11842.464066478415</v>
      </c>
      <c r="S410" s="259">
        <f t="shared" ref="S410" si="153">$S$5</f>
        <v>0.54312894562426617</v>
      </c>
    </row>
    <row r="411" spans="2:19">
      <c r="B411" s="295"/>
      <c r="C411" s="299"/>
      <c r="D411" s="301"/>
      <c r="E411" s="239"/>
      <c r="F411" s="261"/>
      <c r="G411" s="262" t="s">
        <v>35</v>
      </c>
      <c r="H411" s="67">
        <f t="shared" si="124"/>
        <v>1109</v>
      </c>
      <c r="I411" s="68">
        <f t="shared" si="125"/>
        <v>1.0173093662412542</v>
      </c>
      <c r="J411" s="69">
        <f t="shared" si="126"/>
        <v>1107.7283632921985</v>
      </c>
      <c r="K411" s="186"/>
      <c r="L411" s="263">
        <v>1109</v>
      </c>
      <c r="M411" s="264">
        <v>0</v>
      </c>
      <c r="N411" s="265">
        <v>4</v>
      </c>
      <c r="O411" s="266">
        <f>N411*S411+M411*(1-S411)</f>
        <v>1.0173093662412542</v>
      </c>
      <c r="P411" s="264">
        <v>1109</v>
      </c>
      <c r="Q411" s="265">
        <v>1104</v>
      </c>
      <c r="R411" s="266">
        <f>Q411*S411+P411*(1-S411)</f>
        <v>1107.7283632921985</v>
      </c>
      <c r="S411" s="267">
        <f t="shared" ref="S411" si="154">$S$6</f>
        <v>0.25432734156031356</v>
      </c>
    </row>
    <row r="412" spans="2:19">
      <c r="B412" s="295"/>
      <c r="C412" s="299"/>
      <c r="D412" s="301"/>
      <c r="E412" s="239"/>
      <c r="F412" s="268" t="s">
        <v>36</v>
      </c>
      <c r="G412" s="269"/>
      <c r="H412" s="77">
        <f t="shared" si="124"/>
        <v>11852</v>
      </c>
      <c r="I412" s="78">
        <f t="shared" si="125"/>
        <v>631</v>
      </c>
      <c r="J412" s="79">
        <f t="shared" si="126"/>
        <v>11221</v>
      </c>
      <c r="K412" s="186"/>
      <c r="L412" s="270">
        <v>11852</v>
      </c>
      <c r="M412" s="271">
        <v>0</v>
      </c>
      <c r="N412" s="272">
        <v>0</v>
      </c>
      <c r="O412" s="255">
        <v>631</v>
      </c>
      <c r="P412" s="271">
        <v>0</v>
      </c>
      <c r="Q412" s="272">
        <v>0</v>
      </c>
      <c r="R412" s="255">
        <v>11221</v>
      </c>
      <c r="S412" s="273"/>
    </row>
    <row r="413" spans="2:19">
      <c r="B413" s="295"/>
      <c r="C413" s="299"/>
      <c r="D413" s="301"/>
      <c r="E413" s="239"/>
      <c r="F413" s="268" t="s">
        <v>37</v>
      </c>
      <c r="G413" s="269"/>
      <c r="H413" s="77">
        <f t="shared" si="124"/>
        <v>3679</v>
      </c>
      <c r="I413" s="78">
        <f t="shared" si="125"/>
        <v>544</v>
      </c>
      <c r="J413" s="79">
        <f t="shared" si="126"/>
        <v>3135</v>
      </c>
      <c r="K413" s="186"/>
      <c r="L413" s="274">
        <v>3679</v>
      </c>
      <c r="M413" s="275">
        <v>0</v>
      </c>
      <c r="N413" s="276">
        <v>0</v>
      </c>
      <c r="O413" s="277">
        <v>544</v>
      </c>
      <c r="P413" s="275">
        <v>0</v>
      </c>
      <c r="Q413" s="276">
        <v>0</v>
      </c>
      <c r="R413" s="277">
        <v>3135</v>
      </c>
      <c r="S413" s="278"/>
    </row>
    <row r="414" spans="2:19">
      <c r="B414" s="295"/>
      <c r="C414" s="299"/>
      <c r="D414" s="301"/>
      <c r="E414" s="239"/>
      <c r="F414" s="268" t="s">
        <v>38</v>
      </c>
      <c r="G414" s="269"/>
      <c r="H414" s="77">
        <f t="shared" si="124"/>
        <v>1796</v>
      </c>
      <c r="I414" s="78">
        <f t="shared" si="125"/>
        <v>754</v>
      </c>
      <c r="J414" s="79">
        <f t="shared" si="126"/>
        <v>1042</v>
      </c>
      <c r="K414" s="186"/>
      <c r="L414" s="274">
        <v>1796</v>
      </c>
      <c r="M414" s="275">
        <v>0</v>
      </c>
      <c r="N414" s="276">
        <v>0</v>
      </c>
      <c r="O414" s="277">
        <v>754</v>
      </c>
      <c r="P414" s="275">
        <v>0</v>
      </c>
      <c r="Q414" s="276">
        <v>0</v>
      </c>
      <c r="R414" s="277">
        <v>1042</v>
      </c>
      <c r="S414" s="278"/>
    </row>
    <row r="415" spans="2:19">
      <c r="B415" s="295"/>
      <c r="C415" s="299"/>
      <c r="D415" s="301"/>
      <c r="E415" s="239"/>
      <c r="F415" s="268" t="s">
        <v>39</v>
      </c>
      <c r="G415" s="269"/>
      <c r="H415" s="77">
        <f t="shared" si="124"/>
        <v>542</v>
      </c>
      <c r="I415" s="78">
        <f t="shared" si="125"/>
        <v>409</v>
      </c>
      <c r="J415" s="79">
        <f t="shared" si="126"/>
        <v>132</v>
      </c>
      <c r="K415" s="186"/>
      <c r="L415" s="274">
        <v>542</v>
      </c>
      <c r="M415" s="275">
        <v>0</v>
      </c>
      <c r="N415" s="276">
        <v>0</v>
      </c>
      <c r="O415" s="277">
        <v>409</v>
      </c>
      <c r="P415" s="275">
        <v>0</v>
      </c>
      <c r="Q415" s="276">
        <v>0</v>
      </c>
      <c r="R415" s="277">
        <v>132</v>
      </c>
      <c r="S415" s="278"/>
    </row>
    <row r="416" spans="2:19" ht="18.350000000000001" thickBot="1">
      <c r="B416" s="295"/>
      <c r="C416" s="299"/>
      <c r="D416" s="301"/>
      <c r="E416" s="279"/>
      <c r="F416" s="280" t="s">
        <v>40</v>
      </c>
      <c r="G416" s="281"/>
      <c r="H416" s="93">
        <f t="shared" si="124"/>
        <v>59</v>
      </c>
      <c r="I416" s="94">
        <f t="shared" si="125"/>
        <v>47</v>
      </c>
      <c r="J416" s="95">
        <f t="shared" si="126"/>
        <v>12</v>
      </c>
      <c r="K416" s="186"/>
      <c r="L416" s="282">
        <v>59</v>
      </c>
      <c r="M416" s="283">
        <v>0</v>
      </c>
      <c r="N416" s="284">
        <v>0</v>
      </c>
      <c r="O416" s="285">
        <v>47</v>
      </c>
      <c r="P416" s="283">
        <v>0</v>
      </c>
      <c r="Q416" s="284">
        <v>0</v>
      </c>
      <c r="R416" s="285">
        <v>12</v>
      </c>
      <c r="S416" s="286"/>
    </row>
    <row r="417" spans="2:19">
      <c r="B417" s="295"/>
      <c r="C417" s="299"/>
      <c r="D417" s="302"/>
      <c r="E417" s="288" t="s">
        <v>41</v>
      </c>
      <c r="F417" s="289" t="s">
        <v>29</v>
      </c>
      <c r="G417" s="290"/>
      <c r="H417" s="105">
        <f t="shared" si="124"/>
        <v>6273</v>
      </c>
      <c r="I417" s="106">
        <f t="shared" si="125"/>
        <v>213.67695232111936</v>
      </c>
      <c r="J417" s="107">
        <f t="shared" si="126"/>
        <v>6059.3230476788813</v>
      </c>
      <c r="K417" s="186"/>
      <c r="L417" s="232">
        <v>6273</v>
      </c>
      <c r="M417" s="233">
        <v>0</v>
      </c>
      <c r="N417" s="234">
        <v>178</v>
      </c>
      <c r="O417" s="235">
        <f>SUM(O419:O427)</f>
        <v>213.67695232111936</v>
      </c>
      <c r="P417" s="233">
        <v>4688</v>
      </c>
      <c r="Q417" s="234">
        <v>4510</v>
      </c>
      <c r="R417" s="235">
        <f>SUM(R419:R427)</f>
        <v>6059.3230476788813</v>
      </c>
      <c r="S417" s="236"/>
    </row>
    <row r="418" spans="2:19">
      <c r="B418" s="295"/>
      <c r="C418" s="299"/>
      <c r="D418" s="302"/>
      <c r="E418" s="291"/>
      <c r="F418" s="240" t="s">
        <v>30</v>
      </c>
      <c r="G418" s="241" t="s">
        <v>31</v>
      </c>
      <c r="H418" s="242">
        <f t="shared" si="124"/>
        <v>4688</v>
      </c>
      <c r="I418" s="243">
        <f t="shared" si="125"/>
        <v>96.676952321119373</v>
      </c>
      <c r="J418" s="244">
        <f t="shared" si="126"/>
        <v>4591.3230476788813</v>
      </c>
      <c r="K418" s="186"/>
      <c r="L418" s="245">
        <v>4688</v>
      </c>
      <c r="M418" s="246">
        <v>0</v>
      </c>
      <c r="N418" s="247">
        <v>178</v>
      </c>
      <c r="O418" s="248">
        <f>SUM(O419:O422)</f>
        <v>96.676952321119373</v>
      </c>
      <c r="P418" s="246">
        <v>4688</v>
      </c>
      <c r="Q418" s="247">
        <v>4510</v>
      </c>
      <c r="R418" s="248">
        <f>SUM(R419:R422)</f>
        <v>4591.3230476788813</v>
      </c>
      <c r="S418" s="249"/>
    </row>
    <row r="419" spans="2:19">
      <c r="B419" s="295"/>
      <c r="C419" s="299"/>
      <c r="D419" s="302"/>
      <c r="E419" s="291"/>
      <c r="F419" s="250"/>
      <c r="G419" s="251" t="s">
        <v>32</v>
      </c>
      <c r="H419" s="252">
        <f t="shared" si="124"/>
        <v>0</v>
      </c>
      <c r="I419" s="253">
        <f t="shared" si="125"/>
        <v>0</v>
      </c>
      <c r="J419" s="254">
        <f t="shared" si="126"/>
        <v>0</v>
      </c>
      <c r="K419" s="186"/>
      <c r="L419" s="255">
        <v>0</v>
      </c>
      <c r="M419" s="256">
        <v>0</v>
      </c>
      <c r="N419" s="257">
        <v>0</v>
      </c>
      <c r="O419" s="258">
        <f>N419*S419+M419*(1-S419)</f>
        <v>0</v>
      </c>
      <c r="P419" s="256">
        <v>0</v>
      </c>
      <c r="Q419" s="257">
        <v>0</v>
      </c>
      <c r="R419" s="258">
        <f>Q419*S419+P419*(1-S419)</f>
        <v>0</v>
      </c>
      <c r="S419" s="259">
        <f t="shared" ref="S419" si="155">$S$3</f>
        <v>0.14872037000798782</v>
      </c>
    </row>
    <row r="420" spans="2:19">
      <c r="B420" s="295"/>
      <c r="C420" s="299"/>
      <c r="D420" s="302"/>
      <c r="E420" s="291"/>
      <c r="F420" s="250"/>
      <c r="G420" s="260" t="s">
        <v>33</v>
      </c>
      <c r="H420" s="62">
        <f t="shared" si="124"/>
        <v>397</v>
      </c>
      <c r="I420" s="63">
        <f t="shared" si="125"/>
        <v>0</v>
      </c>
      <c r="J420" s="64">
        <f t="shared" si="126"/>
        <v>397</v>
      </c>
      <c r="K420" s="186"/>
      <c r="L420" s="255">
        <v>397</v>
      </c>
      <c r="M420" s="256">
        <v>0</v>
      </c>
      <c r="N420" s="257">
        <v>0</v>
      </c>
      <c r="O420" s="258">
        <f>N420*S420+M420*(1-S420)</f>
        <v>0</v>
      </c>
      <c r="P420" s="256">
        <v>397</v>
      </c>
      <c r="Q420" s="257">
        <v>397</v>
      </c>
      <c r="R420" s="258">
        <f>Q420*S420+P420*(1-S420)</f>
        <v>397</v>
      </c>
      <c r="S420" s="259">
        <f t="shared" ref="S420" si="156">$S$4</f>
        <v>0.19094440947309532</v>
      </c>
    </row>
    <row r="421" spans="2:19">
      <c r="B421" s="295"/>
      <c r="C421" s="299"/>
      <c r="D421" s="302"/>
      <c r="E421" s="291"/>
      <c r="F421" s="250"/>
      <c r="G421" s="260" t="s">
        <v>34</v>
      </c>
      <c r="H421" s="62">
        <f t="shared" si="124"/>
        <v>4202</v>
      </c>
      <c r="I421" s="63">
        <f t="shared" si="125"/>
        <v>96.676952321119373</v>
      </c>
      <c r="J421" s="64">
        <f t="shared" si="126"/>
        <v>4105.3230476788813</v>
      </c>
      <c r="K421" s="186"/>
      <c r="L421" s="255">
        <v>4202</v>
      </c>
      <c r="M421" s="256">
        <v>0</v>
      </c>
      <c r="N421" s="257">
        <v>178</v>
      </c>
      <c r="O421" s="258">
        <f>N421*S421+M421*(1-S421)</f>
        <v>96.676952321119373</v>
      </c>
      <c r="P421" s="256">
        <v>4202</v>
      </c>
      <c r="Q421" s="257">
        <v>4024</v>
      </c>
      <c r="R421" s="258">
        <f>Q421*S421+P421*(1-S421)</f>
        <v>4105.3230476788813</v>
      </c>
      <c r="S421" s="259">
        <f t="shared" ref="S421" si="157">$S$5</f>
        <v>0.54312894562426617</v>
      </c>
    </row>
    <row r="422" spans="2:19">
      <c r="B422" s="295"/>
      <c r="C422" s="299"/>
      <c r="D422" s="302"/>
      <c r="E422" s="291"/>
      <c r="F422" s="261"/>
      <c r="G422" s="262" t="s">
        <v>35</v>
      </c>
      <c r="H422" s="67">
        <f t="shared" si="124"/>
        <v>89</v>
      </c>
      <c r="I422" s="68">
        <f t="shared" si="125"/>
        <v>0</v>
      </c>
      <c r="J422" s="69">
        <f t="shared" si="126"/>
        <v>89</v>
      </c>
      <c r="K422" s="186"/>
      <c r="L422" s="263">
        <v>89</v>
      </c>
      <c r="M422" s="264">
        <v>0</v>
      </c>
      <c r="N422" s="265">
        <v>0</v>
      </c>
      <c r="O422" s="266">
        <f>N422*S422+M422*(1-S422)</f>
        <v>0</v>
      </c>
      <c r="P422" s="264">
        <v>89</v>
      </c>
      <c r="Q422" s="265">
        <v>89</v>
      </c>
      <c r="R422" s="266">
        <f>Q422*S422+P422*(1-S422)</f>
        <v>89</v>
      </c>
      <c r="S422" s="267">
        <f t="shared" ref="S422" si="158">$S$6</f>
        <v>0.25432734156031356</v>
      </c>
    </row>
    <row r="423" spans="2:19">
      <c r="B423" s="295"/>
      <c r="C423" s="299"/>
      <c r="D423" s="302"/>
      <c r="E423" s="291"/>
      <c r="F423" s="268" t="s">
        <v>36</v>
      </c>
      <c r="G423" s="269"/>
      <c r="H423" s="77">
        <f t="shared" si="124"/>
        <v>1284</v>
      </c>
      <c r="I423" s="78">
        <f t="shared" si="125"/>
        <v>42</v>
      </c>
      <c r="J423" s="79">
        <f t="shared" si="126"/>
        <v>1242</v>
      </c>
      <c r="K423" s="186"/>
      <c r="L423" s="270">
        <v>1284</v>
      </c>
      <c r="M423" s="271">
        <v>0</v>
      </c>
      <c r="N423" s="272">
        <v>0</v>
      </c>
      <c r="O423" s="255">
        <v>42</v>
      </c>
      <c r="P423" s="271">
        <v>0</v>
      </c>
      <c r="Q423" s="272">
        <v>0</v>
      </c>
      <c r="R423" s="255">
        <v>1242</v>
      </c>
      <c r="S423" s="273"/>
    </row>
    <row r="424" spans="2:19">
      <c r="B424" s="295"/>
      <c r="C424" s="299"/>
      <c r="D424" s="302"/>
      <c r="E424" s="291"/>
      <c r="F424" s="268" t="s">
        <v>37</v>
      </c>
      <c r="G424" s="269"/>
      <c r="H424" s="77">
        <f t="shared" si="124"/>
        <v>186</v>
      </c>
      <c r="I424" s="78">
        <f t="shared" si="125"/>
        <v>36</v>
      </c>
      <c r="J424" s="79">
        <f t="shared" si="126"/>
        <v>150</v>
      </c>
      <c r="K424" s="186"/>
      <c r="L424" s="274">
        <v>186</v>
      </c>
      <c r="M424" s="275">
        <v>0</v>
      </c>
      <c r="N424" s="276">
        <v>0</v>
      </c>
      <c r="O424" s="277">
        <v>36</v>
      </c>
      <c r="P424" s="275">
        <v>0</v>
      </c>
      <c r="Q424" s="276">
        <v>0</v>
      </c>
      <c r="R424" s="277">
        <v>150</v>
      </c>
      <c r="S424" s="278"/>
    </row>
    <row r="425" spans="2:19">
      <c r="B425" s="295"/>
      <c r="C425" s="299"/>
      <c r="D425" s="302"/>
      <c r="E425" s="291"/>
      <c r="F425" s="268" t="s">
        <v>38</v>
      </c>
      <c r="G425" s="269"/>
      <c r="H425" s="77">
        <f t="shared" si="124"/>
        <v>76</v>
      </c>
      <c r="I425" s="78">
        <f t="shared" si="125"/>
        <v>0</v>
      </c>
      <c r="J425" s="79">
        <f t="shared" si="126"/>
        <v>76</v>
      </c>
      <c r="K425" s="186"/>
      <c r="L425" s="274">
        <v>76</v>
      </c>
      <c r="M425" s="275">
        <v>0</v>
      </c>
      <c r="N425" s="276">
        <v>0</v>
      </c>
      <c r="O425" s="277">
        <v>0</v>
      </c>
      <c r="P425" s="275">
        <v>0</v>
      </c>
      <c r="Q425" s="276">
        <v>0</v>
      </c>
      <c r="R425" s="277">
        <v>76</v>
      </c>
      <c r="S425" s="278"/>
    </row>
    <row r="426" spans="2:19">
      <c r="B426" s="295"/>
      <c r="C426" s="299"/>
      <c r="D426" s="302"/>
      <c r="E426" s="291"/>
      <c r="F426" s="268" t="s">
        <v>39</v>
      </c>
      <c r="G426" s="269"/>
      <c r="H426" s="77">
        <f t="shared" si="124"/>
        <v>39</v>
      </c>
      <c r="I426" s="78">
        <f t="shared" si="125"/>
        <v>39</v>
      </c>
      <c r="J426" s="79">
        <f t="shared" si="126"/>
        <v>0</v>
      </c>
      <c r="K426" s="186"/>
      <c r="L426" s="274">
        <v>39</v>
      </c>
      <c r="M426" s="275">
        <v>0</v>
      </c>
      <c r="N426" s="276">
        <v>0</v>
      </c>
      <c r="O426" s="277">
        <v>39</v>
      </c>
      <c r="P426" s="275">
        <v>0</v>
      </c>
      <c r="Q426" s="276">
        <v>0</v>
      </c>
      <c r="R426" s="277">
        <v>0</v>
      </c>
      <c r="S426" s="278"/>
    </row>
    <row r="427" spans="2:19" ht="18.350000000000001" thickBot="1">
      <c r="B427" s="295"/>
      <c r="C427" s="299"/>
      <c r="D427" s="302"/>
      <c r="E427" s="292"/>
      <c r="F427" s="280" t="s">
        <v>40</v>
      </c>
      <c r="G427" s="281"/>
      <c r="H427" s="93">
        <f t="shared" si="124"/>
        <v>0</v>
      </c>
      <c r="I427" s="94">
        <f t="shared" si="125"/>
        <v>0</v>
      </c>
      <c r="J427" s="95">
        <f t="shared" si="126"/>
        <v>0</v>
      </c>
      <c r="K427" s="186"/>
      <c r="L427" s="282">
        <v>0</v>
      </c>
      <c r="M427" s="283">
        <v>0</v>
      </c>
      <c r="N427" s="284">
        <v>0</v>
      </c>
      <c r="O427" s="285">
        <v>0</v>
      </c>
      <c r="P427" s="283">
        <v>0</v>
      </c>
      <c r="Q427" s="284">
        <v>0</v>
      </c>
      <c r="R427" s="285">
        <v>0</v>
      </c>
      <c r="S427" s="286"/>
    </row>
    <row r="428" spans="2:19">
      <c r="B428" s="295"/>
      <c r="C428" s="299"/>
      <c r="D428" s="302"/>
      <c r="E428" s="288" t="s">
        <v>42</v>
      </c>
      <c r="F428" s="289" t="s">
        <v>29</v>
      </c>
      <c r="G428" s="290"/>
      <c r="H428" s="105">
        <f t="shared" si="124"/>
        <v>11422</v>
      </c>
      <c r="I428" s="106">
        <f t="shared" si="125"/>
        <v>847.05975820887386</v>
      </c>
      <c r="J428" s="107">
        <f t="shared" si="126"/>
        <v>10573.940241791126</v>
      </c>
      <c r="K428" s="186"/>
      <c r="L428" s="232">
        <v>11422</v>
      </c>
      <c r="M428" s="233">
        <v>0</v>
      </c>
      <c r="N428" s="234">
        <v>239</v>
      </c>
      <c r="O428" s="235">
        <f>SUM(O430:O438)</f>
        <v>847.05975820887386</v>
      </c>
      <c r="P428" s="233">
        <v>6422</v>
      </c>
      <c r="Q428" s="234">
        <v>6183</v>
      </c>
      <c r="R428" s="235">
        <f>SUM(R430:R438)</f>
        <v>10573.940241791126</v>
      </c>
      <c r="S428" s="236"/>
    </row>
    <row r="429" spans="2:19">
      <c r="B429" s="295"/>
      <c r="C429" s="299"/>
      <c r="D429" s="302"/>
      <c r="E429" s="291"/>
      <c r="F429" s="240" t="s">
        <v>30</v>
      </c>
      <c r="G429" s="241" t="s">
        <v>31</v>
      </c>
      <c r="H429" s="242">
        <f t="shared" si="124"/>
        <v>6422</v>
      </c>
      <c r="I429" s="243">
        <f t="shared" si="125"/>
        <v>122.05975820887386</v>
      </c>
      <c r="J429" s="244">
        <f t="shared" si="126"/>
        <v>6298.940241791126</v>
      </c>
      <c r="K429" s="186"/>
      <c r="L429" s="245">
        <v>6422</v>
      </c>
      <c r="M429" s="246">
        <v>0</v>
      </c>
      <c r="N429" s="247">
        <v>239</v>
      </c>
      <c r="O429" s="248">
        <f>SUM(O430:O433)</f>
        <v>122.05975820887386</v>
      </c>
      <c r="P429" s="246">
        <v>6422</v>
      </c>
      <c r="Q429" s="247">
        <v>6183</v>
      </c>
      <c r="R429" s="248">
        <f>SUM(R430:R433)</f>
        <v>6298.940241791126</v>
      </c>
      <c r="S429" s="249"/>
    </row>
    <row r="430" spans="2:19">
      <c r="B430" s="295"/>
      <c r="C430" s="299"/>
      <c r="D430" s="302"/>
      <c r="E430" s="291"/>
      <c r="F430" s="250"/>
      <c r="G430" s="251" t="s">
        <v>32</v>
      </c>
      <c r="H430" s="252">
        <f t="shared" si="124"/>
        <v>0</v>
      </c>
      <c r="I430" s="253">
        <f t="shared" si="125"/>
        <v>0</v>
      </c>
      <c r="J430" s="254">
        <f t="shared" si="126"/>
        <v>0</v>
      </c>
      <c r="K430" s="186"/>
      <c r="L430" s="255">
        <v>0</v>
      </c>
      <c r="M430" s="256">
        <v>0</v>
      </c>
      <c r="N430" s="257">
        <v>0</v>
      </c>
      <c r="O430" s="258">
        <f>N430*S430+M430*(1-S430)</f>
        <v>0</v>
      </c>
      <c r="P430" s="256">
        <v>0</v>
      </c>
      <c r="Q430" s="257">
        <v>0</v>
      </c>
      <c r="R430" s="258">
        <f>Q430*S430+P430*(1-S430)</f>
        <v>0</v>
      </c>
      <c r="S430" s="259">
        <f t="shared" ref="S430" si="159">$S$3</f>
        <v>0.14872037000798782</v>
      </c>
    </row>
    <row r="431" spans="2:19">
      <c r="B431" s="295"/>
      <c r="C431" s="299"/>
      <c r="D431" s="302"/>
      <c r="E431" s="291"/>
      <c r="F431" s="250"/>
      <c r="G431" s="260" t="s">
        <v>33</v>
      </c>
      <c r="H431" s="62">
        <f t="shared" si="124"/>
        <v>580</v>
      </c>
      <c r="I431" s="63">
        <f t="shared" si="125"/>
        <v>4.2007770084080969</v>
      </c>
      <c r="J431" s="64">
        <f t="shared" si="126"/>
        <v>575.79922299159193</v>
      </c>
      <c r="K431" s="186"/>
      <c r="L431" s="255">
        <v>580</v>
      </c>
      <c r="M431" s="256">
        <v>0</v>
      </c>
      <c r="N431" s="257">
        <v>22</v>
      </c>
      <c r="O431" s="258">
        <f>N431*S431+M431*(1-S431)</f>
        <v>4.2007770084080969</v>
      </c>
      <c r="P431" s="256">
        <v>580</v>
      </c>
      <c r="Q431" s="257">
        <v>558</v>
      </c>
      <c r="R431" s="258">
        <f>Q431*S431+P431*(1-S431)</f>
        <v>575.79922299159193</v>
      </c>
      <c r="S431" s="259">
        <f t="shared" ref="S431" si="160">$S$4</f>
        <v>0.19094440947309532</v>
      </c>
    </row>
    <row r="432" spans="2:19">
      <c r="B432" s="295"/>
      <c r="C432" s="299"/>
      <c r="D432" s="302"/>
      <c r="E432" s="291"/>
      <c r="F432" s="250"/>
      <c r="G432" s="260" t="s">
        <v>34</v>
      </c>
      <c r="H432" s="62">
        <f t="shared" si="124"/>
        <v>5750</v>
      </c>
      <c r="I432" s="63">
        <f t="shared" si="125"/>
        <v>117.85898120046576</v>
      </c>
      <c r="J432" s="64">
        <f t="shared" si="126"/>
        <v>5632.1410187995343</v>
      </c>
      <c r="K432" s="186"/>
      <c r="L432" s="255">
        <v>5750</v>
      </c>
      <c r="M432" s="256">
        <v>0</v>
      </c>
      <c r="N432" s="257">
        <v>217</v>
      </c>
      <c r="O432" s="258">
        <f>N432*S432+M432*(1-S432)</f>
        <v>117.85898120046576</v>
      </c>
      <c r="P432" s="256">
        <v>5750</v>
      </c>
      <c r="Q432" s="257">
        <v>5533</v>
      </c>
      <c r="R432" s="258">
        <f>Q432*S432+P432*(1-S432)</f>
        <v>5632.1410187995343</v>
      </c>
      <c r="S432" s="259">
        <f t="shared" ref="S432" si="161">$S$5</f>
        <v>0.54312894562426617</v>
      </c>
    </row>
    <row r="433" spans="2:19">
      <c r="B433" s="295"/>
      <c r="C433" s="299"/>
      <c r="D433" s="302"/>
      <c r="E433" s="291"/>
      <c r="F433" s="261"/>
      <c r="G433" s="262" t="s">
        <v>35</v>
      </c>
      <c r="H433" s="67">
        <f t="shared" si="124"/>
        <v>91</v>
      </c>
      <c r="I433" s="68">
        <f t="shared" si="125"/>
        <v>0</v>
      </c>
      <c r="J433" s="69">
        <f t="shared" si="126"/>
        <v>91</v>
      </c>
      <c r="K433" s="186"/>
      <c r="L433" s="263">
        <v>91</v>
      </c>
      <c r="M433" s="264">
        <v>0</v>
      </c>
      <c r="N433" s="265">
        <v>0</v>
      </c>
      <c r="O433" s="266">
        <f>N433*S433+M433*(1-S433)</f>
        <v>0</v>
      </c>
      <c r="P433" s="264">
        <v>91</v>
      </c>
      <c r="Q433" s="265">
        <v>91</v>
      </c>
      <c r="R433" s="266">
        <f>Q433*S433+P433*(1-S433)</f>
        <v>91</v>
      </c>
      <c r="S433" s="267">
        <f t="shared" ref="S433" si="162">$S$6</f>
        <v>0.25432734156031356</v>
      </c>
    </row>
    <row r="434" spans="2:19">
      <c r="B434" s="295"/>
      <c r="C434" s="299"/>
      <c r="D434" s="302"/>
      <c r="E434" s="291"/>
      <c r="F434" s="268" t="s">
        <v>36</v>
      </c>
      <c r="G434" s="269"/>
      <c r="H434" s="77">
        <f t="shared" si="124"/>
        <v>3878</v>
      </c>
      <c r="I434" s="78">
        <f t="shared" si="125"/>
        <v>294</v>
      </c>
      <c r="J434" s="79">
        <f t="shared" si="126"/>
        <v>3584</v>
      </c>
      <c r="K434" s="186"/>
      <c r="L434" s="270">
        <v>3878</v>
      </c>
      <c r="M434" s="271">
        <v>0</v>
      </c>
      <c r="N434" s="272">
        <v>0</v>
      </c>
      <c r="O434" s="255">
        <v>294</v>
      </c>
      <c r="P434" s="271">
        <v>0</v>
      </c>
      <c r="Q434" s="272">
        <v>0</v>
      </c>
      <c r="R434" s="255">
        <v>3584</v>
      </c>
      <c r="S434" s="273"/>
    </row>
    <row r="435" spans="2:19">
      <c r="B435" s="295"/>
      <c r="C435" s="299"/>
      <c r="D435" s="302"/>
      <c r="E435" s="291"/>
      <c r="F435" s="268" t="s">
        <v>37</v>
      </c>
      <c r="G435" s="269"/>
      <c r="H435" s="77">
        <f t="shared" ref="H435:H498" si="163">L435</f>
        <v>804</v>
      </c>
      <c r="I435" s="78">
        <f t="shared" ref="I435:I498" si="164">O435</f>
        <v>227</v>
      </c>
      <c r="J435" s="79">
        <f t="shared" ref="J435:J498" si="165">R435</f>
        <v>577</v>
      </c>
      <c r="K435" s="186"/>
      <c r="L435" s="274">
        <v>804</v>
      </c>
      <c r="M435" s="275">
        <v>0</v>
      </c>
      <c r="N435" s="276">
        <v>0</v>
      </c>
      <c r="O435" s="277">
        <v>227</v>
      </c>
      <c r="P435" s="275">
        <v>0</v>
      </c>
      <c r="Q435" s="276">
        <v>0</v>
      </c>
      <c r="R435" s="277">
        <v>577</v>
      </c>
      <c r="S435" s="278"/>
    </row>
    <row r="436" spans="2:19">
      <c r="B436" s="295"/>
      <c r="C436" s="299"/>
      <c r="D436" s="302"/>
      <c r="E436" s="291"/>
      <c r="F436" s="268" t="s">
        <v>38</v>
      </c>
      <c r="G436" s="269"/>
      <c r="H436" s="77">
        <f t="shared" si="163"/>
        <v>257</v>
      </c>
      <c r="I436" s="78">
        <f t="shared" si="164"/>
        <v>155</v>
      </c>
      <c r="J436" s="79">
        <f t="shared" si="165"/>
        <v>102</v>
      </c>
      <c r="K436" s="186"/>
      <c r="L436" s="274">
        <v>257</v>
      </c>
      <c r="M436" s="275">
        <v>0</v>
      </c>
      <c r="N436" s="276">
        <v>0</v>
      </c>
      <c r="O436" s="277">
        <v>155</v>
      </c>
      <c r="P436" s="275">
        <v>0</v>
      </c>
      <c r="Q436" s="276">
        <v>0</v>
      </c>
      <c r="R436" s="277">
        <v>102</v>
      </c>
      <c r="S436" s="278"/>
    </row>
    <row r="437" spans="2:19">
      <c r="B437" s="295"/>
      <c r="C437" s="299"/>
      <c r="D437" s="302"/>
      <c r="E437" s="291"/>
      <c r="F437" s="268" t="s">
        <v>39</v>
      </c>
      <c r="G437" s="269"/>
      <c r="H437" s="77">
        <f t="shared" si="163"/>
        <v>16</v>
      </c>
      <c r="I437" s="78">
        <f t="shared" si="164"/>
        <v>16</v>
      </c>
      <c r="J437" s="79">
        <f t="shared" si="165"/>
        <v>0</v>
      </c>
      <c r="K437" s="186"/>
      <c r="L437" s="274">
        <v>16</v>
      </c>
      <c r="M437" s="275">
        <v>0</v>
      </c>
      <c r="N437" s="276">
        <v>0</v>
      </c>
      <c r="O437" s="277">
        <v>16</v>
      </c>
      <c r="P437" s="275">
        <v>0</v>
      </c>
      <c r="Q437" s="276">
        <v>0</v>
      </c>
      <c r="R437" s="277">
        <v>0</v>
      </c>
      <c r="S437" s="278"/>
    </row>
    <row r="438" spans="2:19" ht="18.350000000000001" thickBot="1">
      <c r="B438" s="295"/>
      <c r="C438" s="299"/>
      <c r="D438" s="302"/>
      <c r="E438" s="292"/>
      <c r="F438" s="280" t="s">
        <v>40</v>
      </c>
      <c r="G438" s="281"/>
      <c r="H438" s="93">
        <f t="shared" si="163"/>
        <v>44</v>
      </c>
      <c r="I438" s="94">
        <f t="shared" si="164"/>
        <v>33</v>
      </c>
      <c r="J438" s="95">
        <f t="shared" si="165"/>
        <v>12</v>
      </c>
      <c r="K438" s="186"/>
      <c r="L438" s="282">
        <v>44</v>
      </c>
      <c r="M438" s="283">
        <v>0</v>
      </c>
      <c r="N438" s="284">
        <v>0</v>
      </c>
      <c r="O438" s="285">
        <v>33</v>
      </c>
      <c r="P438" s="283">
        <v>0</v>
      </c>
      <c r="Q438" s="284">
        <v>0</v>
      </c>
      <c r="R438" s="285">
        <v>12</v>
      </c>
      <c r="S438" s="286"/>
    </row>
    <row r="439" spans="2:19">
      <c r="B439" s="295"/>
      <c r="C439" s="299"/>
      <c r="D439" s="302"/>
      <c r="E439" s="288" t="s">
        <v>43</v>
      </c>
      <c r="F439" s="289" t="s">
        <v>29</v>
      </c>
      <c r="G439" s="290"/>
      <c r="H439" s="105">
        <f t="shared" si="163"/>
        <v>7662</v>
      </c>
      <c r="I439" s="106">
        <f t="shared" si="164"/>
        <v>472.04916299467504</v>
      </c>
      <c r="J439" s="107">
        <f t="shared" si="165"/>
        <v>7188.9508370053245</v>
      </c>
      <c r="K439" s="186"/>
      <c r="L439" s="232">
        <v>7662</v>
      </c>
      <c r="M439" s="233">
        <v>0</v>
      </c>
      <c r="N439" s="234">
        <v>105</v>
      </c>
      <c r="O439" s="235">
        <f>SUM(O441:O449)</f>
        <v>472.04916299467504</v>
      </c>
      <c r="P439" s="233">
        <v>2428</v>
      </c>
      <c r="Q439" s="234">
        <v>2323</v>
      </c>
      <c r="R439" s="235">
        <f>SUM(R441:R449)</f>
        <v>7188.9508370053245</v>
      </c>
      <c r="S439" s="236"/>
    </row>
    <row r="440" spans="2:19">
      <c r="B440" s="295"/>
      <c r="C440" s="299"/>
      <c r="D440" s="302"/>
      <c r="E440" s="291"/>
      <c r="F440" s="240" t="s">
        <v>30</v>
      </c>
      <c r="G440" s="241" t="s">
        <v>31</v>
      </c>
      <c r="H440" s="242">
        <f t="shared" si="163"/>
        <v>2428</v>
      </c>
      <c r="I440" s="243">
        <f t="shared" si="164"/>
        <v>20.049162994675008</v>
      </c>
      <c r="J440" s="244">
        <f t="shared" si="165"/>
        <v>2407.950837005325</v>
      </c>
      <c r="K440" s="186"/>
      <c r="L440" s="245">
        <v>2428</v>
      </c>
      <c r="M440" s="246">
        <v>0</v>
      </c>
      <c r="N440" s="247">
        <v>105</v>
      </c>
      <c r="O440" s="248">
        <f>SUM(O441:O444)</f>
        <v>20.049162994675008</v>
      </c>
      <c r="P440" s="246">
        <v>2428</v>
      </c>
      <c r="Q440" s="247">
        <v>2323</v>
      </c>
      <c r="R440" s="248">
        <f>SUM(R441:R444)</f>
        <v>2407.950837005325</v>
      </c>
      <c r="S440" s="249"/>
    </row>
    <row r="441" spans="2:19">
      <c r="B441" s="295"/>
      <c r="C441" s="299"/>
      <c r="D441" s="302"/>
      <c r="E441" s="291"/>
      <c r="F441" s="250"/>
      <c r="G441" s="251" t="s">
        <v>32</v>
      </c>
      <c r="H441" s="252">
        <f t="shared" si="163"/>
        <v>0</v>
      </c>
      <c r="I441" s="253">
        <f t="shared" si="164"/>
        <v>0</v>
      </c>
      <c r="J441" s="254">
        <f t="shared" si="165"/>
        <v>0</v>
      </c>
      <c r="K441" s="186"/>
      <c r="L441" s="255">
        <v>0</v>
      </c>
      <c r="M441" s="256">
        <v>0</v>
      </c>
      <c r="N441" s="257">
        <v>0</v>
      </c>
      <c r="O441" s="258">
        <f>N441*S441+M441*(1-S441)</f>
        <v>0</v>
      </c>
      <c r="P441" s="256">
        <v>0</v>
      </c>
      <c r="Q441" s="257">
        <v>0</v>
      </c>
      <c r="R441" s="258">
        <f>Q441*S441+P441*(1-S441)</f>
        <v>0</v>
      </c>
      <c r="S441" s="259">
        <f t="shared" ref="S441" si="166">$S$3</f>
        <v>0.14872037000798782</v>
      </c>
    </row>
    <row r="442" spans="2:19">
      <c r="B442" s="295"/>
      <c r="C442" s="299"/>
      <c r="D442" s="302"/>
      <c r="E442" s="291"/>
      <c r="F442" s="250"/>
      <c r="G442" s="260" t="s">
        <v>33</v>
      </c>
      <c r="H442" s="62">
        <f t="shared" si="163"/>
        <v>729</v>
      </c>
      <c r="I442" s="63">
        <f t="shared" si="164"/>
        <v>20.049162994675008</v>
      </c>
      <c r="J442" s="64">
        <f t="shared" si="165"/>
        <v>708.95083700532507</v>
      </c>
      <c r="K442" s="186"/>
      <c r="L442" s="255">
        <v>729</v>
      </c>
      <c r="M442" s="256">
        <v>0</v>
      </c>
      <c r="N442" s="257">
        <v>105</v>
      </c>
      <c r="O442" s="258">
        <f>N442*S442+M442*(1-S442)</f>
        <v>20.049162994675008</v>
      </c>
      <c r="P442" s="256">
        <v>729</v>
      </c>
      <c r="Q442" s="257">
        <v>624</v>
      </c>
      <c r="R442" s="258">
        <f>Q442*S442+P442*(1-S442)</f>
        <v>708.95083700532507</v>
      </c>
      <c r="S442" s="259">
        <f t="shared" ref="S442" si="167">$S$4</f>
        <v>0.19094440947309532</v>
      </c>
    </row>
    <row r="443" spans="2:19">
      <c r="B443" s="295"/>
      <c r="C443" s="299"/>
      <c r="D443" s="302"/>
      <c r="E443" s="291"/>
      <c r="F443" s="250"/>
      <c r="G443" s="260" t="s">
        <v>34</v>
      </c>
      <c r="H443" s="62">
        <f t="shared" si="163"/>
        <v>1626</v>
      </c>
      <c r="I443" s="63">
        <f t="shared" si="164"/>
        <v>0</v>
      </c>
      <c r="J443" s="64">
        <f t="shared" si="165"/>
        <v>1626</v>
      </c>
      <c r="K443" s="186"/>
      <c r="L443" s="255">
        <v>1626</v>
      </c>
      <c r="M443" s="256">
        <v>0</v>
      </c>
      <c r="N443" s="257">
        <v>0</v>
      </c>
      <c r="O443" s="258">
        <f>N443*S443+M443*(1-S443)</f>
        <v>0</v>
      </c>
      <c r="P443" s="256">
        <v>1626</v>
      </c>
      <c r="Q443" s="257">
        <v>1626</v>
      </c>
      <c r="R443" s="258">
        <f>Q443*S443+P443*(1-S443)</f>
        <v>1626</v>
      </c>
      <c r="S443" s="259">
        <f t="shared" ref="S443" si="168">$S$5</f>
        <v>0.54312894562426617</v>
      </c>
    </row>
    <row r="444" spans="2:19">
      <c r="B444" s="295"/>
      <c r="C444" s="299"/>
      <c r="D444" s="302"/>
      <c r="E444" s="291"/>
      <c r="F444" s="261"/>
      <c r="G444" s="262" t="s">
        <v>35</v>
      </c>
      <c r="H444" s="67">
        <f t="shared" si="163"/>
        <v>73</v>
      </c>
      <c r="I444" s="68">
        <f t="shared" si="164"/>
        <v>0</v>
      </c>
      <c r="J444" s="69">
        <f t="shared" si="165"/>
        <v>73</v>
      </c>
      <c r="K444" s="186"/>
      <c r="L444" s="263">
        <v>73</v>
      </c>
      <c r="M444" s="264">
        <v>0</v>
      </c>
      <c r="N444" s="265">
        <v>0</v>
      </c>
      <c r="O444" s="266">
        <f>N444*S444+M444*(1-S444)</f>
        <v>0</v>
      </c>
      <c r="P444" s="264">
        <v>73</v>
      </c>
      <c r="Q444" s="265">
        <v>73</v>
      </c>
      <c r="R444" s="266">
        <f>Q444*S444+P444*(1-S444)</f>
        <v>73</v>
      </c>
      <c r="S444" s="267">
        <f t="shared" ref="S444" si="169">$S$6</f>
        <v>0.25432734156031356</v>
      </c>
    </row>
    <row r="445" spans="2:19">
      <c r="B445" s="295"/>
      <c r="C445" s="299"/>
      <c r="D445" s="302"/>
      <c r="E445" s="291"/>
      <c r="F445" s="268" t="s">
        <v>36</v>
      </c>
      <c r="G445" s="269"/>
      <c r="H445" s="77">
        <f t="shared" si="163"/>
        <v>3632</v>
      </c>
      <c r="I445" s="78">
        <f t="shared" si="164"/>
        <v>137</v>
      </c>
      <c r="J445" s="79">
        <f t="shared" si="165"/>
        <v>3495</v>
      </c>
      <c r="K445" s="186"/>
      <c r="L445" s="270">
        <v>3632</v>
      </c>
      <c r="M445" s="271">
        <v>0</v>
      </c>
      <c r="N445" s="272">
        <v>0</v>
      </c>
      <c r="O445" s="255">
        <v>137</v>
      </c>
      <c r="P445" s="271">
        <v>0</v>
      </c>
      <c r="Q445" s="272">
        <v>0</v>
      </c>
      <c r="R445" s="255">
        <v>3495</v>
      </c>
      <c r="S445" s="273"/>
    </row>
    <row r="446" spans="2:19">
      <c r="B446" s="295"/>
      <c r="C446" s="299"/>
      <c r="D446" s="302"/>
      <c r="E446" s="291"/>
      <c r="F446" s="268" t="s">
        <v>37</v>
      </c>
      <c r="G446" s="269"/>
      <c r="H446" s="77">
        <f t="shared" si="163"/>
        <v>1151</v>
      </c>
      <c r="I446" s="78">
        <f t="shared" si="164"/>
        <v>113</v>
      </c>
      <c r="J446" s="79">
        <f t="shared" si="165"/>
        <v>1037</v>
      </c>
      <c r="K446" s="186"/>
      <c r="L446" s="274">
        <v>1151</v>
      </c>
      <c r="M446" s="275">
        <v>0</v>
      </c>
      <c r="N446" s="276">
        <v>0</v>
      </c>
      <c r="O446" s="277">
        <v>113</v>
      </c>
      <c r="P446" s="275">
        <v>0</v>
      </c>
      <c r="Q446" s="276">
        <v>0</v>
      </c>
      <c r="R446" s="277">
        <v>1037</v>
      </c>
      <c r="S446" s="278"/>
    </row>
    <row r="447" spans="2:19">
      <c r="B447" s="295"/>
      <c r="C447" s="299"/>
      <c r="D447" s="302"/>
      <c r="E447" s="291"/>
      <c r="F447" s="268" t="s">
        <v>38</v>
      </c>
      <c r="G447" s="269"/>
      <c r="H447" s="77">
        <f t="shared" si="163"/>
        <v>392</v>
      </c>
      <c r="I447" s="78">
        <f t="shared" si="164"/>
        <v>172</v>
      </c>
      <c r="J447" s="79">
        <f t="shared" si="165"/>
        <v>220</v>
      </c>
      <c r="K447" s="186"/>
      <c r="L447" s="274">
        <v>392</v>
      </c>
      <c r="M447" s="275">
        <v>0</v>
      </c>
      <c r="N447" s="276">
        <v>0</v>
      </c>
      <c r="O447" s="277">
        <v>172</v>
      </c>
      <c r="P447" s="275">
        <v>0</v>
      </c>
      <c r="Q447" s="276">
        <v>0</v>
      </c>
      <c r="R447" s="277">
        <v>220</v>
      </c>
      <c r="S447" s="278"/>
    </row>
    <row r="448" spans="2:19">
      <c r="B448" s="295"/>
      <c r="C448" s="299"/>
      <c r="D448" s="302"/>
      <c r="E448" s="291"/>
      <c r="F448" s="268" t="s">
        <v>39</v>
      </c>
      <c r="G448" s="269"/>
      <c r="H448" s="77">
        <f t="shared" si="163"/>
        <v>59</v>
      </c>
      <c r="I448" s="78">
        <f t="shared" si="164"/>
        <v>30</v>
      </c>
      <c r="J448" s="79">
        <f t="shared" si="165"/>
        <v>29</v>
      </c>
      <c r="K448" s="186"/>
      <c r="L448" s="274">
        <v>59</v>
      </c>
      <c r="M448" s="275">
        <v>0</v>
      </c>
      <c r="N448" s="276">
        <v>0</v>
      </c>
      <c r="O448" s="277">
        <v>30</v>
      </c>
      <c r="P448" s="275">
        <v>0</v>
      </c>
      <c r="Q448" s="276">
        <v>0</v>
      </c>
      <c r="R448" s="277">
        <v>29</v>
      </c>
      <c r="S448" s="278"/>
    </row>
    <row r="449" spans="2:19" ht="18.350000000000001" thickBot="1">
      <c r="B449" s="295"/>
      <c r="C449" s="299"/>
      <c r="D449" s="302"/>
      <c r="E449" s="292"/>
      <c r="F449" s="280" t="s">
        <v>40</v>
      </c>
      <c r="G449" s="281"/>
      <c r="H449" s="93">
        <f t="shared" si="163"/>
        <v>0</v>
      </c>
      <c r="I449" s="94">
        <f t="shared" si="164"/>
        <v>0</v>
      </c>
      <c r="J449" s="95">
        <f t="shared" si="165"/>
        <v>0</v>
      </c>
      <c r="K449" s="186"/>
      <c r="L449" s="282">
        <v>0</v>
      </c>
      <c r="M449" s="283">
        <v>0</v>
      </c>
      <c r="N449" s="284">
        <v>0</v>
      </c>
      <c r="O449" s="285">
        <v>0</v>
      </c>
      <c r="P449" s="283">
        <v>0</v>
      </c>
      <c r="Q449" s="284">
        <v>0</v>
      </c>
      <c r="R449" s="285">
        <v>0</v>
      </c>
      <c r="S449" s="286"/>
    </row>
    <row r="450" spans="2:19">
      <c r="B450" s="295"/>
      <c r="C450" s="299"/>
      <c r="D450" s="302"/>
      <c r="E450" s="288" t="s">
        <v>44</v>
      </c>
      <c r="F450" s="289" t="s">
        <v>29</v>
      </c>
      <c r="G450" s="290"/>
      <c r="H450" s="105">
        <f t="shared" si="163"/>
        <v>4082</v>
      </c>
      <c r="I450" s="106">
        <f t="shared" si="164"/>
        <v>605</v>
      </c>
      <c r="J450" s="107">
        <f t="shared" si="165"/>
        <v>3477</v>
      </c>
      <c r="K450" s="186"/>
      <c r="L450" s="232">
        <v>4082</v>
      </c>
      <c r="M450" s="233">
        <v>0</v>
      </c>
      <c r="N450" s="234">
        <v>0</v>
      </c>
      <c r="O450" s="235">
        <f>SUM(O452:O460)</f>
        <v>605</v>
      </c>
      <c r="P450" s="233">
        <v>545</v>
      </c>
      <c r="Q450" s="234">
        <v>545</v>
      </c>
      <c r="R450" s="235">
        <f>SUM(R452:R460)</f>
        <v>3477</v>
      </c>
      <c r="S450" s="236"/>
    </row>
    <row r="451" spans="2:19">
      <c r="B451" s="295"/>
      <c r="C451" s="299"/>
      <c r="D451" s="302"/>
      <c r="E451" s="291"/>
      <c r="F451" s="240" t="s">
        <v>30</v>
      </c>
      <c r="G451" s="241" t="s">
        <v>31</v>
      </c>
      <c r="H451" s="242">
        <f t="shared" si="163"/>
        <v>545</v>
      </c>
      <c r="I451" s="243">
        <f t="shared" si="164"/>
        <v>0</v>
      </c>
      <c r="J451" s="244">
        <f t="shared" si="165"/>
        <v>545</v>
      </c>
      <c r="K451" s="186"/>
      <c r="L451" s="245">
        <v>545</v>
      </c>
      <c r="M451" s="246">
        <v>0</v>
      </c>
      <c r="N451" s="247">
        <v>0</v>
      </c>
      <c r="O451" s="248">
        <f>SUM(O452:O455)</f>
        <v>0</v>
      </c>
      <c r="P451" s="246">
        <v>545</v>
      </c>
      <c r="Q451" s="247">
        <v>545</v>
      </c>
      <c r="R451" s="248">
        <f>SUM(R452:R455)</f>
        <v>545</v>
      </c>
      <c r="S451" s="249"/>
    </row>
    <row r="452" spans="2:19">
      <c r="B452" s="295"/>
      <c r="C452" s="299"/>
      <c r="D452" s="302"/>
      <c r="E452" s="291"/>
      <c r="F452" s="250"/>
      <c r="G452" s="251" t="s">
        <v>32</v>
      </c>
      <c r="H452" s="252">
        <f t="shared" si="163"/>
        <v>0</v>
      </c>
      <c r="I452" s="253">
        <f t="shared" si="164"/>
        <v>0</v>
      </c>
      <c r="J452" s="254">
        <f t="shared" si="165"/>
        <v>0</v>
      </c>
      <c r="K452" s="186"/>
      <c r="L452" s="255">
        <v>0</v>
      </c>
      <c r="M452" s="256">
        <v>0</v>
      </c>
      <c r="N452" s="257">
        <v>0</v>
      </c>
      <c r="O452" s="258">
        <f>N452*S452+M452*(1-S452)</f>
        <v>0</v>
      </c>
      <c r="P452" s="256">
        <v>0</v>
      </c>
      <c r="Q452" s="257">
        <v>0</v>
      </c>
      <c r="R452" s="258">
        <f>Q452*S452+P452*(1-S452)</f>
        <v>0</v>
      </c>
      <c r="S452" s="259">
        <f t="shared" ref="S452" si="170">$S$3</f>
        <v>0.14872037000798782</v>
      </c>
    </row>
    <row r="453" spans="2:19">
      <c r="B453" s="295"/>
      <c r="C453" s="299"/>
      <c r="D453" s="302"/>
      <c r="E453" s="291"/>
      <c r="F453" s="250"/>
      <c r="G453" s="260" t="s">
        <v>33</v>
      </c>
      <c r="H453" s="62">
        <f t="shared" si="163"/>
        <v>158</v>
      </c>
      <c r="I453" s="63">
        <f t="shared" si="164"/>
        <v>0</v>
      </c>
      <c r="J453" s="64">
        <f t="shared" si="165"/>
        <v>158</v>
      </c>
      <c r="K453" s="186"/>
      <c r="L453" s="255">
        <v>158</v>
      </c>
      <c r="M453" s="256">
        <v>0</v>
      </c>
      <c r="N453" s="257">
        <v>0</v>
      </c>
      <c r="O453" s="258">
        <f>N453*S453+M453*(1-S453)</f>
        <v>0</v>
      </c>
      <c r="P453" s="256">
        <v>158</v>
      </c>
      <c r="Q453" s="257">
        <v>158</v>
      </c>
      <c r="R453" s="258">
        <f>Q453*S453+P453*(1-S453)</f>
        <v>158</v>
      </c>
      <c r="S453" s="259">
        <f t="shared" ref="S453" si="171">$S$4</f>
        <v>0.19094440947309532</v>
      </c>
    </row>
    <row r="454" spans="2:19">
      <c r="B454" s="295"/>
      <c r="C454" s="299"/>
      <c r="D454" s="302"/>
      <c r="E454" s="291"/>
      <c r="F454" s="250"/>
      <c r="G454" s="260" t="s">
        <v>34</v>
      </c>
      <c r="H454" s="62">
        <f t="shared" si="163"/>
        <v>387</v>
      </c>
      <c r="I454" s="63">
        <f t="shared" si="164"/>
        <v>0</v>
      </c>
      <c r="J454" s="64">
        <f t="shared" si="165"/>
        <v>387</v>
      </c>
      <c r="K454" s="186"/>
      <c r="L454" s="255">
        <v>387</v>
      </c>
      <c r="M454" s="256">
        <v>0</v>
      </c>
      <c r="N454" s="257">
        <v>0</v>
      </c>
      <c r="O454" s="258">
        <f>N454*S454+M454*(1-S454)</f>
        <v>0</v>
      </c>
      <c r="P454" s="256">
        <v>387</v>
      </c>
      <c r="Q454" s="257">
        <v>387</v>
      </c>
      <c r="R454" s="258">
        <f>Q454*S454+P454*(1-S454)</f>
        <v>387</v>
      </c>
      <c r="S454" s="259">
        <f t="shared" ref="S454" si="172">$S$5</f>
        <v>0.54312894562426617</v>
      </c>
    </row>
    <row r="455" spans="2:19">
      <c r="B455" s="295"/>
      <c r="C455" s="299"/>
      <c r="D455" s="302"/>
      <c r="E455" s="291"/>
      <c r="F455" s="261"/>
      <c r="G455" s="262" t="s">
        <v>35</v>
      </c>
      <c r="H455" s="67">
        <f t="shared" si="163"/>
        <v>0</v>
      </c>
      <c r="I455" s="68">
        <f t="shared" si="164"/>
        <v>0</v>
      </c>
      <c r="J455" s="69">
        <f t="shared" si="165"/>
        <v>0</v>
      </c>
      <c r="K455" s="186"/>
      <c r="L455" s="263">
        <v>0</v>
      </c>
      <c r="M455" s="264">
        <v>0</v>
      </c>
      <c r="N455" s="265">
        <v>0</v>
      </c>
      <c r="O455" s="266">
        <f>N455*S455+M455*(1-S455)</f>
        <v>0</v>
      </c>
      <c r="P455" s="264">
        <v>0</v>
      </c>
      <c r="Q455" s="265">
        <v>0</v>
      </c>
      <c r="R455" s="266">
        <f>Q455*S455+P455*(1-S455)</f>
        <v>0</v>
      </c>
      <c r="S455" s="267">
        <f t="shared" ref="S455" si="173">$S$6</f>
        <v>0.25432734156031356</v>
      </c>
    </row>
    <row r="456" spans="2:19">
      <c r="B456" s="295"/>
      <c r="C456" s="299"/>
      <c r="D456" s="302"/>
      <c r="E456" s="291"/>
      <c r="F456" s="268" t="s">
        <v>36</v>
      </c>
      <c r="G456" s="269"/>
      <c r="H456" s="77">
        <f t="shared" si="163"/>
        <v>1808</v>
      </c>
      <c r="I456" s="78">
        <f t="shared" si="164"/>
        <v>69</v>
      </c>
      <c r="J456" s="79">
        <f t="shared" si="165"/>
        <v>1739</v>
      </c>
      <c r="K456" s="186"/>
      <c r="L456" s="270">
        <v>1808</v>
      </c>
      <c r="M456" s="271">
        <v>0</v>
      </c>
      <c r="N456" s="272">
        <v>0</v>
      </c>
      <c r="O456" s="255">
        <v>69</v>
      </c>
      <c r="P456" s="271">
        <v>0</v>
      </c>
      <c r="Q456" s="272">
        <v>0</v>
      </c>
      <c r="R456" s="255">
        <v>1739</v>
      </c>
      <c r="S456" s="273"/>
    </row>
    <row r="457" spans="2:19">
      <c r="B457" s="295"/>
      <c r="C457" s="299"/>
      <c r="D457" s="302"/>
      <c r="E457" s="291"/>
      <c r="F457" s="268" t="s">
        <v>37</v>
      </c>
      <c r="G457" s="269"/>
      <c r="H457" s="77">
        <f t="shared" si="163"/>
        <v>928</v>
      </c>
      <c r="I457" s="78">
        <f t="shared" si="164"/>
        <v>107</v>
      </c>
      <c r="J457" s="79">
        <f t="shared" si="165"/>
        <v>821</v>
      </c>
      <c r="K457" s="186"/>
      <c r="L457" s="274">
        <v>928</v>
      </c>
      <c r="M457" s="275">
        <v>0</v>
      </c>
      <c r="N457" s="276">
        <v>0</v>
      </c>
      <c r="O457" s="277">
        <v>107</v>
      </c>
      <c r="P457" s="275">
        <v>0</v>
      </c>
      <c r="Q457" s="276">
        <v>0</v>
      </c>
      <c r="R457" s="277">
        <v>821</v>
      </c>
      <c r="S457" s="278"/>
    </row>
    <row r="458" spans="2:19">
      <c r="B458" s="295"/>
      <c r="C458" s="299"/>
      <c r="D458" s="302"/>
      <c r="E458" s="291"/>
      <c r="F458" s="268" t="s">
        <v>38</v>
      </c>
      <c r="G458" s="269"/>
      <c r="H458" s="77">
        <f t="shared" si="163"/>
        <v>538</v>
      </c>
      <c r="I458" s="78">
        <f t="shared" si="164"/>
        <v>205</v>
      </c>
      <c r="J458" s="79">
        <f t="shared" si="165"/>
        <v>334</v>
      </c>
      <c r="K458" s="186"/>
      <c r="L458" s="274">
        <v>538</v>
      </c>
      <c r="M458" s="275">
        <v>0</v>
      </c>
      <c r="N458" s="276">
        <v>0</v>
      </c>
      <c r="O458" s="277">
        <v>205</v>
      </c>
      <c r="P458" s="275">
        <v>0</v>
      </c>
      <c r="Q458" s="276">
        <v>0</v>
      </c>
      <c r="R458" s="277">
        <v>334</v>
      </c>
      <c r="S458" s="278"/>
    </row>
    <row r="459" spans="2:19">
      <c r="B459" s="295"/>
      <c r="C459" s="299"/>
      <c r="D459" s="302"/>
      <c r="E459" s="291"/>
      <c r="F459" s="268" t="s">
        <v>39</v>
      </c>
      <c r="G459" s="269"/>
      <c r="H459" s="77">
        <f t="shared" si="163"/>
        <v>248</v>
      </c>
      <c r="I459" s="78">
        <f t="shared" si="164"/>
        <v>210</v>
      </c>
      <c r="J459" s="79">
        <f t="shared" si="165"/>
        <v>38</v>
      </c>
      <c r="K459" s="186"/>
      <c r="L459" s="274">
        <v>248</v>
      </c>
      <c r="M459" s="275">
        <v>0</v>
      </c>
      <c r="N459" s="276">
        <v>0</v>
      </c>
      <c r="O459" s="277">
        <v>210</v>
      </c>
      <c r="P459" s="275">
        <v>0</v>
      </c>
      <c r="Q459" s="276">
        <v>0</v>
      </c>
      <c r="R459" s="277">
        <v>38</v>
      </c>
      <c r="S459" s="278"/>
    </row>
    <row r="460" spans="2:19" ht="18.350000000000001" thickBot="1">
      <c r="B460" s="295"/>
      <c r="C460" s="299"/>
      <c r="D460" s="302"/>
      <c r="E460" s="292"/>
      <c r="F460" s="280" t="s">
        <v>40</v>
      </c>
      <c r="G460" s="281"/>
      <c r="H460" s="93">
        <f t="shared" si="163"/>
        <v>14</v>
      </c>
      <c r="I460" s="94">
        <f t="shared" si="164"/>
        <v>14</v>
      </c>
      <c r="J460" s="95">
        <f t="shared" si="165"/>
        <v>0</v>
      </c>
      <c r="K460" s="186"/>
      <c r="L460" s="282">
        <v>14</v>
      </c>
      <c r="M460" s="283">
        <v>0</v>
      </c>
      <c r="N460" s="284">
        <v>0</v>
      </c>
      <c r="O460" s="285">
        <v>14</v>
      </c>
      <c r="P460" s="283">
        <v>0</v>
      </c>
      <c r="Q460" s="284">
        <v>0</v>
      </c>
      <c r="R460" s="285">
        <v>0</v>
      </c>
      <c r="S460" s="286"/>
    </row>
    <row r="461" spans="2:19">
      <c r="B461" s="295"/>
      <c r="C461" s="299"/>
      <c r="D461" s="302"/>
      <c r="E461" s="288" t="s">
        <v>45</v>
      </c>
      <c r="F461" s="289" t="s">
        <v>29</v>
      </c>
      <c r="G461" s="290"/>
      <c r="H461" s="105">
        <f t="shared" si="163"/>
        <v>1531</v>
      </c>
      <c r="I461" s="106">
        <f t="shared" si="164"/>
        <v>201</v>
      </c>
      <c r="J461" s="107">
        <f t="shared" si="165"/>
        <v>1330</v>
      </c>
      <c r="K461" s="186"/>
      <c r="L461" s="232">
        <v>1531</v>
      </c>
      <c r="M461" s="233">
        <v>0</v>
      </c>
      <c r="N461" s="234">
        <v>0</v>
      </c>
      <c r="O461" s="235">
        <f>SUM(O463:O471)</f>
        <v>201</v>
      </c>
      <c r="P461" s="233">
        <v>410</v>
      </c>
      <c r="Q461" s="234">
        <v>410</v>
      </c>
      <c r="R461" s="235">
        <f>SUM(R463:R471)</f>
        <v>1330</v>
      </c>
      <c r="S461" s="236"/>
    </row>
    <row r="462" spans="2:19">
      <c r="B462" s="295"/>
      <c r="C462" s="299"/>
      <c r="D462" s="302"/>
      <c r="E462" s="291"/>
      <c r="F462" s="240" t="s">
        <v>30</v>
      </c>
      <c r="G462" s="241" t="s">
        <v>31</v>
      </c>
      <c r="H462" s="242">
        <f t="shared" si="163"/>
        <v>410</v>
      </c>
      <c r="I462" s="243">
        <f t="shared" si="164"/>
        <v>0</v>
      </c>
      <c r="J462" s="244">
        <f t="shared" si="165"/>
        <v>410</v>
      </c>
      <c r="K462" s="186"/>
      <c r="L462" s="245">
        <v>410</v>
      </c>
      <c r="M462" s="246">
        <v>0</v>
      </c>
      <c r="N462" s="247">
        <v>0</v>
      </c>
      <c r="O462" s="248">
        <f>SUM(O463:O466)</f>
        <v>0</v>
      </c>
      <c r="P462" s="246">
        <v>410</v>
      </c>
      <c r="Q462" s="247">
        <v>410</v>
      </c>
      <c r="R462" s="248">
        <f>SUM(R463:R466)</f>
        <v>410</v>
      </c>
      <c r="S462" s="249"/>
    </row>
    <row r="463" spans="2:19">
      <c r="B463" s="295"/>
      <c r="C463" s="299"/>
      <c r="D463" s="302"/>
      <c r="E463" s="291"/>
      <c r="F463" s="250"/>
      <c r="G463" s="251" t="s">
        <v>32</v>
      </c>
      <c r="H463" s="252">
        <f t="shared" si="163"/>
        <v>0</v>
      </c>
      <c r="I463" s="253">
        <f t="shared" si="164"/>
        <v>0</v>
      </c>
      <c r="J463" s="254">
        <f t="shared" si="165"/>
        <v>0</v>
      </c>
      <c r="K463" s="186"/>
      <c r="L463" s="255">
        <v>0</v>
      </c>
      <c r="M463" s="256">
        <v>0</v>
      </c>
      <c r="N463" s="257">
        <v>0</v>
      </c>
      <c r="O463" s="258">
        <f>N463*S463+M463*(1-S463)</f>
        <v>0</v>
      </c>
      <c r="P463" s="256">
        <v>0</v>
      </c>
      <c r="Q463" s="257">
        <v>0</v>
      </c>
      <c r="R463" s="258">
        <f>Q463*S463+P463*(1-S463)</f>
        <v>0</v>
      </c>
      <c r="S463" s="259">
        <f t="shared" ref="S463" si="174">$S$3</f>
        <v>0.14872037000798782</v>
      </c>
    </row>
    <row r="464" spans="2:19">
      <c r="B464" s="295"/>
      <c r="C464" s="299"/>
      <c r="D464" s="302"/>
      <c r="E464" s="291"/>
      <c r="F464" s="250"/>
      <c r="G464" s="260" t="s">
        <v>33</v>
      </c>
      <c r="H464" s="62">
        <f t="shared" si="163"/>
        <v>324</v>
      </c>
      <c r="I464" s="63">
        <f t="shared" si="164"/>
        <v>0</v>
      </c>
      <c r="J464" s="64">
        <f t="shared" si="165"/>
        <v>324</v>
      </c>
      <c r="K464" s="186"/>
      <c r="L464" s="255">
        <v>324</v>
      </c>
      <c r="M464" s="256">
        <v>0</v>
      </c>
      <c r="N464" s="257">
        <v>0</v>
      </c>
      <c r="O464" s="258">
        <f>N464*S464+M464*(1-S464)</f>
        <v>0</v>
      </c>
      <c r="P464" s="256">
        <v>324</v>
      </c>
      <c r="Q464" s="257">
        <v>324</v>
      </c>
      <c r="R464" s="258">
        <f>Q464*S464+P464*(1-S464)</f>
        <v>324</v>
      </c>
      <c r="S464" s="259">
        <f t="shared" ref="S464" si="175">$S$4</f>
        <v>0.19094440947309532</v>
      </c>
    </row>
    <row r="465" spans="2:19">
      <c r="B465" s="295"/>
      <c r="C465" s="299"/>
      <c r="D465" s="302"/>
      <c r="E465" s="291"/>
      <c r="F465" s="250"/>
      <c r="G465" s="260" t="s">
        <v>34</v>
      </c>
      <c r="H465" s="62">
        <f t="shared" si="163"/>
        <v>86</v>
      </c>
      <c r="I465" s="63">
        <f t="shared" si="164"/>
        <v>0</v>
      </c>
      <c r="J465" s="64">
        <f t="shared" si="165"/>
        <v>86</v>
      </c>
      <c r="K465" s="186"/>
      <c r="L465" s="255">
        <v>86</v>
      </c>
      <c r="M465" s="256">
        <v>0</v>
      </c>
      <c r="N465" s="257">
        <v>0</v>
      </c>
      <c r="O465" s="258">
        <f>N465*S465+M465*(1-S465)</f>
        <v>0</v>
      </c>
      <c r="P465" s="256">
        <v>86</v>
      </c>
      <c r="Q465" s="257">
        <v>86</v>
      </c>
      <c r="R465" s="258">
        <f>Q465*S465+P465*(1-S465)</f>
        <v>86</v>
      </c>
      <c r="S465" s="259">
        <f t="shared" ref="S465" si="176">$S$5</f>
        <v>0.54312894562426617</v>
      </c>
    </row>
    <row r="466" spans="2:19">
      <c r="B466" s="295"/>
      <c r="C466" s="299"/>
      <c r="D466" s="302"/>
      <c r="E466" s="291"/>
      <c r="F466" s="261"/>
      <c r="G466" s="262" t="s">
        <v>35</v>
      </c>
      <c r="H466" s="67">
        <f t="shared" si="163"/>
        <v>0</v>
      </c>
      <c r="I466" s="68">
        <f t="shared" si="164"/>
        <v>0</v>
      </c>
      <c r="J466" s="69">
        <f t="shared" si="165"/>
        <v>0</v>
      </c>
      <c r="K466" s="186"/>
      <c r="L466" s="263">
        <v>0</v>
      </c>
      <c r="M466" s="264">
        <v>0</v>
      </c>
      <c r="N466" s="265">
        <v>0</v>
      </c>
      <c r="O466" s="266">
        <f>N466*S466+M466*(1-S466)</f>
        <v>0</v>
      </c>
      <c r="P466" s="264">
        <v>0</v>
      </c>
      <c r="Q466" s="265">
        <v>0</v>
      </c>
      <c r="R466" s="266">
        <f>Q466*S466+P466*(1-S466)</f>
        <v>0</v>
      </c>
      <c r="S466" s="267">
        <f t="shared" ref="S466" si="177">$S$6</f>
        <v>0.25432734156031356</v>
      </c>
    </row>
    <row r="467" spans="2:19">
      <c r="B467" s="295"/>
      <c r="C467" s="299"/>
      <c r="D467" s="302"/>
      <c r="E467" s="291"/>
      <c r="F467" s="268" t="s">
        <v>36</v>
      </c>
      <c r="G467" s="269"/>
      <c r="H467" s="77">
        <f t="shared" si="163"/>
        <v>575</v>
      </c>
      <c r="I467" s="78">
        <f t="shared" si="164"/>
        <v>45</v>
      </c>
      <c r="J467" s="79">
        <f t="shared" si="165"/>
        <v>530</v>
      </c>
      <c r="K467" s="186"/>
      <c r="L467" s="270">
        <v>575</v>
      </c>
      <c r="M467" s="271">
        <v>0</v>
      </c>
      <c r="N467" s="272">
        <v>0</v>
      </c>
      <c r="O467" s="255">
        <v>45</v>
      </c>
      <c r="P467" s="271">
        <v>0</v>
      </c>
      <c r="Q467" s="272">
        <v>0</v>
      </c>
      <c r="R467" s="255">
        <v>530</v>
      </c>
      <c r="S467" s="273"/>
    </row>
    <row r="468" spans="2:19">
      <c r="B468" s="295"/>
      <c r="C468" s="299"/>
      <c r="D468" s="302"/>
      <c r="E468" s="291"/>
      <c r="F468" s="268" t="s">
        <v>37</v>
      </c>
      <c r="G468" s="269"/>
      <c r="H468" s="77">
        <f t="shared" si="163"/>
        <v>179</v>
      </c>
      <c r="I468" s="78">
        <f t="shared" si="164"/>
        <v>20</v>
      </c>
      <c r="J468" s="79">
        <f t="shared" si="165"/>
        <v>159</v>
      </c>
      <c r="K468" s="186"/>
      <c r="L468" s="274">
        <v>179</v>
      </c>
      <c r="M468" s="275">
        <v>0</v>
      </c>
      <c r="N468" s="276">
        <v>0</v>
      </c>
      <c r="O468" s="277">
        <v>20</v>
      </c>
      <c r="P468" s="275">
        <v>0</v>
      </c>
      <c r="Q468" s="276">
        <v>0</v>
      </c>
      <c r="R468" s="277">
        <v>159</v>
      </c>
      <c r="S468" s="278"/>
    </row>
    <row r="469" spans="2:19">
      <c r="B469" s="295"/>
      <c r="C469" s="299"/>
      <c r="D469" s="302"/>
      <c r="E469" s="291"/>
      <c r="F469" s="268" t="s">
        <v>38</v>
      </c>
      <c r="G469" s="269"/>
      <c r="H469" s="77">
        <f t="shared" si="163"/>
        <v>266</v>
      </c>
      <c r="I469" s="78">
        <f t="shared" si="164"/>
        <v>79</v>
      </c>
      <c r="J469" s="79">
        <f t="shared" si="165"/>
        <v>187</v>
      </c>
      <c r="K469" s="186"/>
      <c r="L469" s="274">
        <v>266</v>
      </c>
      <c r="M469" s="275">
        <v>0</v>
      </c>
      <c r="N469" s="276">
        <v>0</v>
      </c>
      <c r="O469" s="277">
        <v>79</v>
      </c>
      <c r="P469" s="275">
        <v>0</v>
      </c>
      <c r="Q469" s="276">
        <v>0</v>
      </c>
      <c r="R469" s="277">
        <v>187</v>
      </c>
      <c r="S469" s="278"/>
    </row>
    <row r="470" spans="2:19">
      <c r="B470" s="295"/>
      <c r="C470" s="299"/>
      <c r="D470" s="302"/>
      <c r="E470" s="291"/>
      <c r="F470" s="268" t="s">
        <v>39</v>
      </c>
      <c r="G470" s="269"/>
      <c r="H470" s="77">
        <f t="shared" si="163"/>
        <v>100</v>
      </c>
      <c r="I470" s="78">
        <f t="shared" si="164"/>
        <v>57</v>
      </c>
      <c r="J470" s="79">
        <f t="shared" si="165"/>
        <v>44</v>
      </c>
      <c r="K470" s="186"/>
      <c r="L470" s="274">
        <v>100</v>
      </c>
      <c r="M470" s="275">
        <v>0</v>
      </c>
      <c r="N470" s="276">
        <v>0</v>
      </c>
      <c r="O470" s="277">
        <v>57</v>
      </c>
      <c r="P470" s="275">
        <v>0</v>
      </c>
      <c r="Q470" s="276">
        <v>0</v>
      </c>
      <c r="R470" s="277">
        <v>44</v>
      </c>
      <c r="S470" s="278"/>
    </row>
    <row r="471" spans="2:19" ht="18.350000000000001" thickBot="1">
      <c r="B471" s="295"/>
      <c r="C471" s="299"/>
      <c r="D471" s="302"/>
      <c r="E471" s="292"/>
      <c r="F471" s="280" t="s">
        <v>40</v>
      </c>
      <c r="G471" s="281"/>
      <c r="H471" s="93">
        <f t="shared" si="163"/>
        <v>0</v>
      </c>
      <c r="I471" s="94">
        <f t="shared" si="164"/>
        <v>0</v>
      </c>
      <c r="J471" s="95">
        <f t="shared" si="165"/>
        <v>0</v>
      </c>
      <c r="K471" s="186"/>
      <c r="L471" s="282">
        <v>0</v>
      </c>
      <c r="M471" s="283">
        <v>0</v>
      </c>
      <c r="N471" s="284">
        <v>0</v>
      </c>
      <c r="O471" s="285">
        <v>0</v>
      </c>
      <c r="P471" s="283">
        <v>0</v>
      </c>
      <c r="Q471" s="284">
        <v>0</v>
      </c>
      <c r="R471" s="285">
        <v>0</v>
      </c>
      <c r="S471" s="286"/>
    </row>
    <row r="472" spans="2:19">
      <c r="B472" s="295"/>
      <c r="C472" s="299"/>
      <c r="D472" s="302"/>
      <c r="E472" s="288" t="s">
        <v>63</v>
      </c>
      <c r="F472" s="289" t="s">
        <v>29</v>
      </c>
      <c r="G472" s="290"/>
      <c r="H472" s="105">
        <f t="shared" si="163"/>
        <v>686</v>
      </c>
      <c r="I472" s="106">
        <f t="shared" si="164"/>
        <v>120</v>
      </c>
      <c r="J472" s="107">
        <f t="shared" si="165"/>
        <v>566</v>
      </c>
      <c r="K472" s="186"/>
      <c r="L472" s="232">
        <v>686</v>
      </c>
      <c r="M472" s="233">
        <v>0</v>
      </c>
      <c r="N472" s="234">
        <v>0</v>
      </c>
      <c r="O472" s="235">
        <f>SUM(O474:O482)</f>
        <v>120</v>
      </c>
      <c r="P472" s="233">
        <v>15</v>
      </c>
      <c r="Q472" s="234">
        <v>15</v>
      </c>
      <c r="R472" s="235">
        <f>SUM(R474:R482)</f>
        <v>566</v>
      </c>
      <c r="S472" s="236"/>
    </row>
    <row r="473" spans="2:19">
      <c r="B473" s="295"/>
      <c r="C473" s="299"/>
      <c r="D473" s="302"/>
      <c r="E473" s="291"/>
      <c r="F473" s="240" t="s">
        <v>30</v>
      </c>
      <c r="G473" s="241" t="s">
        <v>31</v>
      </c>
      <c r="H473" s="242">
        <f t="shared" si="163"/>
        <v>15</v>
      </c>
      <c r="I473" s="243">
        <f t="shared" si="164"/>
        <v>0</v>
      </c>
      <c r="J473" s="244">
        <f t="shared" si="165"/>
        <v>15</v>
      </c>
      <c r="K473" s="186"/>
      <c r="L473" s="245">
        <v>15</v>
      </c>
      <c r="M473" s="246">
        <v>0</v>
      </c>
      <c r="N473" s="247">
        <v>0</v>
      </c>
      <c r="O473" s="248">
        <f>SUM(O474:O477)</f>
        <v>0</v>
      </c>
      <c r="P473" s="246">
        <v>15</v>
      </c>
      <c r="Q473" s="247">
        <v>15</v>
      </c>
      <c r="R473" s="248">
        <f>SUM(R474:R477)</f>
        <v>15</v>
      </c>
      <c r="S473" s="249"/>
    </row>
    <row r="474" spans="2:19">
      <c r="B474" s="295"/>
      <c r="C474" s="299"/>
      <c r="D474" s="302"/>
      <c r="E474" s="291"/>
      <c r="F474" s="250"/>
      <c r="G474" s="251" t="s">
        <v>32</v>
      </c>
      <c r="H474" s="252">
        <f t="shared" si="163"/>
        <v>0</v>
      </c>
      <c r="I474" s="253">
        <f t="shared" si="164"/>
        <v>0</v>
      </c>
      <c r="J474" s="254">
        <f t="shared" si="165"/>
        <v>0</v>
      </c>
      <c r="K474" s="186"/>
      <c r="L474" s="255">
        <v>0</v>
      </c>
      <c r="M474" s="256">
        <v>0</v>
      </c>
      <c r="N474" s="257">
        <v>0</v>
      </c>
      <c r="O474" s="258">
        <f>N474*S474+M474*(1-S474)</f>
        <v>0</v>
      </c>
      <c r="P474" s="256">
        <v>0</v>
      </c>
      <c r="Q474" s="257">
        <v>0</v>
      </c>
      <c r="R474" s="258">
        <f>Q474*S474+P474*(1-S474)</f>
        <v>0</v>
      </c>
      <c r="S474" s="259">
        <f t="shared" ref="S474" si="178">$S$3</f>
        <v>0.14872037000798782</v>
      </c>
    </row>
    <row r="475" spans="2:19">
      <c r="B475" s="295"/>
      <c r="C475" s="299"/>
      <c r="D475" s="302"/>
      <c r="E475" s="291"/>
      <c r="F475" s="250"/>
      <c r="G475" s="260" t="s">
        <v>33</v>
      </c>
      <c r="H475" s="62">
        <f t="shared" si="163"/>
        <v>15</v>
      </c>
      <c r="I475" s="63">
        <f t="shared" si="164"/>
        <v>0</v>
      </c>
      <c r="J475" s="64">
        <f t="shared" si="165"/>
        <v>15</v>
      </c>
      <c r="K475" s="186"/>
      <c r="L475" s="255">
        <v>15</v>
      </c>
      <c r="M475" s="256">
        <v>0</v>
      </c>
      <c r="N475" s="257">
        <v>0</v>
      </c>
      <c r="O475" s="258">
        <f>N475*S475+M475*(1-S475)</f>
        <v>0</v>
      </c>
      <c r="P475" s="256">
        <v>15</v>
      </c>
      <c r="Q475" s="257">
        <v>15</v>
      </c>
      <c r="R475" s="258">
        <f>Q475*S475+P475*(1-S475)</f>
        <v>15</v>
      </c>
      <c r="S475" s="259">
        <f t="shared" ref="S475" si="179">$S$4</f>
        <v>0.19094440947309532</v>
      </c>
    </row>
    <row r="476" spans="2:19">
      <c r="B476" s="295"/>
      <c r="C476" s="299"/>
      <c r="D476" s="302"/>
      <c r="E476" s="291"/>
      <c r="F476" s="250"/>
      <c r="G476" s="260" t="s">
        <v>34</v>
      </c>
      <c r="H476" s="62">
        <f t="shared" si="163"/>
        <v>0</v>
      </c>
      <c r="I476" s="63">
        <f t="shared" si="164"/>
        <v>0</v>
      </c>
      <c r="J476" s="64">
        <f t="shared" si="165"/>
        <v>0</v>
      </c>
      <c r="K476" s="186"/>
      <c r="L476" s="255">
        <v>0</v>
      </c>
      <c r="M476" s="256">
        <v>0</v>
      </c>
      <c r="N476" s="257">
        <v>0</v>
      </c>
      <c r="O476" s="258">
        <f>N476*S476+M476*(1-S476)</f>
        <v>0</v>
      </c>
      <c r="P476" s="256">
        <v>0</v>
      </c>
      <c r="Q476" s="257">
        <v>0</v>
      </c>
      <c r="R476" s="258">
        <f>Q476*S476+P476*(1-S476)</f>
        <v>0</v>
      </c>
      <c r="S476" s="259">
        <f t="shared" ref="S476" si="180">$S$5</f>
        <v>0.54312894562426617</v>
      </c>
    </row>
    <row r="477" spans="2:19">
      <c r="B477" s="295"/>
      <c r="C477" s="299"/>
      <c r="D477" s="302"/>
      <c r="E477" s="291"/>
      <c r="F477" s="261"/>
      <c r="G477" s="262" t="s">
        <v>35</v>
      </c>
      <c r="H477" s="67">
        <f t="shared" si="163"/>
        <v>0</v>
      </c>
      <c r="I477" s="68">
        <f t="shared" si="164"/>
        <v>0</v>
      </c>
      <c r="J477" s="69">
        <f t="shared" si="165"/>
        <v>0</v>
      </c>
      <c r="K477" s="186"/>
      <c r="L477" s="263">
        <v>0</v>
      </c>
      <c r="M477" s="264">
        <v>0</v>
      </c>
      <c r="N477" s="265">
        <v>0</v>
      </c>
      <c r="O477" s="266">
        <f>N477*S477+M477*(1-S477)</f>
        <v>0</v>
      </c>
      <c r="P477" s="264">
        <v>0</v>
      </c>
      <c r="Q477" s="265">
        <v>0</v>
      </c>
      <c r="R477" s="266">
        <f>Q477*S477+P477*(1-S477)</f>
        <v>0</v>
      </c>
      <c r="S477" s="267">
        <f t="shared" ref="S477" si="181">$S$6</f>
        <v>0.25432734156031356</v>
      </c>
    </row>
    <row r="478" spans="2:19">
      <c r="B478" s="295"/>
      <c r="C478" s="299"/>
      <c r="D478" s="302"/>
      <c r="E478" s="291"/>
      <c r="F478" s="268" t="s">
        <v>36</v>
      </c>
      <c r="G478" s="269"/>
      <c r="H478" s="77">
        <f t="shared" si="163"/>
        <v>196</v>
      </c>
      <c r="I478" s="78">
        <f t="shared" si="164"/>
        <v>5</v>
      </c>
      <c r="J478" s="79">
        <f t="shared" si="165"/>
        <v>191</v>
      </c>
      <c r="K478" s="186"/>
      <c r="L478" s="270">
        <v>196</v>
      </c>
      <c r="M478" s="271">
        <v>0</v>
      </c>
      <c r="N478" s="272">
        <v>0</v>
      </c>
      <c r="O478" s="255">
        <v>5</v>
      </c>
      <c r="P478" s="271">
        <v>0</v>
      </c>
      <c r="Q478" s="272">
        <v>0</v>
      </c>
      <c r="R478" s="255">
        <v>191</v>
      </c>
      <c r="S478" s="273"/>
    </row>
    <row r="479" spans="2:19">
      <c r="B479" s="295"/>
      <c r="C479" s="299"/>
      <c r="D479" s="302"/>
      <c r="E479" s="291"/>
      <c r="F479" s="268" t="s">
        <v>37</v>
      </c>
      <c r="G479" s="269"/>
      <c r="H479" s="77">
        <f t="shared" si="163"/>
        <v>309</v>
      </c>
      <c r="I479" s="78">
        <f t="shared" si="164"/>
        <v>22</v>
      </c>
      <c r="J479" s="79">
        <f t="shared" si="165"/>
        <v>287</v>
      </c>
      <c r="K479" s="186"/>
      <c r="L479" s="274">
        <v>309</v>
      </c>
      <c r="M479" s="275">
        <v>0</v>
      </c>
      <c r="N479" s="276">
        <v>0</v>
      </c>
      <c r="O479" s="277">
        <v>22</v>
      </c>
      <c r="P479" s="275">
        <v>0</v>
      </c>
      <c r="Q479" s="276">
        <v>0</v>
      </c>
      <c r="R479" s="277">
        <v>287</v>
      </c>
      <c r="S479" s="278"/>
    </row>
    <row r="480" spans="2:19">
      <c r="B480" s="295"/>
      <c r="C480" s="299"/>
      <c r="D480" s="302"/>
      <c r="E480" s="291"/>
      <c r="F480" s="268" t="s">
        <v>38</v>
      </c>
      <c r="G480" s="269"/>
      <c r="H480" s="77">
        <f t="shared" si="163"/>
        <v>117</v>
      </c>
      <c r="I480" s="78">
        <f t="shared" si="164"/>
        <v>56</v>
      </c>
      <c r="J480" s="79">
        <f t="shared" si="165"/>
        <v>61</v>
      </c>
      <c r="K480" s="186"/>
      <c r="L480" s="274">
        <v>117</v>
      </c>
      <c r="M480" s="275">
        <v>0</v>
      </c>
      <c r="N480" s="276">
        <v>0</v>
      </c>
      <c r="O480" s="277">
        <v>56</v>
      </c>
      <c r="P480" s="275">
        <v>0</v>
      </c>
      <c r="Q480" s="276">
        <v>0</v>
      </c>
      <c r="R480" s="277">
        <v>61</v>
      </c>
      <c r="S480" s="278"/>
    </row>
    <row r="481" spans="2:19">
      <c r="B481" s="295"/>
      <c r="C481" s="299"/>
      <c r="D481" s="302"/>
      <c r="E481" s="291"/>
      <c r="F481" s="268" t="s">
        <v>39</v>
      </c>
      <c r="G481" s="269"/>
      <c r="H481" s="77">
        <f t="shared" si="163"/>
        <v>49</v>
      </c>
      <c r="I481" s="78">
        <f t="shared" si="164"/>
        <v>37</v>
      </c>
      <c r="J481" s="79">
        <f t="shared" si="165"/>
        <v>12</v>
      </c>
      <c r="K481" s="186"/>
      <c r="L481" s="274">
        <v>49</v>
      </c>
      <c r="M481" s="275">
        <v>0</v>
      </c>
      <c r="N481" s="276">
        <v>0</v>
      </c>
      <c r="O481" s="277">
        <v>37</v>
      </c>
      <c r="P481" s="275">
        <v>0</v>
      </c>
      <c r="Q481" s="276">
        <v>0</v>
      </c>
      <c r="R481" s="277">
        <v>12</v>
      </c>
      <c r="S481" s="278"/>
    </row>
    <row r="482" spans="2:19" ht="18.350000000000001" thickBot="1">
      <c r="B482" s="295"/>
      <c r="C482" s="299"/>
      <c r="D482" s="302"/>
      <c r="E482" s="292"/>
      <c r="F482" s="280" t="s">
        <v>40</v>
      </c>
      <c r="G482" s="281"/>
      <c r="H482" s="93">
        <f t="shared" si="163"/>
        <v>0</v>
      </c>
      <c r="I482" s="94">
        <f t="shared" si="164"/>
        <v>0</v>
      </c>
      <c r="J482" s="95">
        <f t="shared" si="165"/>
        <v>0</v>
      </c>
      <c r="K482" s="186"/>
      <c r="L482" s="282">
        <v>0</v>
      </c>
      <c r="M482" s="283">
        <v>0</v>
      </c>
      <c r="N482" s="284">
        <v>0</v>
      </c>
      <c r="O482" s="285">
        <v>0</v>
      </c>
      <c r="P482" s="283">
        <v>0</v>
      </c>
      <c r="Q482" s="284">
        <v>0</v>
      </c>
      <c r="R482" s="285">
        <v>0</v>
      </c>
      <c r="S482" s="286"/>
    </row>
    <row r="483" spans="2:19">
      <c r="B483" s="295"/>
      <c r="C483" s="299"/>
      <c r="D483" s="302"/>
      <c r="E483" s="288" t="s">
        <v>64</v>
      </c>
      <c r="F483" s="289" t="s">
        <v>29</v>
      </c>
      <c r="G483" s="290"/>
      <c r="H483" s="105">
        <f t="shared" si="163"/>
        <v>172</v>
      </c>
      <c r="I483" s="106">
        <f t="shared" si="164"/>
        <v>37</v>
      </c>
      <c r="J483" s="107">
        <f t="shared" si="165"/>
        <v>135</v>
      </c>
      <c r="K483" s="186"/>
      <c r="L483" s="232">
        <v>172</v>
      </c>
      <c r="M483" s="233">
        <v>0</v>
      </c>
      <c r="N483" s="234">
        <v>0</v>
      </c>
      <c r="O483" s="235">
        <f>SUM(O485:O493)</f>
        <v>37</v>
      </c>
      <c r="P483" s="233">
        <v>0</v>
      </c>
      <c r="Q483" s="234">
        <v>0</v>
      </c>
      <c r="R483" s="235">
        <f>SUM(R485:R493)</f>
        <v>135</v>
      </c>
      <c r="S483" s="236"/>
    </row>
    <row r="484" spans="2:19">
      <c r="B484" s="295"/>
      <c r="C484" s="299"/>
      <c r="D484" s="302"/>
      <c r="E484" s="291"/>
      <c r="F484" s="240" t="s">
        <v>30</v>
      </c>
      <c r="G484" s="241" t="s">
        <v>31</v>
      </c>
      <c r="H484" s="242">
        <f t="shared" si="163"/>
        <v>0</v>
      </c>
      <c r="I484" s="243">
        <f t="shared" si="164"/>
        <v>0</v>
      </c>
      <c r="J484" s="244">
        <f t="shared" si="165"/>
        <v>0</v>
      </c>
      <c r="K484" s="186"/>
      <c r="L484" s="245">
        <v>0</v>
      </c>
      <c r="M484" s="246">
        <v>0</v>
      </c>
      <c r="N484" s="247">
        <v>0</v>
      </c>
      <c r="O484" s="248">
        <f>SUM(O485:O488)</f>
        <v>0</v>
      </c>
      <c r="P484" s="246">
        <v>0</v>
      </c>
      <c r="Q484" s="247">
        <v>0</v>
      </c>
      <c r="R484" s="248">
        <f>SUM(R485:R488)</f>
        <v>0</v>
      </c>
      <c r="S484" s="249"/>
    </row>
    <row r="485" spans="2:19">
      <c r="B485" s="295"/>
      <c r="C485" s="299"/>
      <c r="D485" s="302"/>
      <c r="E485" s="291"/>
      <c r="F485" s="250"/>
      <c r="G485" s="251" t="s">
        <v>32</v>
      </c>
      <c r="H485" s="252">
        <f t="shared" si="163"/>
        <v>0</v>
      </c>
      <c r="I485" s="253">
        <f t="shared" si="164"/>
        <v>0</v>
      </c>
      <c r="J485" s="254">
        <f t="shared" si="165"/>
        <v>0</v>
      </c>
      <c r="K485" s="186"/>
      <c r="L485" s="255">
        <v>0</v>
      </c>
      <c r="M485" s="256">
        <v>0</v>
      </c>
      <c r="N485" s="257">
        <v>0</v>
      </c>
      <c r="O485" s="258">
        <f>N485*S485+M485*(1-S485)</f>
        <v>0</v>
      </c>
      <c r="P485" s="256">
        <v>0</v>
      </c>
      <c r="Q485" s="257">
        <v>0</v>
      </c>
      <c r="R485" s="258">
        <f>Q485*S485+P485*(1-S485)</f>
        <v>0</v>
      </c>
      <c r="S485" s="259">
        <f t="shared" ref="S485" si="182">$S$3</f>
        <v>0.14872037000798782</v>
      </c>
    </row>
    <row r="486" spans="2:19">
      <c r="B486" s="295"/>
      <c r="C486" s="299"/>
      <c r="D486" s="302"/>
      <c r="E486" s="291"/>
      <c r="F486" s="250"/>
      <c r="G486" s="260" t="s">
        <v>33</v>
      </c>
      <c r="H486" s="62">
        <f t="shared" si="163"/>
        <v>0</v>
      </c>
      <c r="I486" s="63">
        <f t="shared" si="164"/>
        <v>0</v>
      </c>
      <c r="J486" s="64">
        <f t="shared" si="165"/>
        <v>0</v>
      </c>
      <c r="K486" s="186"/>
      <c r="L486" s="255">
        <v>0</v>
      </c>
      <c r="M486" s="256">
        <v>0</v>
      </c>
      <c r="N486" s="257">
        <v>0</v>
      </c>
      <c r="O486" s="258">
        <f>N486*S486+M486*(1-S486)</f>
        <v>0</v>
      </c>
      <c r="P486" s="256">
        <v>0</v>
      </c>
      <c r="Q486" s="257">
        <v>0</v>
      </c>
      <c r="R486" s="258">
        <f>Q486*S486+P486*(1-S486)</f>
        <v>0</v>
      </c>
      <c r="S486" s="259">
        <f t="shared" ref="S486" si="183">$S$4</f>
        <v>0.19094440947309532</v>
      </c>
    </row>
    <row r="487" spans="2:19">
      <c r="B487" s="295"/>
      <c r="C487" s="299"/>
      <c r="D487" s="302"/>
      <c r="E487" s="291"/>
      <c r="F487" s="250"/>
      <c r="G487" s="260" t="s">
        <v>34</v>
      </c>
      <c r="H487" s="62">
        <f t="shared" si="163"/>
        <v>0</v>
      </c>
      <c r="I487" s="63">
        <f t="shared" si="164"/>
        <v>0</v>
      </c>
      <c r="J487" s="64">
        <f t="shared" si="165"/>
        <v>0</v>
      </c>
      <c r="K487" s="186"/>
      <c r="L487" s="255">
        <v>0</v>
      </c>
      <c r="M487" s="256">
        <v>0</v>
      </c>
      <c r="N487" s="257">
        <v>0</v>
      </c>
      <c r="O487" s="258">
        <f>N487*S487+M487*(1-S487)</f>
        <v>0</v>
      </c>
      <c r="P487" s="256">
        <v>0</v>
      </c>
      <c r="Q487" s="257">
        <v>0</v>
      </c>
      <c r="R487" s="258">
        <f>Q487*S487+P487*(1-S487)</f>
        <v>0</v>
      </c>
      <c r="S487" s="259">
        <f t="shared" ref="S487" si="184">$S$5</f>
        <v>0.54312894562426617</v>
      </c>
    </row>
    <row r="488" spans="2:19">
      <c r="B488" s="295"/>
      <c r="C488" s="299"/>
      <c r="D488" s="302"/>
      <c r="E488" s="291"/>
      <c r="F488" s="261"/>
      <c r="G488" s="262" t="s">
        <v>35</v>
      </c>
      <c r="H488" s="67">
        <f t="shared" si="163"/>
        <v>0</v>
      </c>
      <c r="I488" s="68">
        <f t="shared" si="164"/>
        <v>0</v>
      </c>
      <c r="J488" s="69">
        <f t="shared" si="165"/>
        <v>0</v>
      </c>
      <c r="K488" s="186"/>
      <c r="L488" s="263">
        <v>0</v>
      </c>
      <c r="M488" s="264">
        <v>0</v>
      </c>
      <c r="N488" s="265">
        <v>0</v>
      </c>
      <c r="O488" s="266">
        <f>N488*S488+M488*(1-S488)</f>
        <v>0</v>
      </c>
      <c r="P488" s="264">
        <v>0</v>
      </c>
      <c r="Q488" s="265">
        <v>0</v>
      </c>
      <c r="R488" s="266">
        <f>Q488*S488+P488*(1-S488)</f>
        <v>0</v>
      </c>
      <c r="S488" s="267">
        <f t="shared" ref="S488" si="185">$S$6</f>
        <v>0.25432734156031356</v>
      </c>
    </row>
    <row r="489" spans="2:19">
      <c r="B489" s="295"/>
      <c r="C489" s="299"/>
      <c r="D489" s="302"/>
      <c r="E489" s="291"/>
      <c r="F489" s="268" t="s">
        <v>36</v>
      </c>
      <c r="G489" s="269"/>
      <c r="H489" s="77">
        <f t="shared" si="163"/>
        <v>20</v>
      </c>
      <c r="I489" s="78">
        <f t="shared" si="164"/>
        <v>0</v>
      </c>
      <c r="J489" s="79">
        <f t="shared" si="165"/>
        <v>20</v>
      </c>
      <c r="K489" s="186"/>
      <c r="L489" s="270">
        <v>20</v>
      </c>
      <c r="M489" s="271">
        <v>0</v>
      </c>
      <c r="N489" s="272">
        <v>0</v>
      </c>
      <c r="O489" s="255">
        <v>0</v>
      </c>
      <c r="P489" s="271">
        <v>0</v>
      </c>
      <c r="Q489" s="272">
        <v>0</v>
      </c>
      <c r="R489" s="255">
        <v>20</v>
      </c>
      <c r="S489" s="273"/>
    </row>
    <row r="490" spans="2:19">
      <c r="B490" s="295"/>
      <c r="C490" s="299"/>
      <c r="D490" s="302"/>
      <c r="E490" s="291"/>
      <c r="F490" s="268" t="s">
        <v>37</v>
      </c>
      <c r="G490" s="269"/>
      <c r="H490" s="77">
        <f t="shared" si="163"/>
        <v>68</v>
      </c>
      <c r="I490" s="78">
        <f t="shared" si="164"/>
        <v>0</v>
      </c>
      <c r="J490" s="79">
        <f t="shared" si="165"/>
        <v>68</v>
      </c>
      <c r="K490" s="186"/>
      <c r="L490" s="274">
        <v>68</v>
      </c>
      <c r="M490" s="275">
        <v>0</v>
      </c>
      <c r="N490" s="276">
        <v>0</v>
      </c>
      <c r="O490" s="277">
        <v>0</v>
      </c>
      <c r="P490" s="275">
        <v>0</v>
      </c>
      <c r="Q490" s="276">
        <v>0</v>
      </c>
      <c r="R490" s="277">
        <v>68</v>
      </c>
      <c r="S490" s="278"/>
    </row>
    <row r="491" spans="2:19">
      <c r="B491" s="295"/>
      <c r="C491" s="299"/>
      <c r="D491" s="302"/>
      <c r="E491" s="291"/>
      <c r="F491" s="268" t="s">
        <v>38</v>
      </c>
      <c r="G491" s="269"/>
      <c r="H491" s="77">
        <f t="shared" si="163"/>
        <v>85</v>
      </c>
      <c r="I491" s="78">
        <f t="shared" si="164"/>
        <v>37</v>
      </c>
      <c r="J491" s="79">
        <f t="shared" si="165"/>
        <v>47</v>
      </c>
      <c r="K491" s="186"/>
      <c r="L491" s="274">
        <v>85</v>
      </c>
      <c r="M491" s="275">
        <v>0</v>
      </c>
      <c r="N491" s="276">
        <v>0</v>
      </c>
      <c r="O491" s="277">
        <v>37</v>
      </c>
      <c r="P491" s="275">
        <v>0</v>
      </c>
      <c r="Q491" s="276">
        <v>0</v>
      </c>
      <c r="R491" s="277">
        <v>47</v>
      </c>
      <c r="S491" s="278"/>
    </row>
    <row r="492" spans="2:19">
      <c r="B492" s="295"/>
      <c r="C492" s="299"/>
      <c r="D492" s="302"/>
      <c r="E492" s="291"/>
      <c r="F492" s="268" t="s">
        <v>39</v>
      </c>
      <c r="G492" s="269"/>
      <c r="H492" s="77">
        <f t="shared" si="163"/>
        <v>0</v>
      </c>
      <c r="I492" s="78">
        <f t="shared" si="164"/>
        <v>0</v>
      </c>
      <c r="J492" s="79">
        <f t="shared" si="165"/>
        <v>0</v>
      </c>
      <c r="K492" s="186"/>
      <c r="L492" s="274">
        <v>0</v>
      </c>
      <c r="M492" s="275">
        <v>0</v>
      </c>
      <c r="N492" s="276">
        <v>0</v>
      </c>
      <c r="O492" s="277">
        <v>0</v>
      </c>
      <c r="P492" s="275">
        <v>0</v>
      </c>
      <c r="Q492" s="276">
        <v>0</v>
      </c>
      <c r="R492" s="277">
        <v>0</v>
      </c>
      <c r="S492" s="278"/>
    </row>
    <row r="493" spans="2:19" ht="18.350000000000001" thickBot="1">
      <c r="B493" s="295"/>
      <c r="C493" s="299"/>
      <c r="D493" s="302"/>
      <c r="E493" s="292"/>
      <c r="F493" s="280" t="s">
        <v>40</v>
      </c>
      <c r="G493" s="281"/>
      <c r="H493" s="93">
        <f t="shared" si="163"/>
        <v>0</v>
      </c>
      <c r="I493" s="94">
        <f t="shared" si="164"/>
        <v>0</v>
      </c>
      <c r="J493" s="95">
        <f t="shared" si="165"/>
        <v>0</v>
      </c>
      <c r="K493" s="186"/>
      <c r="L493" s="282">
        <v>0</v>
      </c>
      <c r="M493" s="283">
        <v>0</v>
      </c>
      <c r="N493" s="284">
        <v>0</v>
      </c>
      <c r="O493" s="285">
        <v>0</v>
      </c>
      <c r="P493" s="283">
        <v>0</v>
      </c>
      <c r="Q493" s="284">
        <v>0</v>
      </c>
      <c r="R493" s="285">
        <v>0</v>
      </c>
      <c r="S493" s="286"/>
    </row>
    <row r="494" spans="2:19">
      <c r="B494" s="295"/>
      <c r="C494" s="299"/>
      <c r="D494" s="302"/>
      <c r="E494" s="288" t="s">
        <v>65</v>
      </c>
      <c r="F494" s="289" t="s">
        <v>29</v>
      </c>
      <c r="G494" s="290"/>
      <c r="H494" s="105">
        <f t="shared" si="163"/>
        <v>51</v>
      </c>
      <c r="I494" s="106">
        <f t="shared" si="164"/>
        <v>0</v>
      </c>
      <c r="J494" s="107">
        <f t="shared" si="165"/>
        <v>51</v>
      </c>
      <c r="K494" s="186"/>
      <c r="L494" s="232">
        <v>51</v>
      </c>
      <c r="M494" s="233">
        <v>0</v>
      </c>
      <c r="N494" s="234">
        <v>0</v>
      </c>
      <c r="O494" s="235">
        <f>SUM(O496:O504)</f>
        <v>0</v>
      </c>
      <c r="P494" s="233">
        <v>5</v>
      </c>
      <c r="Q494" s="234">
        <v>5</v>
      </c>
      <c r="R494" s="235">
        <f>SUM(R496:R504)</f>
        <v>51</v>
      </c>
      <c r="S494" s="236"/>
    </row>
    <row r="495" spans="2:19">
      <c r="B495" s="295"/>
      <c r="C495" s="299"/>
      <c r="D495" s="302"/>
      <c r="E495" s="291"/>
      <c r="F495" s="240" t="s">
        <v>30</v>
      </c>
      <c r="G495" s="241" t="s">
        <v>31</v>
      </c>
      <c r="H495" s="242">
        <f t="shared" si="163"/>
        <v>5</v>
      </c>
      <c r="I495" s="243">
        <f t="shared" si="164"/>
        <v>0</v>
      </c>
      <c r="J495" s="244">
        <f t="shared" si="165"/>
        <v>5</v>
      </c>
      <c r="K495" s="186"/>
      <c r="L495" s="245">
        <v>5</v>
      </c>
      <c r="M495" s="246">
        <v>0</v>
      </c>
      <c r="N495" s="247">
        <v>0</v>
      </c>
      <c r="O495" s="248">
        <f>SUM(O496:O499)</f>
        <v>0</v>
      </c>
      <c r="P495" s="246">
        <v>5</v>
      </c>
      <c r="Q495" s="247">
        <v>5</v>
      </c>
      <c r="R495" s="248">
        <f>SUM(R496:R499)</f>
        <v>5</v>
      </c>
      <c r="S495" s="249"/>
    </row>
    <row r="496" spans="2:19">
      <c r="B496" s="295"/>
      <c r="C496" s="299"/>
      <c r="D496" s="302"/>
      <c r="E496" s="291"/>
      <c r="F496" s="250"/>
      <c r="G496" s="251" t="s">
        <v>32</v>
      </c>
      <c r="H496" s="252">
        <f t="shared" si="163"/>
        <v>0</v>
      </c>
      <c r="I496" s="253">
        <f t="shared" si="164"/>
        <v>0</v>
      </c>
      <c r="J496" s="254">
        <f t="shared" si="165"/>
        <v>0</v>
      </c>
      <c r="K496" s="186"/>
      <c r="L496" s="255">
        <v>0</v>
      </c>
      <c r="M496" s="256">
        <v>0</v>
      </c>
      <c r="N496" s="257">
        <v>0</v>
      </c>
      <c r="O496" s="258">
        <f>N496*S496+M496*(1-S496)</f>
        <v>0</v>
      </c>
      <c r="P496" s="256">
        <v>0</v>
      </c>
      <c r="Q496" s="257">
        <v>0</v>
      </c>
      <c r="R496" s="258">
        <f>Q496*S496+P496*(1-S496)</f>
        <v>0</v>
      </c>
      <c r="S496" s="259">
        <f t="shared" ref="S496" si="186">$S$3</f>
        <v>0.14872037000798782</v>
      </c>
    </row>
    <row r="497" spans="2:19">
      <c r="B497" s="295"/>
      <c r="C497" s="299"/>
      <c r="D497" s="302"/>
      <c r="E497" s="291"/>
      <c r="F497" s="250"/>
      <c r="G497" s="260" t="s">
        <v>33</v>
      </c>
      <c r="H497" s="62">
        <f t="shared" si="163"/>
        <v>0</v>
      </c>
      <c r="I497" s="63">
        <f t="shared" si="164"/>
        <v>0</v>
      </c>
      <c r="J497" s="64">
        <f t="shared" si="165"/>
        <v>0</v>
      </c>
      <c r="K497" s="186"/>
      <c r="L497" s="255">
        <v>0</v>
      </c>
      <c r="M497" s="256">
        <v>0</v>
      </c>
      <c r="N497" s="257">
        <v>0</v>
      </c>
      <c r="O497" s="258">
        <f>N497*S497+M497*(1-S497)</f>
        <v>0</v>
      </c>
      <c r="P497" s="256">
        <v>0</v>
      </c>
      <c r="Q497" s="257">
        <v>0</v>
      </c>
      <c r="R497" s="258">
        <f>Q497*S497+P497*(1-S497)</f>
        <v>0</v>
      </c>
      <c r="S497" s="259">
        <f t="shared" ref="S497" si="187">$S$4</f>
        <v>0.19094440947309532</v>
      </c>
    </row>
    <row r="498" spans="2:19">
      <c r="B498" s="295"/>
      <c r="C498" s="299"/>
      <c r="D498" s="302"/>
      <c r="E498" s="291"/>
      <c r="F498" s="250"/>
      <c r="G498" s="260" t="s">
        <v>34</v>
      </c>
      <c r="H498" s="62">
        <f t="shared" si="163"/>
        <v>5</v>
      </c>
      <c r="I498" s="63">
        <f t="shared" si="164"/>
        <v>0</v>
      </c>
      <c r="J498" s="64">
        <f t="shared" si="165"/>
        <v>5</v>
      </c>
      <c r="K498" s="186"/>
      <c r="L498" s="255">
        <v>5</v>
      </c>
      <c r="M498" s="256">
        <v>0</v>
      </c>
      <c r="N498" s="257">
        <v>0</v>
      </c>
      <c r="O498" s="258">
        <f>N498*S498+M498*(1-S498)</f>
        <v>0</v>
      </c>
      <c r="P498" s="256">
        <v>5</v>
      </c>
      <c r="Q498" s="257">
        <v>5</v>
      </c>
      <c r="R498" s="258">
        <f>Q498*S498+P498*(1-S498)</f>
        <v>5</v>
      </c>
      <c r="S498" s="259">
        <f t="shared" ref="S498" si="188">$S$5</f>
        <v>0.54312894562426617</v>
      </c>
    </row>
    <row r="499" spans="2:19">
      <c r="B499" s="295"/>
      <c r="C499" s="299"/>
      <c r="D499" s="302"/>
      <c r="E499" s="291"/>
      <c r="F499" s="261"/>
      <c r="G499" s="262" t="s">
        <v>35</v>
      </c>
      <c r="H499" s="67">
        <f t="shared" ref="H499:H562" si="189">L499</f>
        <v>0</v>
      </c>
      <c r="I499" s="68">
        <f t="shared" ref="I499:I562" si="190">O499</f>
        <v>0</v>
      </c>
      <c r="J499" s="69">
        <f t="shared" ref="J499:J562" si="191">R499</f>
        <v>0</v>
      </c>
      <c r="K499" s="186"/>
      <c r="L499" s="263">
        <v>0</v>
      </c>
      <c r="M499" s="264">
        <v>0</v>
      </c>
      <c r="N499" s="265">
        <v>0</v>
      </c>
      <c r="O499" s="266">
        <f>N499*S499+M499*(1-S499)</f>
        <v>0</v>
      </c>
      <c r="P499" s="264">
        <v>0</v>
      </c>
      <c r="Q499" s="265">
        <v>0</v>
      </c>
      <c r="R499" s="266">
        <f>Q499*S499+P499*(1-S499)</f>
        <v>0</v>
      </c>
      <c r="S499" s="267">
        <f t="shared" ref="S499" si="192">$S$6</f>
        <v>0.25432734156031356</v>
      </c>
    </row>
    <row r="500" spans="2:19">
      <c r="B500" s="295"/>
      <c r="C500" s="299"/>
      <c r="D500" s="302"/>
      <c r="E500" s="291"/>
      <c r="F500" s="268" t="s">
        <v>36</v>
      </c>
      <c r="G500" s="269"/>
      <c r="H500" s="77">
        <f t="shared" si="189"/>
        <v>37</v>
      </c>
      <c r="I500" s="78">
        <f t="shared" si="190"/>
        <v>0</v>
      </c>
      <c r="J500" s="79">
        <f t="shared" si="191"/>
        <v>37</v>
      </c>
      <c r="K500" s="186"/>
      <c r="L500" s="270">
        <v>37</v>
      </c>
      <c r="M500" s="271">
        <v>0</v>
      </c>
      <c r="N500" s="272">
        <v>0</v>
      </c>
      <c r="O500" s="255">
        <v>0</v>
      </c>
      <c r="P500" s="271">
        <v>0</v>
      </c>
      <c r="Q500" s="272">
        <v>0</v>
      </c>
      <c r="R500" s="255">
        <v>37</v>
      </c>
      <c r="S500" s="273"/>
    </row>
    <row r="501" spans="2:19">
      <c r="B501" s="295"/>
      <c r="C501" s="299"/>
      <c r="D501" s="302"/>
      <c r="E501" s="291"/>
      <c r="F501" s="268" t="s">
        <v>37</v>
      </c>
      <c r="G501" s="269"/>
      <c r="H501" s="77">
        <f t="shared" si="189"/>
        <v>0</v>
      </c>
      <c r="I501" s="78">
        <f t="shared" si="190"/>
        <v>0</v>
      </c>
      <c r="J501" s="79">
        <f t="shared" si="191"/>
        <v>0</v>
      </c>
      <c r="K501" s="186"/>
      <c r="L501" s="274">
        <v>0</v>
      </c>
      <c r="M501" s="275">
        <v>0</v>
      </c>
      <c r="N501" s="276">
        <v>0</v>
      </c>
      <c r="O501" s="277">
        <v>0</v>
      </c>
      <c r="P501" s="275">
        <v>0</v>
      </c>
      <c r="Q501" s="276">
        <v>0</v>
      </c>
      <c r="R501" s="277">
        <v>0</v>
      </c>
      <c r="S501" s="278"/>
    </row>
    <row r="502" spans="2:19">
      <c r="B502" s="295"/>
      <c r="C502" s="299"/>
      <c r="D502" s="302"/>
      <c r="E502" s="291"/>
      <c r="F502" s="268" t="s">
        <v>38</v>
      </c>
      <c r="G502" s="269"/>
      <c r="H502" s="77">
        <f t="shared" si="189"/>
        <v>0</v>
      </c>
      <c r="I502" s="78">
        <f t="shared" si="190"/>
        <v>0</v>
      </c>
      <c r="J502" s="79">
        <f t="shared" si="191"/>
        <v>0</v>
      </c>
      <c r="K502" s="186"/>
      <c r="L502" s="274">
        <v>0</v>
      </c>
      <c r="M502" s="275">
        <v>0</v>
      </c>
      <c r="N502" s="276">
        <v>0</v>
      </c>
      <c r="O502" s="277">
        <v>0</v>
      </c>
      <c r="P502" s="275">
        <v>0</v>
      </c>
      <c r="Q502" s="276">
        <v>0</v>
      </c>
      <c r="R502" s="277">
        <v>0</v>
      </c>
      <c r="S502" s="278"/>
    </row>
    <row r="503" spans="2:19">
      <c r="B503" s="295"/>
      <c r="C503" s="299"/>
      <c r="D503" s="302"/>
      <c r="E503" s="291"/>
      <c r="F503" s="268" t="s">
        <v>39</v>
      </c>
      <c r="G503" s="269"/>
      <c r="H503" s="77">
        <f t="shared" si="189"/>
        <v>9</v>
      </c>
      <c r="I503" s="78">
        <f t="shared" si="190"/>
        <v>0</v>
      </c>
      <c r="J503" s="79">
        <f t="shared" si="191"/>
        <v>9</v>
      </c>
      <c r="K503" s="186"/>
      <c r="L503" s="274">
        <v>9</v>
      </c>
      <c r="M503" s="275">
        <v>0</v>
      </c>
      <c r="N503" s="276">
        <v>0</v>
      </c>
      <c r="O503" s="277">
        <v>0</v>
      </c>
      <c r="P503" s="275">
        <v>0</v>
      </c>
      <c r="Q503" s="276">
        <v>0</v>
      </c>
      <c r="R503" s="277">
        <v>9</v>
      </c>
      <c r="S503" s="278"/>
    </row>
    <row r="504" spans="2:19" ht="18.350000000000001" thickBot="1">
      <c r="B504" s="295"/>
      <c r="C504" s="299"/>
      <c r="D504" s="302"/>
      <c r="E504" s="292"/>
      <c r="F504" s="280" t="s">
        <v>40</v>
      </c>
      <c r="G504" s="281"/>
      <c r="H504" s="93">
        <f t="shared" si="189"/>
        <v>0</v>
      </c>
      <c r="I504" s="94">
        <f t="shared" si="190"/>
        <v>0</v>
      </c>
      <c r="J504" s="95">
        <f t="shared" si="191"/>
        <v>0</v>
      </c>
      <c r="K504" s="186"/>
      <c r="L504" s="282">
        <v>0</v>
      </c>
      <c r="M504" s="283">
        <v>0</v>
      </c>
      <c r="N504" s="284">
        <v>0</v>
      </c>
      <c r="O504" s="285">
        <v>0</v>
      </c>
      <c r="P504" s="283">
        <v>0</v>
      </c>
      <c r="Q504" s="284">
        <v>0</v>
      </c>
      <c r="R504" s="285">
        <v>0</v>
      </c>
      <c r="S504" s="286"/>
    </row>
    <row r="505" spans="2:19">
      <c r="B505" s="295"/>
      <c r="C505" s="299"/>
      <c r="D505" s="302"/>
      <c r="E505" s="288" t="s">
        <v>66</v>
      </c>
      <c r="F505" s="289" t="s">
        <v>29</v>
      </c>
      <c r="G505" s="290"/>
      <c r="H505" s="105">
        <f t="shared" si="189"/>
        <v>0</v>
      </c>
      <c r="I505" s="106">
        <f t="shared" si="190"/>
        <v>0</v>
      </c>
      <c r="J505" s="107">
        <f t="shared" si="191"/>
        <v>0</v>
      </c>
      <c r="K505" s="186"/>
      <c r="L505" s="232">
        <v>0</v>
      </c>
      <c r="M505" s="233">
        <v>0</v>
      </c>
      <c r="N505" s="234">
        <v>0</v>
      </c>
      <c r="O505" s="235">
        <f>SUM(O507:O515)</f>
        <v>0</v>
      </c>
      <c r="P505" s="233">
        <v>0</v>
      </c>
      <c r="Q505" s="234">
        <v>0</v>
      </c>
      <c r="R505" s="235">
        <f>SUM(R507:R515)</f>
        <v>0</v>
      </c>
      <c r="S505" s="236"/>
    </row>
    <row r="506" spans="2:19">
      <c r="B506" s="295"/>
      <c r="C506" s="299"/>
      <c r="D506" s="302"/>
      <c r="E506" s="291"/>
      <c r="F506" s="240" t="s">
        <v>30</v>
      </c>
      <c r="G506" s="241" t="s">
        <v>31</v>
      </c>
      <c r="H506" s="242">
        <f t="shared" si="189"/>
        <v>0</v>
      </c>
      <c r="I506" s="243">
        <f t="shared" si="190"/>
        <v>0</v>
      </c>
      <c r="J506" s="244">
        <f t="shared" si="191"/>
        <v>0</v>
      </c>
      <c r="K506" s="186"/>
      <c r="L506" s="245">
        <v>0</v>
      </c>
      <c r="M506" s="246">
        <v>0</v>
      </c>
      <c r="N506" s="247">
        <v>0</v>
      </c>
      <c r="O506" s="248">
        <f>SUM(O507:O510)</f>
        <v>0</v>
      </c>
      <c r="P506" s="246">
        <v>0</v>
      </c>
      <c r="Q506" s="247">
        <v>0</v>
      </c>
      <c r="R506" s="248">
        <f>SUM(R507:R510)</f>
        <v>0</v>
      </c>
      <c r="S506" s="249"/>
    </row>
    <row r="507" spans="2:19">
      <c r="B507" s="295"/>
      <c r="C507" s="299"/>
      <c r="D507" s="302"/>
      <c r="E507" s="291"/>
      <c r="F507" s="250"/>
      <c r="G507" s="251" t="s">
        <v>32</v>
      </c>
      <c r="H507" s="252">
        <f t="shared" si="189"/>
        <v>0</v>
      </c>
      <c r="I507" s="253">
        <f t="shared" si="190"/>
        <v>0</v>
      </c>
      <c r="J507" s="254">
        <f t="shared" si="191"/>
        <v>0</v>
      </c>
      <c r="K507" s="186"/>
      <c r="L507" s="255">
        <v>0</v>
      </c>
      <c r="M507" s="256">
        <v>0</v>
      </c>
      <c r="N507" s="257">
        <v>0</v>
      </c>
      <c r="O507" s="258">
        <f>N507*S507+M507*(1-S507)</f>
        <v>0</v>
      </c>
      <c r="P507" s="256">
        <v>0</v>
      </c>
      <c r="Q507" s="257">
        <v>0</v>
      </c>
      <c r="R507" s="258">
        <f>Q507*S507+P507*(1-S507)</f>
        <v>0</v>
      </c>
      <c r="S507" s="259">
        <f t="shared" ref="S507" si="193">$S$3</f>
        <v>0.14872037000798782</v>
      </c>
    </row>
    <row r="508" spans="2:19">
      <c r="B508" s="295"/>
      <c r="C508" s="299"/>
      <c r="D508" s="302"/>
      <c r="E508" s="291"/>
      <c r="F508" s="250"/>
      <c r="G508" s="260" t="s">
        <v>33</v>
      </c>
      <c r="H508" s="62">
        <f t="shared" si="189"/>
        <v>0</v>
      </c>
      <c r="I508" s="63">
        <f t="shared" si="190"/>
        <v>0</v>
      </c>
      <c r="J508" s="64">
        <f t="shared" si="191"/>
        <v>0</v>
      </c>
      <c r="K508" s="186"/>
      <c r="L508" s="255">
        <v>0</v>
      </c>
      <c r="M508" s="256">
        <v>0</v>
      </c>
      <c r="N508" s="257">
        <v>0</v>
      </c>
      <c r="O508" s="258">
        <f>N508*S508+M508*(1-S508)</f>
        <v>0</v>
      </c>
      <c r="P508" s="256">
        <v>0</v>
      </c>
      <c r="Q508" s="257">
        <v>0</v>
      </c>
      <c r="R508" s="258">
        <f>Q508*S508+P508*(1-S508)</f>
        <v>0</v>
      </c>
      <c r="S508" s="259">
        <f t="shared" ref="S508" si="194">$S$4</f>
        <v>0.19094440947309532</v>
      </c>
    </row>
    <row r="509" spans="2:19">
      <c r="B509" s="295"/>
      <c r="C509" s="299"/>
      <c r="D509" s="302"/>
      <c r="E509" s="291"/>
      <c r="F509" s="250"/>
      <c r="G509" s="260" t="s">
        <v>34</v>
      </c>
      <c r="H509" s="62">
        <f t="shared" si="189"/>
        <v>0</v>
      </c>
      <c r="I509" s="63">
        <f t="shared" si="190"/>
        <v>0</v>
      </c>
      <c r="J509" s="64">
        <f t="shared" si="191"/>
        <v>0</v>
      </c>
      <c r="K509" s="186"/>
      <c r="L509" s="255">
        <v>0</v>
      </c>
      <c r="M509" s="256">
        <v>0</v>
      </c>
      <c r="N509" s="257">
        <v>0</v>
      </c>
      <c r="O509" s="258">
        <f>N509*S509+M509*(1-S509)</f>
        <v>0</v>
      </c>
      <c r="P509" s="256">
        <v>0</v>
      </c>
      <c r="Q509" s="257">
        <v>0</v>
      </c>
      <c r="R509" s="258">
        <f>Q509*S509+P509*(1-S509)</f>
        <v>0</v>
      </c>
      <c r="S509" s="259">
        <f t="shared" ref="S509" si="195">$S$5</f>
        <v>0.54312894562426617</v>
      </c>
    </row>
    <row r="510" spans="2:19">
      <c r="B510" s="295"/>
      <c r="C510" s="299"/>
      <c r="D510" s="302"/>
      <c r="E510" s="291"/>
      <c r="F510" s="261"/>
      <c r="G510" s="262" t="s">
        <v>35</v>
      </c>
      <c r="H510" s="67">
        <f t="shared" si="189"/>
        <v>0</v>
      </c>
      <c r="I510" s="68">
        <f t="shared" si="190"/>
        <v>0</v>
      </c>
      <c r="J510" s="69">
        <f t="shared" si="191"/>
        <v>0</v>
      </c>
      <c r="K510" s="186"/>
      <c r="L510" s="263">
        <v>0</v>
      </c>
      <c r="M510" s="264">
        <v>0</v>
      </c>
      <c r="N510" s="265">
        <v>0</v>
      </c>
      <c r="O510" s="266">
        <f>N510*S510+M510*(1-S510)</f>
        <v>0</v>
      </c>
      <c r="P510" s="264">
        <v>0</v>
      </c>
      <c r="Q510" s="265">
        <v>0</v>
      </c>
      <c r="R510" s="266">
        <f>Q510*S510+P510*(1-S510)</f>
        <v>0</v>
      </c>
      <c r="S510" s="267">
        <f t="shared" ref="S510" si="196">$S$6</f>
        <v>0.25432734156031356</v>
      </c>
    </row>
    <row r="511" spans="2:19">
      <c r="B511" s="295"/>
      <c r="C511" s="299"/>
      <c r="D511" s="302"/>
      <c r="E511" s="291"/>
      <c r="F511" s="268" t="s">
        <v>36</v>
      </c>
      <c r="G511" s="269"/>
      <c r="H511" s="77">
        <f t="shared" si="189"/>
        <v>0</v>
      </c>
      <c r="I511" s="78">
        <f t="shared" si="190"/>
        <v>0</v>
      </c>
      <c r="J511" s="79">
        <f t="shared" si="191"/>
        <v>0</v>
      </c>
      <c r="K511" s="186"/>
      <c r="L511" s="270">
        <v>0</v>
      </c>
      <c r="M511" s="271">
        <v>0</v>
      </c>
      <c r="N511" s="272">
        <v>0</v>
      </c>
      <c r="O511" s="255">
        <v>0</v>
      </c>
      <c r="P511" s="271">
        <v>0</v>
      </c>
      <c r="Q511" s="272">
        <v>0</v>
      </c>
      <c r="R511" s="255">
        <v>0</v>
      </c>
      <c r="S511" s="273"/>
    </row>
    <row r="512" spans="2:19">
      <c r="B512" s="295"/>
      <c r="C512" s="299"/>
      <c r="D512" s="302"/>
      <c r="E512" s="291"/>
      <c r="F512" s="268" t="s">
        <v>37</v>
      </c>
      <c r="G512" s="269"/>
      <c r="H512" s="77">
        <f t="shared" si="189"/>
        <v>0</v>
      </c>
      <c r="I512" s="78">
        <f t="shared" si="190"/>
        <v>0</v>
      </c>
      <c r="J512" s="79">
        <f t="shared" si="191"/>
        <v>0</v>
      </c>
      <c r="K512" s="186"/>
      <c r="L512" s="274">
        <v>0</v>
      </c>
      <c r="M512" s="275">
        <v>0</v>
      </c>
      <c r="N512" s="276">
        <v>0</v>
      </c>
      <c r="O512" s="277">
        <v>0</v>
      </c>
      <c r="P512" s="275">
        <v>0</v>
      </c>
      <c r="Q512" s="276">
        <v>0</v>
      </c>
      <c r="R512" s="277">
        <v>0</v>
      </c>
      <c r="S512" s="278"/>
    </row>
    <row r="513" spans="2:19">
      <c r="B513" s="295"/>
      <c r="C513" s="299"/>
      <c r="D513" s="302"/>
      <c r="E513" s="291"/>
      <c r="F513" s="268" t="s">
        <v>38</v>
      </c>
      <c r="G513" s="269"/>
      <c r="H513" s="77">
        <f t="shared" si="189"/>
        <v>0</v>
      </c>
      <c r="I513" s="78">
        <f t="shared" si="190"/>
        <v>0</v>
      </c>
      <c r="J513" s="79">
        <f t="shared" si="191"/>
        <v>0</v>
      </c>
      <c r="K513" s="186"/>
      <c r="L513" s="274">
        <v>0</v>
      </c>
      <c r="M513" s="275">
        <v>0</v>
      </c>
      <c r="N513" s="276">
        <v>0</v>
      </c>
      <c r="O513" s="277">
        <v>0</v>
      </c>
      <c r="P513" s="275">
        <v>0</v>
      </c>
      <c r="Q513" s="276">
        <v>0</v>
      </c>
      <c r="R513" s="277">
        <v>0</v>
      </c>
      <c r="S513" s="278"/>
    </row>
    <row r="514" spans="2:19">
      <c r="B514" s="295"/>
      <c r="C514" s="299"/>
      <c r="D514" s="302"/>
      <c r="E514" s="291"/>
      <c r="F514" s="268" t="s">
        <v>39</v>
      </c>
      <c r="G514" s="269"/>
      <c r="H514" s="77">
        <f t="shared" si="189"/>
        <v>0</v>
      </c>
      <c r="I514" s="78">
        <f t="shared" si="190"/>
        <v>0</v>
      </c>
      <c r="J514" s="79">
        <f t="shared" si="191"/>
        <v>0</v>
      </c>
      <c r="K514" s="186"/>
      <c r="L514" s="274">
        <v>0</v>
      </c>
      <c r="M514" s="275">
        <v>0</v>
      </c>
      <c r="N514" s="276">
        <v>0</v>
      </c>
      <c r="O514" s="277">
        <v>0</v>
      </c>
      <c r="P514" s="275">
        <v>0</v>
      </c>
      <c r="Q514" s="276">
        <v>0</v>
      </c>
      <c r="R514" s="277">
        <v>0</v>
      </c>
      <c r="S514" s="278"/>
    </row>
    <row r="515" spans="2:19" ht="18.350000000000001" thickBot="1">
      <c r="B515" s="295"/>
      <c r="C515" s="299"/>
      <c r="D515" s="302"/>
      <c r="E515" s="292"/>
      <c r="F515" s="280" t="s">
        <v>40</v>
      </c>
      <c r="G515" s="281"/>
      <c r="H515" s="93">
        <f t="shared" si="189"/>
        <v>0</v>
      </c>
      <c r="I515" s="94">
        <f t="shared" si="190"/>
        <v>0</v>
      </c>
      <c r="J515" s="95">
        <f t="shared" si="191"/>
        <v>0</v>
      </c>
      <c r="K515" s="186"/>
      <c r="L515" s="282">
        <v>0</v>
      </c>
      <c r="M515" s="283">
        <v>0</v>
      </c>
      <c r="N515" s="284">
        <v>0</v>
      </c>
      <c r="O515" s="285">
        <v>0</v>
      </c>
      <c r="P515" s="283">
        <v>0</v>
      </c>
      <c r="Q515" s="284">
        <v>0</v>
      </c>
      <c r="R515" s="285">
        <v>0</v>
      </c>
      <c r="S515" s="286"/>
    </row>
    <row r="516" spans="2:19">
      <c r="B516" s="295"/>
      <c r="C516" s="299"/>
      <c r="D516" s="302"/>
      <c r="E516" s="288" t="s">
        <v>67</v>
      </c>
      <c r="F516" s="289" t="s">
        <v>29</v>
      </c>
      <c r="G516" s="290"/>
      <c r="H516" s="105">
        <f t="shared" si="189"/>
        <v>10</v>
      </c>
      <c r="I516" s="106">
        <f t="shared" si="190"/>
        <v>10</v>
      </c>
      <c r="J516" s="107">
        <f t="shared" si="191"/>
        <v>0</v>
      </c>
      <c r="K516" s="186"/>
      <c r="L516" s="232">
        <v>10</v>
      </c>
      <c r="M516" s="233">
        <v>0</v>
      </c>
      <c r="N516" s="234">
        <v>0</v>
      </c>
      <c r="O516" s="235">
        <f>SUM(O518:O526)</f>
        <v>10</v>
      </c>
      <c r="P516" s="233">
        <v>0</v>
      </c>
      <c r="Q516" s="234">
        <v>0</v>
      </c>
      <c r="R516" s="235">
        <f>SUM(R518:R526)</f>
        <v>0</v>
      </c>
      <c r="S516" s="236"/>
    </row>
    <row r="517" spans="2:19">
      <c r="B517" s="295"/>
      <c r="C517" s="299"/>
      <c r="D517" s="302"/>
      <c r="E517" s="291"/>
      <c r="F517" s="240" t="s">
        <v>30</v>
      </c>
      <c r="G517" s="241" t="s">
        <v>31</v>
      </c>
      <c r="H517" s="242">
        <f t="shared" si="189"/>
        <v>0</v>
      </c>
      <c r="I517" s="243">
        <f t="shared" si="190"/>
        <v>0</v>
      </c>
      <c r="J517" s="244">
        <f t="shared" si="191"/>
        <v>0</v>
      </c>
      <c r="K517" s="186"/>
      <c r="L517" s="245">
        <v>0</v>
      </c>
      <c r="M517" s="246">
        <v>0</v>
      </c>
      <c r="N517" s="247">
        <v>0</v>
      </c>
      <c r="O517" s="248">
        <f>SUM(O518:O521)</f>
        <v>0</v>
      </c>
      <c r="P517" s="246">
        <v>0</v>
      </c>
      <c r="Q517" s="247">
        <v>0</v>
      </c>
      <c r="R517" s="248">
        <f>SUM(R518:R521)</f>
        <v>0</v>
      </c>
      <c r="S517" s="249"/>
    </row>
    <row r="518" spans="2:19">
      <c r="B518" s="295"/>
      <c r="C518" s="299"/>
      <c r="D518" s="302"/>
      <c r="E518" s="291"/>
      <c r="F518" s="250"/>
      <c r="G518" s="251" t="s">
        <v>32</v>
      </c>
      <c r="H518" s="252">
        <f t="shared" si="189"/>
        <v>0</v>
      </c>
      <c r="I518" s="253">
        <f t="shared" si="190"/>
        <v>0</v>
      </c>
      <c r="J518" s="254">
        <f t="shared" si="191"/>
        <v>0</v>
      </c>
      <c r="K518" s="186"/>
      <c r="L518" s="255">
        <v>0</v>
      </c>
      <c r="M518" s="256">
        <v>0</v>
      </c>
      <c r="N518" s="257">
        <v>0</v>
      </c>
      <c r="O518" s="258">
        <f>N518*S518+M518*(1-S518)</f>
        <v>0</v>
      </c>
      <c r="P518" s="256">
        <v>0</v>
      </c>
      <c r="Q518" s="257">
        <v>0</v>
      </c>
      <c r="R518" s="258">
        <f>Q518*S518+P518*(1-S518)</f>
        <v>0</v>
      </c>
      <c r="S518" s="259">
        <f t="shared" ref="S518" si="197">$S$3</f>
        <v>0.14872037000798782</v>
      </c>
    </row>
    <row r="519" spans="2:19">
      <c r="B519" s="295"/>
      <c r="C519" s="299"/>
      <c r="D519" s="302"/>
      <c r="E519" s="291"/>
      <c r="F519" s="250"/>
      <c r="G519" s="260" t="s">
        <v>33</v>
      </c>
      <c r="H519" s="62">
        <f t="shared" si="189"/>
        <v>0</v>
      </c>
      <c r="I519" s="63">
        <f t="shared" si="190"/>
        <v>0</v>
      </c>
      <c r="J519" s="64">
        <f t="shared" si="191"/>
        <v>0</v>
      </c>
      <c r="K519" s="186"/>
      <c r="L519" s="255">
        <v>0</v>
      </c>
      <c r="M519" s="256">
        <v>0</v>
      </c>
      <c r="N519" s="257">
        <v>0</v>
      </c>
      <c r="O519" s="258">
        <f>N519*S519+M519*(1-S519)</f>
        <v>0</v>
      </c>
      <c r="P519" s="256">
        <v>0</v>
      </c>
      <c r="Q519" s="257">
        <v>0</v>
      </c>
      <c r="R519" s="258">
        <f>Q519*S519+P519*(1-S519)</f>
        <v>0</v>
      </c>
      <c r="S519" s="259">
        <f t="shared" ref="S519" si="198">$S$4</f>
        <v>0.19094440947309532</v>
      </c>
    </row>
    <row r="520" spans="2:19">
      <c r="B520" s="295"/>
      <c r="C520" s="299"/>
      <c r="D520" s="302"/>
      <c r="E520" s="291"/>
      <c r="F520" s="250"/>
      <c r="G520" s="260" t="s">
        <v>34</v>
      </c>
      <c r="H520" s="62">
        <f t="shared" si="189"/>
        <v>0</v>
      </c>
      <c r="I520" s="63">
        <f t="shared" si="190"/>
        <v>0</v>
      </c>
      <c r="J520" s="64">
        <f t="shared" si="191"/>
        <v>0</v>
      </c>
      <c r="K520" s="186"/>
      <c r="L520" s="255">
        <v>0</v>
      </c>
      <c r="M520" s="256">
        <v>0</v>
      </c>
      <c r="N520" s="257">
        <v>0</v>
      </c>
      <c r="O520" s="258">
        <f>N520*S520+M520*(1-S520)</f>
        <v>0</v>
      </c>
      <c r="P520" s="256">
        <v>0</v>
      </c>
      <c r="Q520" s="257">
        <v>0</v>
      </c>
      <c r="R520" s="258">
        <f>Q520*S520+P520*(1-S520)</f>
        <v>0</v>
      </c>
      <c r="S520" s="259">
        <f t="shared" ref="S520" si="199">$S$5</f>
        <v>0.54312894562426617</v>
      </c>
    </row>
    <row r="521" spans="2:19">
      <c r="B521" s="295"/>
      <c r="C521" s="299"/>
      <c r="D521" s="302"/>
      <c r="E521" s="291"/>
      <c r="F521" s="261"/>
      <c r="G521" s="262" t="s">
        <v>35</v>
      </c>
      <c r="H521" s="67">
        <f t="shared" si="189"/>
        <v>0</v>
      </c>
      <c r="I521" s="68">
        <f t="shared" si="190"/>
        <v>0</v>
      </c>
      <c r="J521" s="69">
        <f t="shared" si="191"/>
        <v>0</v>
      </c>
      <c r="K521" s="186"/>
      <c r="L521" s="263">
        <v>0</v>
      </c>
      <c r="M521" s="264">
        <v>0</v>
      </c>
      <c r="N521" s="265">
        <v>0</v>
      </c>
      <c r="O521" s="266">
        <f>N521*S521+M521*(1-S521)</f>
        <v>0</v>
      </c>
      <c r="P521" s="264">
        <v>0</v>
      </c>
      <c r="Q521" s="265">
        <v>0</v>
      </c>
      <c r="R521" s="266">
        <f>Q521*S521+P521*(1-S521)</f>
        <v>0</v>
      </c>
      <c r="S521" s="267">
        <f t="shared" ref="S521" si="200">$S$6</f>
        <v>0.25432734156031356</v>
      </c>
    </row>
    <row r="522" spans="2:19">
      <c r="B522" s="295"/>
      <c r="C522" s="299"/>
      <c r="D522" s="302"/>
      <c r="E522" s="291"/>
      <c r="F522" s="268" t="s">
        <v>36</v>
      </c>
      <c r="G522" s="269"/>
      <c r="H522" s="77">
        <f t="shared" si="189"/>
        <v>0</v>
      </c>
      <c r="I522" s="78">
        <f t="shared" si="190"/>
        <v>0</v>
      </c>
      <c r="J522" s="79">
        <f t="shared" si="191"/>
        <v>0</v>
      </c>
      <c r="K522" s="186"/>
      <c r="L522" s="270">
        <v>0</v>
      </c>
      <c r="M522" s="271">
        <v>0</v>
      </c>
      <c r="N522" s="272">
        <v>0</v>
      </c>
      <c r="O522" s="255">
        <v>0</v>
      </c>
      <c r="P522" s="271">
        <v>0</v>
      </c>
      <c r="Q522" s="272">
        <v>0</v>
      </c>
      <c r="R522" s="255">
        <v>0</v>
      </c>
      <c r="S522" s="273"/>
    </row>
    <row r="523" spans="2:19">
      <c r="B523" s="295"/>
      <c r="C523" s="299"/>
      <c r="D523" s="302"/>
      <c r="E523" s="291"/>
      <c r="F523" s="268" t="s">
        <v>37</v>
      </c>
      <c r="G523" s="269"/>
      <c r="H523" s="77">
        <f t="shared" si="189"/>
        <v>0</v>
      </c>
      <c r="I523" s="78">
        <f t="shared" si="190"/>
        <v>0</v>
      </c>
      <c r="J523" s="79">
        <f t="shared" si="191"/>
        <v>0</v>
      </c>
      <c r="K523" s="186"/>
      <c r="L523" s="274">
        <v>0</v>
      </c>
      <c r="M523" s="275">
        <v>0</v>
      </c>
      <c r="N523" s="276">
        <v>0</v>
      </c>
      <c r="O523" s="277">
        <v>0</v>
      </c>
      <c r="P523" s="275">
        <v>0</v>
      </c>
      <c r="Q523" s="276">
        <v>0</v>
      </c>
      <c r="R523" s="277">
        <v>0</v>
      </c>
      <c r="S523" s="278"/>
    </row>
    <row r="524" spans="2:19">
      <c r="B524" s="295"/>
      <c r="C524" s="299"/>
      <c r="D524" s="302"/>
      <c r="E524" s="291"/>
      <c r="F524" s="268" t="s">
        <v>38</v>
      </c>
      <c r="G524" s="269"/>
      <c r="H524" s="77">
        <f t="shared" si="189"/>
        <v>10</v>
      </c>
      <c r="I524" s="78">
        <f t="shared" si="190"/>
        <v>10</v>
      </c>
      <c r="J524" s="79">
        <f t="shared" si="191"/>
        <v>0</v>
      </c>
      <c r="K524" s="186"/>
      <c r="L524" s="274">
        <v>10</v>
      </c>
      <c r="M524" s="275">
        <v>0</v>
      </c>
      <c r="N524" s="276">
        <v>0</v>
      </c>
      <c r="O524" s="277">
        <v>10</v>
      </c>
      <c r="P524" s="275">
        <v>0</v>
      </c>
      <c r="Q524" s="276">
        <v>0</v>
      </c>
      <c r="R524" s="277">
        <v>0</v>
      </c>
      <c r="S524" s="278"/>
    </row>
    <row r="525" spans="2:19">
      <c r="B525" s="295"/>
      <c r="C525" s="299"/>
      <c r="D525" s="302"/>
      <c r="E525" s="291"/>
      <c r="F525" s="268" t="s">
        <v>39</v>
      </c>
      <c r="G525" s="269"/>
      <c r="H525" s="77">
        <f t="shared" si="189"/>
        <v>0</v>
      </c>
      <c r="I525" s="78">
        <f t="shared" si="190"/>
        <v>0</v>
      </c>
      <c r="J525" s="79">
        <f t="shared" si="191"/>
        <v>0</v>
      </c>
      <c r="K525" s="186"/>
      <c r="L525" s="274">
        <v>0</v>
      </c>
      <c r="M525" s="275">
        <v>0</v>
      </c>
      <c r="N525" s="276">
        <v>0</v>
      </c>
      <c r="O525" s="277">
        <v>0</v>
      </c>
      <c r="P525" s="275">
        <v>0</v>
      </c>
      <c r="Q525" s="276">
        <v>0</v>
      </c>
      <c r="R525" s="277">
        <v>0</v>
      </c>
      <c r="S525" s="278"/>
    </row>
    <row r="526" spans="2:19" ht="18.350000000000001" thickBot="1">
      <c r="B526" s="295"/>
      <c r="C526" s="299"/>
      <c r="D526" s="302"/>
      <c r="E526" s="292"/>
      <c r="F526" s="280" t="s">
        <v>40</v>
      </c>
      <c r="G526" s="281"/>
      <c r="H526" s="93">
        <f t="shared" si="189"/>
        <v>0</v>
      </c>
      <c r="I526" s="94">
        <f t="shared" si="190"/>
        <v>0</v>
      </c>
      <c r="J526" s="95">
        <f t="shared" si="191"/>
        <v>0</v>
      </c>
      <c r="K526" s="186"/>
      <c r="L526" s="282">
        <v>0</v>
      </c>
      <c r="M526" s="283">
        <v>0</v>
      </c>
      <c r="N526" s="284">
        <v>0</v>
      </c>
      <c r="O526" s="285">
        <v>0</v>
      </c>
      <c r="P526" s="283">
        <v>0</v>
      </c>
      <c r="Q526" s="284">
        <v>0</v>
      </c>
      <c r="R526" s="285">
        <v>0</v>
      </c>
      <c r="S526" s="286"/>
    </row>
    <row r="527" spans="2:19">
      <c r="B527" s="295"/>
      <c r="C527" s="299"/>
      <c r="D527" s="302"/>
      <c r="E527" s="288" t="s">
        <v>54</v>
      </c>
      <c r="F527" s="289" t="s">
        <v>29</v>
      </c>
      <c r="G527" s="290"/>
      <c r="H527" s="105">
        <f t="shared" si="189"/>
        <v>1407</v>
      </c>
      <c r="I527" s="106">
        <f t="shared" si="190"/>
        <v>120.01730936624125</v>
      </c>
      <c r="J527" s="107">
        <f t="shared" si="191"/>
        <v>1286.7283632921985</v>
      </c>
      <c r="K527" s="186"/>
      <c r="L527" s="232">
        <v>1407</v>
      </c>
      <c r="M527" s="233">
        <v>0</v>
      </c>
      <c r="N527" s="234">
        <v>4</v>
      </c>
      <c r="O527" s="235">
        <f>SUM(O529:O537)</f>
        <v>120.01730936624125</v>
      </c>
      <c r="P527" s="233">
        <v>856</v>
      </c>
      <c r="Q527" s="234">
        <v>851</v>
      </c>
      <c r="R527" s="235">
        <f>SUM(R529:R537)</f>
        <v>1286.7283632921985</v>
      </c>
      <c r="S527" s="236"/>
    </row>
    <row r="528" spans="2:19">
      <c r="B528" s="295"/>
      <c r="C528" s="299"/>
      <c r="D528" s="302"/>
      <c r="E528" s="291"/>
      <c r="F528" s="240" t="s">
        <v>30</v>
      </c>
      <c r="G528" s="241" t="s">
        <v>31</v>
      </c>
      <c r="H528" s="242">
        <f t="shared" si="189"/>
        <v>856</v>
      </c>
      <c r="I528" s="243">
        <f t="shared" si="190"/>
        <v>1.0173093662412542</v>
      </c>
      <c r="J528" s="244">
        <f t="shared" si="191"/>
        <v>854.72836329219854</v>
      </c>
      <c r="K528" s="186"/>
      <c r="L528" s="245">
        <v>856</v>
      </c>
      <c r="M528" s="246">
        <v>0</v>
      </c>
      <c r="N528" s="247">
        <v>4</v>
      </c>
      <c r="O528" s="248">
        <f>SUM(O529:O532)</f>
        <v>1.0173093662412542</v>
      </c>
      <c r="P528" s="246">
        <v>856</v>
      </c>
      <c r="Q528" s="247">
        <v>851</v>
      </c>
      <c r="R528" s="248">
        <f>SUM(R529:R532)</f>
        <v>854.72836329219854</v>
      </c>
      <c r="S528" s="249"/>
    </row>
    <row r="529" spans="2:19">
      <c r="B529" s="295"/>
      <c r="C529" s="299"/>
      <c r="D529" s="302"/>
      <c r="E529" s="291"/>
      <c r="F529" s="250"/>
      <c r="G529" s="251" t="s">
        <v>32</v>
      </c>
      <c r="H529" s="252">
        <f t="shared" si="189"/>
        <v>0</v>
      </c>
      <c r="I529" s="253">
        <f t="shared" si="190"/>
        <v>0</v>
      </c>
      <c r="J529" s="254">
        <f t="shared" si="191"/>
        <v>0</v>
      </c>
      <c r="K529" s="186"/>
      <c r="L529" s="255">
        <v>0</v>
      </c>
      <c r="M529" s="256">
        <v>0</v>
      </c>
      <c r="N529" s="257">
        <v>0</v>
      </c>
      <c r="O529" s="258">
        <f>N529*S529+M529*(1-S529)</f>
        <v>0</v>
      </c>
      <c r="P529" s="256">
        <v>0</v>
      </c>
      <c r="Q529" s="257">
        <v>0</v>
      </c>
      <c r="R529" s="258">
        <f>Q529*S529+P529*(1-S529)</f>
        <v>0</v>
      </c>
      <c r="S529" s="259">
        <f t="shared" ref="S529" si="201">$S$3</f>
        <v>0.14872037000798782</v>
      </c>
    </row>
    <row r="530" spans="2:19">
      <c r="B530" s="295"/>
      <c r="C530" s="299"/>
      <c r="D530" s="302"/>
      <c r="E530" s="291"/>
      <c r="F530" s="250"/>
      <c r="G530" s="260" t="s">
        <v>33</v>
      </c>
      <c r="H530" s="62">
        <f t="shared" si="189"/>
        <v>0</v>
      </c>
      <c r="I530" s="63">
        <f t="shared" si="190"/>
        <v>0</v>
      </c>
      <c r="J530" s="64">
        <f t="shared" si="191"/>
        <v>0</v>
      </c>
      <c r="K530" s="186"/>
      <c r="L530" s="255">
        <v>0</v>
      </c>
      <c r="M530" s="256">
        <v>0</v>
      </c>
      <c r="N530" s="257">
        <v>0</v>
      </c>
      <c r="O530" s="258">
        <f>N530*S530+M530*(1-S530)</f>
        <v>0</v>
      </c>
      <c r="P530" s="256">
        <v>0</v>
      </c>
      <c r="Q530" s="257">
        <v>0</v>
      </c>
      <c r="R530" s="258">
        <f>Q530*S530+P530*(1-S530)</f>
        <v>0</v>
      </c>
      <c r="S530" s="259">
        <f t="shared" ref="S530" si="202">$S$4</f>
        <v>0.19094440947309532</v>
      </c>
    </row>
    <row r="531" spans="2:19">
      <c r="B531" s="295"/>
      <c r="C531" s="299"/>
      <c r="D531" s="302"/>
      <c r="E531" s="291"/>
      <c r="F531" s="250"/>
      <c r="G531" s="260" t="s">
        <v>34</v>
      </c>
      <c r="H531" s="62">
        <f t="shared" si="189"/>
        <v>0</v>
      </c>
      <c r="I531" s="63">
        <f t="shared" si="190"/>
        <v>0</v>
      </c>
      <c r="J531" s="64">
        <f t="shared" si="191"/>
        <v>0</v>
      </c>
      <c r="K531" s="186"/>
      <c r="L531" s="255">
        <v>0</v>
      </c>
      <c r="M531" s="256">
        <v>0</v>
      </c>
      <c r="N531" s="257">
        <v>0</v>
      </c>
      <c r="O531" s="258">
        <f>N531*S531+M531*(1-S531)</f>
        <v>0</v>
      </c>
      <c r="P531" s="256">
        <v>0</v>
      </c>
      <c r="Q531" s="257">
        <v>0</v>
      </c>
      <c r="R531" s="258">
        <f>Q531*S531+P531*(1-S531)</f>
        <v>0</v>
      </c>
      <c r="S531" s="259">
        <f t="shared" ref="S531" si="203">$S$5</f>
        <v>0.54312894562426617</v>
      </c>
    </row>
    <row r="532" spans="2:19">
      <c r="B532" s="295"/>
      <c r="C532" s="299"/>
      <c r="D532" s="302"/>
      <c r="E532" s="291"/>
      <c r="F532" s="261"/>
      <c r="G532" s="262" t="s">
        <v>35</v>
      </c>
      <c r="H532" s="67">
        <f t="shared" si="189"/>
        <v>856</v>
      </c>
      <c r="I532" s="68">
        <f t="shared" si="190"/>
        <v>1.0173093662412542</v>
      </c>
      <c r="J532" s="69">
        <f t="shared" si="191"/>
        <v>854.72836329219854</v>
      </c>
      <c r="K532" s="186"/>
      <c r="L532" s="263">
        <v>856</v>
      </c>
      <c r="M532" s="264">
        <v>0</v>
      </c>
      <c r="N532" s="265">
        <v>4</v>
      </c>
      <c r="O532" s="266">
        <f>N532*S532+M532*(1-S532)</f>
        <v>1.0173093662412542</v>
      </c>
      <c r="P532" s="264">
        <v>856</v>
      </c>
      <c r="Q532" s="265">
        <v>851</v>
      </c>
      <c r="R532" s="266">
        <f>Q532*S532+P532*(1-S532)</f>
        <v>854.72836329219854</v>
      </c>
      <c r="S532" s="267">
        <f t="shared" ref="S532" si="204">$S$6</f>
        <v>0.25432734156031356</v>
      </c>
    </row>
    <row r="533" spans="2:19">
      <c r="B533" s="295"/>
      <c r="C533" s="299"/>
      <c r="D533" s="302"/>
      <c r="E533" s="291"/>
      <c r="F533" s="268" t="s">
        <v>36</v>
      </c>
      <c r="G533" s="269"/>
      <c r="H533" s="77">
        <f t="shared" si="189"/>
        <v>422</v>
      </c>
      <c r="I533" s="78">
        <f t="shared" si="190"/>
        <v>38</v>
      </c>
      <c r="J533" s="79">
        <f t="shared" si="191"/>
        <v>383</v>
      </c>
      <c r="K533" s="186"/>
      <c r="L533" s="270">
        <v>422</v>
      </c>
      <c r="M533" s="271">
        <v>0</v>
      </c>
      <c r="N533" s="272">
        <v>0</v>
      </c>
      <c r="O533" s="255">
        <v>38</v>
      </c>
      <c r="P533" s="271">
        <v>0</v>
      </c>
      <c r="Q533" s="272">
        <v>0</v>
      </c>
      <c r="R533" s="255">
        <v>383</v>
      </c>
      <c r="S533" s="273"/>
    </row>
    <row r="534" spans="2:19">
      <c r="B534" s="295"/>
      <c r="C534" s="299"/>
      <c r="D534" s="302"/>
      <c r="E534" s="291"/>
      <c r="F534" s="268" t="s">
        <v>37</v>
      </c>
      <c r="G534" s="269"/>
      <c r="H534" s="77">
        <f t="shared" si="189"/>
        <v>55</v>
      </c>
      <c r="I534" s="78">
        <f t="shared" si="190"/>
        <v>20</v>
      </c>
      <c r="J534" s="79">
        <f t="shared" si="191"/>
        <v>35</v>
      </c>
      <c r="K534" s="186"/>
      <c r="L534" s="274">
        <v>55</v>
      </c>
      <c r="M534" s="275">
        <v>0</v>
      </c>
      <c r="N534" s="276">
        <v>0</v>
      </c>
      <c r="O534" s="277">
        <v>20</v>
      </c>
      <c r="P534" s="275">
        <v>0</v>
      </c>
      <c r="Q534" s="276">
        <v>0</v>
      </c>
      <c r="R534" s="277">
        <v>35</v>
      </c>
      <c r="S534" s="278"/>
    </row>
    <row r="535" spans="2:19">
      <c r="B535" s="295"/>
      <c r="C535" s="299"/>
      <c r="D535" s="302"/>
      <c r="E535" s="291"/>
      <c r="F535" s="268" t="s">
        <v>38</v>
      </c>
      <c r="G535" s="269"/>
      <c r="H535" s="77">
        <f t="shared" si="189"/>
        <v>54</v>
      </c>
      <c r="I535" s="78">
        <f t="shared" si="190"/>
        <v>40</v>
      </c>
      <c r="J535" s="79">
        <f t="shared" si="191"/>
        <v>14</v>
      </c>
      <c r="K535" s="186"/>
      <c r="L535" s="274">
        <v>54</v>
      </c>
      <c r="M535" s="275">
        <v>0</v>
      </c>
      <c r="N535" s="276">
        <v>0</v>
      </c>
      <c r="O535" s="277">
        <v>40</v>
      </c>
      <c r="P535" s="275">
        <v>0</v>
      </c>
      <c r="Q535" s="276">
        <v>0</v>
      </c>
      <c r="R535" s="277">
        <v>14</v>
      </c>
      <c r="S535" s="278"/>
    </row>
    <row r="536" spans="2:19">
      <c r="B536" s="295"/>
      <c r="C536" s="299"/>
      <c r="D536" s="302"/>
      <c r="E536" s="291"/>
      <c r="F536" s="268" t="s">
        <v>39</v>
      </c>
      <c r="G536" s="269"/>
      <c r="H536" s="77">
        <f t="shared" si="189"/>
        <v>21</v>
      </c>
      <c r="I536" s="78">
        <f t="shared" si="190"/>
        <v>21</v>
      </c>
      <c r="J536" s="79">
        <f t="shared" si="191"/>
        <v>0</v>
      </c>
      <c r="K536" s="186"/>
      <c r="L536" s="274">
        <v>21</v>
      </c>
      <c r="M536" s="275">
        <v>0</v>
      </c>
      <c r="N536" s="276">
        <v>0</v>
      </c>
      <c r="O536" s="277">
        <v>21</v>
      </c>
      <c r="P536" s="275">
        <v>0</v>
      </c>
      <c r="Q536" s="276">
        <v>0</v>
      </c>
      <c r="R536" s="277">
        <v>0</v>
      </c>
      <c r="S536" s="278"/>
    </row>
    <row r="537" spans="2:19" ht="18.350000000000001" thickBot="1">
      <c r="B537" s="295"/>
      <c r="C537" s="299"/>
      <c r="D537" s="302"/>
      <c r="E537" s="292"/>
      <c r="F537" s="280" t="s">
        <v>40</v>
      </c>
      <c r="G537" s="281"/>
      <c r="H537" s="93">
        <f t="shared" si="189"/>
        <v>0</v>
      </c>
      <c r="I537" s="94">
        <f t="shared" si="190"/>
        <v>0</v>
      </c>
      <c r="J537" s="95">
        <f t="shared" si="191"/>
        <v>0</v>
      </c>
      <c r="K537" s="186"/>
      <c r="L537" s="282">
        <v>0</v>
      </c>
      <c r="M537" s="283">
        <v>0</v>
      </c>
      <c r="N537" s="284">
        <v>0</v>
      </c>
      <c r="O537" s="285">
        <v>0</v>
      </c>
      <c r="P537" s="283">
        <v>0</v>
      </c>
      <c r="Q537" s="284">
        <v>0</v>
      </c>
      <c r="R537" s="285">
        <v>0</v>
      </c>
      <c r="S537" s="286"/>
    </row>
    <row r="538" spans="2:19" ht="14.25" customHeight="1" thickTop="1">
      <c r="B538" s="295"/>
      <c r="C538" s="303"/>
      <c r="D538" s="304" t="s">
        <v>58</v>
      </c>
      <c r="E538" s="229" t="s">
        <v>28</v>
      </c>
      <c r="F538" s="230" t="s">
        <v>29</v>
      </c>
      <c r="G538" s="231"/>
      <c r="H538" s="123">
        <f t="shared" si="189"/>
        <v>73313</v>
      </c>
      <c r="I538" s="124">
        <f t="shared" si="190"/>
        <v>3867.361415792318</v>
      </c>
      <c r="J538" s="125">
        <f t="shared" si="191"/>
        <v>69445.638584207685</v>
      </c>
      <c r="K538" s="186"/>
      <c r="L538" s="232">
        <v>73313</v>
      </c>
      <c r="M538" s="233">
        <v>0</v>
      </c>
      <c r="N538" s="234">
        <v>1569</v>
      </c>
      <c r="O538" s="235">
        <f>SUM(O540:O548)</f>
        <v>3867.361415792318</v>
      </c>
      <c r="P538" s="233">
        <v>35121</v>
      </c>
      <c r="Q538" s="234">
        <v>33551</v>
      </c>
      <c r="R538" s="235">
        <f>SUM(R540:R548)</f>
        <v>69445.638584207685</v>
      </c>
      <c r="S538" s="236"/>
    </row>
    <row r="539" spans="2:19">
      <c r="B539" s="295"/>
      <c r="C539" s="186"/>
      <c r="D539" s="159"/>
      <c r="E539" s="239"/>
      <c r="F539" s="240" t="s">
        <v>30</v>
      </c>
      <c r="G539" s="241" t="s">
        <v>31</v>
      </c>
      <c r="H539" s="242">
        <f t="shared" si="189"/>
        <v>35121</v>
      </c>
      <c r="I539" s="243">
        <f t="shared" si="190"/>
        <v>618.3614157923181</v>
      </c>
      <c r="J539" s="244">
        <f t="shared" si="191"/>
        <v>34501.638584207685</v>
      </c>
      <c r="K539" s="186"/>
      <c r="L539" s="245">
        <v>35121</v>
      </c>
      <c r="M539" s="246">
        <v>0</v>
      </c>
      <c r="N539" s="247">
        <v>1569</v>
      </c>
      <c r="O539" s="248">
        <f>SUM(O540:O543)</f>
        <v>618.3614157923181</v>
      </c>
      <c r="P539" s="246">
        <v>35121</v>
      </c>
      <c r="Q539" s="247">
        <v>33551</v>
      </c>
      <c r="R539" s="248">
        <f>SUM(R540:R543)</f>
        <v>34501.638584207685</v>
      </c>
      <c r="S539" s="249"/>
    </row>
    <row r="540" spans="2:19">
      <c r="B540" s="295"/>
      <c r="C540" s="186"/>
      <c r="D540" s="159"/>
      <c r="E540" s="239"/>
      <c r="F540" s="250"/>
      <c r="G540" s="251" t="s">
        <v>32</v>
      </c>
      <c r="H540" s="252">
        <f t="shared" si="189"/>
        <v>695</v>
      </c>
      <c r="I540" s="253">
        <f t="shared" si="190"/>
        <v>5.0564925802715859</v>
      </c>
      <c r="J540" s="254">
        <f t="shared" si="191"/>
        <v>689.94350741972846</v>
      </c>
      <c r="K540" s="186"/>
      <c r="L540" s="255">
        <v>695</v>
      </c>
      <c r="M540" s="256">
        <v>0</v>
      </c>
      <c r="N540" s="257">
        <v>34</v>
      </c>
      <c r="O540" s="258">
        <f>N540*S540+M540*(1-S540)</f>
        <v>5.0564925802715859</v>
      </c>
      <c r="P540" s="256">
        <v>695</v>
      </c>
      <c r="Q540" s="257">
        <v>661</v>
      </c>
      <c r="R540" s="258">
        <f>Q540*S540+P540*(1-S540)</f>
        <v>689.94350741972846</v>
      </c>
      <c r="S540" s="259">
        <f t="shared" ref="S540" si="205">$S$3</f>
        <v>0.14872037000798782</v>
      </c>
    </row>
    <row r="541" spans="2:19">
      <c r="B541" s="295"/>
      <c r="C541" s="186"/>
      <c r="D541" s="301"/>
      <c r="E541" s="239"/>
      <c r="F541" s="250"/>
      <c r="G541" s="260" t="s">
        <v>33</v>
      </c>
      <c r="H541" s="62">
        <f t="shared" si="189"/>
        <v>9936</v>
      </c>
      <c r="I541" s="63">
        <f t="shared" si="190"/>
        <v>105.40131402914862</v>
      </c>
      <c r="J541" s="64">
        <f t="shared" si="191"/>
        <v>9830.5986859708519</v>
      </c>
      <c r="K541" s="186"/>
      <c r="L541" s="255">
        <v>9936</v>
      </c>
      <c r="M541" s="256">
        <v>0</v>
      </c>
      <c r="N541" s="257">
        <v>552</v>
      </c>
      <c r="O541" s="258">
        <f>N541*S541+M541*(1-S541)</f>
        <v>105.40131402914862</v>
      </c>
      <c r="P541" s="256">
        <v>9936</v>
      </c>
      <c r="Q541" s="257">
        <v>9384</v>
      </c>
      <c r="R541" s="258">
        <f>Q541*S541+P541*(1-S541)</f>
        <v>9830.5986859708519</v>
      </c>
      <c r="S541" s="259">
        <f t="shared" ref="S541" si="206">$S$4</f>
        <v>0.19094440947309532</v>
      </c>
    </row>
    <row r="542" spans="2:19">
      <c r="B542" s="295"/>
      <c r="C542" s="186"/>
      <c r="D542" s="301"/>
      <c r="E542" s="239"/>
      <c r="F542" s="250"/>
      <c r="G542" s="260" t="s">
        <v>34</v>
      </c>
      <c r="H542" s="62">
        <f t="shared" si="189"/>
        <v>22431</v>
      </c>
      <c r="I542" s="63">
        <f t="shared" si="190"/>
        <v>485.01414844246966</v>
      </c>
      <c r="J542" s="64">
        <f t="shared" si="191"/>
        <v>21945.985851557532</v>
      </c>
      <c r="K542" s="186"/>
      <c r="L542" s="255">
        <v>22431</v>
      </c>
      <c r="M542" s="256">
        <v>0</v>
      </c>
      <c r="N542" s="257">
        <v>893</v>
      </c>
      <c r="O542" s="258">
        <f>N542*S542+M542*(1-S542)</f>
        <v>485.01414844246966</v>
      </c>
      <c r="P542" s="256">
        <v>22431</v>
      </c>
      <c r="Q542" s="257">
        <v>21538</v>
      </c>
      <c r="R542" s="258">
        <f>Q542*S542+P542*(1-S542)</f>
        <v>21945.985851557532</v>
      </c>
      <c r="S542" s="259">
        <f t="shared" ref="S542" si="207">$S$5</f>
        <v>0.54312894562426617</v>
      </c>
    </row>
    <row r="543" spans="2:19">
      <c r="B543" s="295"/>
      <c r="C543" s="186"/>
      <c r="D543" s="301"/>
      <c r="E543" s="239"/>
      <c r="F543" s="261"/>
      <c r="G543" s="262" t="s">
        <v>35</v>
      </c>
      <c r="H543" s="67">
        <f t="shared" si="189"/>
        <v>2058</v>
      </c>
      <c r="I543" s="68">
        <f t="shared" si="190"/>
        <v>22.88946074042822</v>
      </c>
      <c r="J543" s="69">
        <f t="shared" si="191"/>
        <v>2035.1105392595719</v>
      </c>
      <c r="K543" s="186"/>
      <c r="L543" s="263">
        <v>2058</v>
      </c>
      <c r="M543" s="264">
        <v>0</v>
      </c>
      <c r="N543" s="265">
        <v>90</v>
      </c>
      <c r="O543" s="266">
        <f>N543*S543+M543*(1-S543)</f>
        <v>22.88946074042822</v>
      </c>
      <c r="P543" s="264">
        <v>2058</v>
      </c>
      <c r="Q543" s="265">
        <v>1968</v>
      </c>
      <c r="R543" s="266">
        <f>Q543*S543+P543*(1-S543)</f>
        <v>2035.1105392595719</v>
      </c>
      <c r="S543" s="267">
        <f t="shared" ref="S543" si="208">$S$6</f>
        <v>0.25432734156031356</v>
      </c>
    </row>
    <row r="544" spans="2:19">
      <c r="B544" s="295"/>
      <c r="C544" s="186"/>
      <c r="D544" s="301"/>
      <c r="E544" s="239"/>
      <c r="F544" s="268" t="s">
        <v>36</v>
      </c>
      <c r="G544" s="269"/>
      <c r="H544" s="77">
        <f t="shared" si="189"/>
        <v>22122</v>
      </c>
      <c r="I544" s="78">
        <f t="shared" si="190"/>
        <v>723</v>
      </c>
      <c r="J544" s="79">
        <f t="shared" si="191"/>
        <v>21399</v>
      </c>
      <c r="K544" s="186"/>
      <c r="L544" s="270">
        <v>22122</v>
      </c>
      <c r="M544" s="271">
        <v>0</v>
      </c>
      <c r="N544" s="272">
        <v>0</v>
      </c>
      <c r="O544" s="255">
        <v>723</v>
      </c>
      <c r="P544" s="271">
        <v>0</v>
      </c>
      <c r="Q544" s="272">
        <v>0</v>
      </c>
      <c r="R544" s="255">
        <v>21399</v>
      </c>
      <c r="S544" s="273"/>
    </row>
    <row r="545" spans="2:19">
      <c r="B545" s="295"/>
      <c r="C545" s="186"/>
      <c r="D545" s="301"/>
      <c r="E545" s="239"/>
      <c r="F545" s="268" t="s">
        <v>37</v>
      </c>
      <c r="G545" s="269"/>
      <c r="H545" s="77">
        <f t="shared" si="189"/>
        <v>10428</v>
      </c>
      <c r="I545" s="78">
        <f t="shared" si="190"/>
        <v>1149</v>
      </c>
      <c r="J545" s="79">
        <f t="shared" si="191"/>
        <v>9279</v>
      </c>
      <c r="K545" s="186"/>
      <c r="L545" s="274">
        <v>10428</v>
      </c>
      <c r="M545" s="275">
        <v>0</v>
      </c>
      <c r="N545" s="276">
        <v>0</v>
      </c>
      <c r="O545" s="277">
        <v>1149</v>
      </c>
      <c r="P545" s="275">
        <v>0</v>
      </c>
      <c r="Q545" s="276">
        <v>0</v>
      </c>
      <c r="R545" s="277">
        <v>9279</v>
      </c>
      <c r="S545" s="278"/>
    </row>
    <row r="546" spans="2:19">
      <c r="B546" s="295"/>
      <c r="C546" s="186"/>
      <c r="D546" s="301"/>
      <c r="E546" s="239"/>
      <c r="F546" s="268" t="s">
        <v>38</v>
      </c>
      <c r="G546" s="269"/>
      <c r="H546" s="77">
        <f t="shared" si="189"/>
        <v>4629</v>
      </c>
      <c r="I546" s="78">
        <f t="shared" si="190"/>
        <v>888</v>
      </c>
      <c r="J546" s="79">
        <f t="shared" si="191"/>
        <v>3741</v>
      </c>
      <c r="K546" s="186"/>
      <c r="L546" s="274">
        <v>4629</v>
      </c>
      <c r="M546" s="275">
        <v>0</v>
      </c>
      <c r="N546" s="276">
        <v>0</v>
      </c>
      <c r="O546" s="277">
        <v>888</v>
      </c>
      <c r="P546" s="275">
        <v>0</v>
      </c>
      <c r="Q546" s="276">
        <v>0</v>
      </c>
      <c r="R546" s="277">
        <v>3741</v>
      </c>
      <c r="S546" s="278"/>
    </row>
    <row r="547" spans="2:19">
      <c r="B547" s="295"/>
      <c r="C547" s="186"/>
      <c r="D547" s="301"/>
      <c r="E547" s="239"/>
      <c r="F547" s="268" t="s">
        <v>39</v>
      </c>
      <c r="G547" s="269"/>
      <c r="H547" s="77">
        <f t="shared" si="189"/>
        <v>903</v>
      </c>
      <c r="I547" s="78">
        <f t="shared" si="190"/>
        <v>420</v>
      </c>
      <c r="J547" s="79">
        <f t="shared" si="191"/>
        <v>483</v>
      </c>
      <c r="K547" s="186"/>
      <c r="L547" s="274">
        <v>903</v>
      </c>
      <c r="M547" s="275">
        <v>0</v>
      </c>
      <c r="N547" s="276">
        <v>0</v>
      </c>
      <c r="O547" s="277">
        <v>420</v>
      </c>
      <c r="P547" s="275">
        <v>0</v>
      </c>
      <c r="Q547" s="276">
        <v>0</v>
      </c>
      <c r="R547" s="277">
        <v>483</v>
      </c>
      <c r="S547" s="278"/>
    </row>
    <row r="548" spans="2:19" ht="18.350000000000001" thickBot="1">
      <c r="B548" s="295"/>
      <c r="C548" s="186"/>
      <c r="D548" s="301"/>
      <c r="E548" s="279"/>
      <c r="F548" s="280" t="s">
        <v>40</v>
      </c>
      <c r="G548" s="281"/>
      <c r="H548" s="93">
        <f t="shared" si="189"/>
        <v>111</v>
      </c>
      <c r="I548" s="94">
        <f t="shared" si="190"/>
        <v>69</v>
      </c>
      <c r="J548" s="95">
        <f t="shared" si="191"/>
        <v>42</v>
      </c>
      <c r="K548" s="186"/>
      <c r="L548" s="282">
        <v>111</v>
      </c>
      <c r="M548" s="283">
        <v>0</v>
      </c>
      <c r="N548" s="284">
        <v>0</v>
      </c>
      <c r="O548" s="285">
        <v>69</v>
      </c>
      <c r="P548" s="283">
        <v>0</v>
      </c>
      <c r="Q548" s="284">
        <v>0</v>
      </c>
      <c r="R548" s="285">
        <v>42</v>
      </c>
      <c r="S548" s="286"/>
    </row>
    <row r="549" spans="2:19">
      <c r="B549" s="295"/>
      <c r="C549" s="186"/>
      <c r="D549" s="302"/>
      <c r="E549" s="288" t="s">
        <v>41</v>
      </c>
      <c r="F549" s="289" t="s">
        <v>29</v>
      </c>
      <c r="G549" s="290"/>
      <c r="H549" s="105">
        <f t="shared" si="189"/>
        <v>3502</v>
      </c>
      <c r="I549" s="106">
        <f t="shared" si="190"/>
        <v>153.78827844739243</v>
      </c>
      <c r="J549" s="107">
        <f t="shared" si="191"/>
        <v>3348.2117215526077</v>
      </c>
      <c r="K549" s="186"/>
      <c r="L549" s="232">
        <v>3502</v>
      </c>
      <c r="M549" s="233">
        <v>0</v>
      </c>
      <c r="N549" s="234">
        <v>269</v>
      </c>
      <c r="O549" s="235">
        <f>SUM(O551:O559)</f>
        <v>153.78827844739243</v>
      </c>
      <c r="P549" s="233">
        <v>2821</v>
      </c>
      <c r="Q549" s="234">
        <v>2552</v>
      </c>
      <c r="R549" s="235">
        <f>SUM(R551:R559)</f>
        <v>3348.2117215526077</v>
      </c>
      <c r="S549" s="236"/>
    </row>
    <row r="550" spans="2:19">
      <c r="B550" s="295"/>
      <c r="C550" s="186"/>
      <c r="D550" s="302"/>
      <c r="E550" s="291"/>
      <c r="F550" s="240" t="s">
        <v>30</v>
      </c>
      <c r="G550" s="241" t="s">
        <v>31</v>
      </c>
      <c r="H550" s="242">
        <f t="shared" si="189"/>
        <v>2821</v>
      </c>
      <c r="I550" s="243">
        <f t="shared" si="190"/>
        <v>124.78827844739243</v>
      </c>
      <c r="J550" s="244">
        <f t="shared" si="191"/>
        <v>2696.2117215526077</v>
      </c>
      <c r="K550" s="186"/>
      <c r="L550" s="245">
        <v>2821</v>
      </c>
      <c r="M550" s="246">
        <v>0</v>
      </c>
      <c r="N550" s="247">
        <v>269</v>
      </c>
      <c r="O550" s="248">
        <f>SUM(O551:O554)</f>
        <v>124.78827844739243</v>
      </c>
      <c r="P550" s="246">
        <v>2821</v>
      </c>
      <c r="Q550" s="247">
        <v>2552</v>
      </c>
      <c r="R550" s="248">
        <f>SUM(R551:R554)</f>
        <v>2696.2117215526077</v>
      </c>
      <c r="S550" s="249"/>
    </row>
    <row r="551" spans="2:19">
      <c r="B551" s="295"/>
      <c r="C551" s="186"/>
      <c r="D551" s="302"/>
      <c r="E551" s="291"/>
      <c r="F551" s="250"/>
      <c r="G551" s="251" t="s">
        <v>32</v>
      </c>
      <c r="H551" s="252">
        <f t="shared" si="189"/>
        <v>95</v>
      </c>
      <c r="I551" s="253">
        <f t="shared" si="190"/>
        <v>3.1231277701677445</v>
      </c>
      <c r="J551" s="254">
        <f t="shared" si="191"/>
        <v>91.876872229832259</v>
      </c>
      <c r="K551" s="186"/>
      <c r="L551" s="255">
        <v>95</v>
      </c>
      <c r="M551" s="256">
        <v>0</v>
      </c>
      <c r="N551" s="257">
        <v>21</v>
      </c>
      <c r="O551" s="258">
        <f>N551*S551+M551*(1-S551)</f>
        <v>3.1231277701677445</v>
      </c>
      <c r="P551" s="256">
        <v>95</v>
      </c>
      <c r="Q551" s="257">
        <v>74</v>
      </c>
      <c r="R551" s="258">
        <f>Q551*S551+P551*(1-S551)</f>
        <v>91.876872229832259</v>
      </c>
      <c r="S551" s="259">
        <f t="shared" ref="S551" si="209">$S$3</f>
        <v>0.14872037000798782</v>
      </c>
    </row>
    <row r="552" spans="2:19">
      <c r="B552" s="295"/>
      <c r="C552" s="186"/>
      <c r="D552" s="302"/>
      <c r="E552" s="291"/>
      <c r="F552" s="250"/>
      <c r="G552" s="260" t="s">
        <v>33</v>
      </c>
      <c r="H552" s="62">
        <f t="shared" si="189"/>
        <v>678</v>
      </c>
      <c r="I552" s="63">
        <f t="shared" si="190"/>
        <v>7.0649431505045266</v>
      </c>
      <c r="J552" s="64">
        <f t="shared" si="191"/>
        <v>670.93505684949548</v>
      </c>
      <c r="K552" s="186"/>
      <c r="L552" s="255">
        <v>678</v>
      </c>
      <c r="M552" s="256">
        <v>0</v>
      </c>
      <c r="N552" s="257">
        <v>37</v>
      </c>
      <c r="O552" s="258">
        <f>N552*S552+M552*(1-S552)</f>
        <v>7.0649431505045266</v>
      </c>
      <c r="P552" s="256">
        <v>678</v>
      </c>
      <c r="Q552" s="257">
        <v>641</v>
      </c>
      <c r="R552" s="258">
        <f>Q552*S552+P552*(1-S552)</f>
        <v>670.93505684949548</v>
      </c>
      <c r="S552" s="259">
        <f t="shared" ref="S552" si="210">$S$4</f>
        <v>0.19094440947309532</v>
      </c>
    </row>
    <row r="553" spans="2:19">
      <c r="B553" s="295"/>
      <c r="C553" s="186"/>
      <c r="D553" s="302"/>
      <c r="E553" s="291"/>
      <c r="F553" s="250"/>
      <c r="G553" s="260" t="s">
        <v>34</v>
      </c>
      <c r="H553" s="62">
        <f t="shared" si="189"/>
        <v>2010</v>
      </c>
      <c r="I553" s="63">
        <f t="shared" si="190"/>
        <v>114.60020752672015</v>
      </c>
      <c r="J553" s="64">
        <f t="shared" si="191"/>
        <v>1895.3997924732798</v>
      </c>
      <c r="K553" s="186"/>
      <c r="L553" s="255">
        <v>2010</v>
      </c>
      <c r="M553" s="256">
        <v>0</v>
      </c>
      <c r="N553" s="257">
        <v>211</v>
      </c>
      <c r="O553" s="258">
        <f>N553*S553+M553*(1-S553)</f>
        <v>114.60020752672015</v>
      </c>
      <c r="P553" s="256">
        <v>2010</v>
      </c>
      <c r="Q553" s="257">
        <v>1799</v>
      </c>
      <c r="R553" s="258">
        <f>Q553*S553+P553*(1-S553)</f>
        <v>1895.3997924732798</v>
      </c>
      <c r="S553" s="259">
        <f t="shared" ref="S553" si="211">$S$5</f>
        <v>0.54312894562426617</v>
      </c>
    </row>
    <row r="554" spans="2:19">
      <c r="B554" s="295"/>
      <c r="C554" s="186"/>
      <c r="D554" s="302"/>
      <c r="E554" s="291"/>
      <c r="F554" s="261"/>
      <c r="G554" s="262" t="s">
        <v>35</v>
      </c>
      <c r="H554" s="67">
        <f t="shared" si="189"/>
        <v>38</v>
      </c>
      <c r="I554" s="68">
        <f t="shared" si="190"/>
        <v>0</v>
      </c>
      <c r="J554" s="69">
        <f t="shared" si="191"/>
        <v>38</v>
      </c>
      <c r="K554" s="186"/>
      <c r="L554" s="263">
        <v>38</v>
      </c>
      <c r="M554" s="264">
        <v>0</v>
      </c>
      <c r="N554" s="265">
        <v>0</v>
      </c>
      <c r="O554" s="266">
        <f>N554*S554+M554*(1-S554)</f>
        <v>0</v>
      </c>
      <c r="P554" s="264">
        <v>38</v>
      </c>
      <c r="Q554" s="265">
        <v>38</v>
      </c>
      <c r="R554" s="266">
        <f>Q554*S554+P554*(1-S554)</f>
        <v>38</v>
      </c>
      <c r="S554" s="267">
        <f t="shared" ref="S554" si="212">$S$6</f>
        <v>0.25432734156031356</v>
      </c>
    </row>
    <row r="555" spans="2:19">
      <c r="B555" s="295"/>
      <c r="C555" s="186"/>
      <c r="D555" s="302"/>
      <c r="E555" s="291"/>
      <c r="F555" s="268" t="s">
        <v>36</v>
      </c>
      <c r="G555" s="269"/>
      <c r="H555" s="77">
        <f t="shared" si="189"/>
        <v>510</v>
      </c>
      <c r="I555" s="78">
        <f t="shared" si="190"/>
        <v>0</v>
      </c>
      <c r="J555" s="79">
        <f t="shared" si="191"/>
        <v>510</v>
      </c>
      <c r="K555" s="186"/>
      <c r="L555" s="270">
        <v>510</v>
      </c>
      <c r="M555" s="271">
        <v>0</v>
      </c>
      <c r="N555" s="272">
        <v>0</v>
      </c>
      <c r="O555" s="255">
        <v>0</v>
      </c>
      <c r="P555" s="271">
        <v>0</v>
      </c>
      <c r="Q555" s="272">
        <v>0</v>
      </c>
      <c r="R555" s="255">
        <v>510</v>
      </c>
      <c r="S555" s="273"/>
    </row>
    <row r="556" spans="2:19">
      <c r="B556" s="295"/>
      <c r="C556" s="186"/>
      <c r="D556" s="302"/>
      <c r="E556" s="291"/>
      <c r="F556" s="268" t="s">
        <v>37</v>
      </c>
      <c r="G556" s="269"/>
      <c r="H556" s="77">
        <f t="shared" si="189"/>
        <v>125</v>
      </c>
      <c r="I556" s="78">
        <f t="shared" si="190"/>
        <v>29</v>
      </c>
      <c r="J556" s="79">
        <f t="shared" si="191"/>
        <v>96</v>
      </c>
      <c r="K556" s="186"/>
      <c r="L556" s="274">
        <v>125</v>
      </c>
      <c r="M556" s="275">
        <v>0</v>
      </c>
      <c r="N556" s="276">
        <v>0</v>
      </c>
      <c r="O556" s="277">
        <v>29</v>
      </c>
      <c r="P556" s="275">
        <v>0</v>
      </c>
      <c r="Q556" s="276">
        <v>0</v>
      </c>
      <c r="R556" s="277">
        <v>96</v>
      </c>
      <c r="S556" s="278"/>
    </row>
    <row r="557" spans="2:19">
      <c r="B557" s="295"/>
      <c r="C557" s="186"/>
      <c r="D557" s="302"/>
      <c r="E557" s="291"/>
      <c r="F557" s="268" t="s">
        <v>38</v>
      </c>
      <c r="G557" s="269"/>
      <c r="H557" s="77">
        <f t="shared" si="189"/>
        <v>46</v>
      </c>
      <c r="I557" s="78">
        <f t="shared" si="190"/>
        <v>0</v>
      </c>
      <c r="J557" s="79">
        <f t="shared" si="191"/>
        <v>46</v>
      </c>
      <c r="K557" s="186"/>
      <c r="L557" s="274">
        <v>46</v>
      </c>
      <c r="M557" s="275">
        <v>0</v>
      </c>
      <c r="N557" s="276">
        <v>0</v>
      </c>
      <c r="O557" s="277">
        <v>0</v>
      </c>
      <c r="P557" s="275">
        <v>0</v>
      </c>
      <c r="Q557" s="276">
        <v>0</v>
      </c>
      <c r="R557" s="277">
        <v>46</v>
      </c>
      <c r="S557" s="278"/>
    </row>
    <row r="558" spans="2:19">
      <c r="B558" s="295"/>
      <c r="C558" s="186"/>
      <c r="D558" s="302"/>
      <c r="E558" s="291"/>
      <c r="F558" s="268" t="s">
        <v>39</v>
      </c>
      <c r="G558" s="269"/>
      <c r="H558" s="77">
        <f t="shared" si="189"/>
        <v>0</v>
      </c>
      <c r="I558" s="78">
        <f t="shared" si="190"/>
        <v>0</v>
      </c>
      <c r="J558" s="79">
        <f t="shared" si="191"/>
        <v>0</v>
      </c>
      <c r="K558" s="186"/>
      <c r="L558" s="274">
        <v>0</v>
      </c>
      <c r="M558" s="275">
        <v>0</v>
      </c>
      <c r="N558" s="276">
        <v>0</v>
      </c>
      <c r="O558" s="277">
        <v>0</v>
      </c>
      <c r="P558" s="275">
        <v>0</v>
      </c>
      <c r="Q558" s="276">
        <v>0</v>
      </c>
      <c r="R558" s="277">
        <v>0</v>
      </c>
      <c r="S558" s="278"/>
    </row>
    <row r="559" spans="2:19" ht="18.350000000000001" thickBot="1">
      <c r="B559" s="295"/>
      <c r="C559" s="186"/>
      <c r="D559" s="302"/>
      <c r="E559" s="292"/>
      <c r="F559" s="280" t="s">
        <v>40</v>
      </c>
      <c r="G559" s="281"/>
      <c r="H559" s="93">
        <f t="shared" si="189"/>
        <v>0</v>
      </c>
      <c r="I559" s="94">
        <f t="shared" si="190"/>
        <v>0</v>
      </c>
      <c r="J559" s="95">
        <f t="shared" si="191"/>
        <v>0</v>
      </c>
      <c r="K559" s="186"/>
      <c r="L559" s="282">
        <v>0</v>
      </c>
      <c r="M559" s="283">
        <v>0</v>
      </c>
      <c r="N559" s="284">
        <v>0</v>
      </c>
      <c r="O559" s="285">
        <v>0</v>
      </c>
      <c r="P559" s="283">
        <v>0</v>
      </c>
      <c r="Q559" s="284">
        <v>0</v>
      </c>
      <c r="R559" s="285">
        <v>0</v>
      </c>
      <c r="S559" s="286"/>
    </row>
    <row r="560" spans="2:19">
      <c r="B560" s="295"/>
      <c r="C560" s="186"/>
      <c r="D560" s="302"/>
      <c r="E560" s="288" t="s">
        <v>42</v>
      </c>
      <c r="F560" s="289" t="s">
        <v>29</v>
      </c>
      <c r="G560" s="290"/>
      <c r="H560" s="105">
        <f t="shared" si="189"/>
        <v>15252</v>
      </c>
      <c r="I560" s="106">
        <f t="shared" si="190"/>
        <v>546.92504118390548</v>
      </c>
      <c r="J560" s="107">
        <f t="shared" si="191"/>
        <v>14706.074958816096</v>
      </c>
      <c r="K560" s="186"/>
      <c r="L560" s="232">
        <v>15252</v>
      </c>
      <c r="M560" s="233">
        <v>0</v>
      </c>
      <c r="N560" s="234">
        <v>444</v>
      </c>
      <c r="O560" s="235">
        <f>SUM(O562:O570)</f>
        <v>546.92504118390548</v>
      </c>
      <c r="P560" s="233">
        <v>10793</v>
      </c>
      <c r="Q560" s="234">
        <v>10349</v>
      </c>
      <c r="R560" s="235">
        <f>SUM(R562:R570)</f>
        <v>14706.074958816096</v>
      </c>
      <c r="S560" s="236"/>
    </row>
    <row r="561" spans="2:19">
      <c r="B561" s="295"/>
      <c r="C561" s="186"/>
      <c r="D561" s="302"/>
      <c r="E561" s="291"/>
      <c r="F561" s="240" t="s">
        <v>30</v>
      </c>
      <c r="G561" s="241" t="s">
        <v>31</v>
      </c>
      <c r="H561" s="242">
        <f t="shared" si="189"/>
        <v>10793</v>
      </c>
      <c r="I561" s="243">
        <f t="shared" si="190"/>
        <v>178.92504118390548</v>
      </c>
      <c r="J561" s="244">
        <f t="shared" si="191"/>
        <v>10615.074958816096</v>
      </c>
      <c r="K561" s="186"/>
      <c r="L561" s="245">
        <v>10793</v>
      </c>
      <c r="M561" s="246">
        <v>0</v>
      </c>
      <c r="N561" s="247">
        <v>444</v>
      </c>
      <c r="O561" s="248">
        <f>SUM(O562:O565)</f>
        <v>178.92504118390548</v>
      </c>
      <c r="P561" s="246">
        <v>10793</v>
      </c>
      <c r="Q561" s="247">
        <v>10349</v>
      </c>
      <c r="R561" s="248">
        <f>SUM(R562:R565)</f>
        <v>10615.074958816096</v>
      </c>
      <c r="S561" s="249"/>
    </row>
    <row r="562" spans="2:19">
      <c r="B562" s="295"/>
      <c r="C562" s="186"/>
      <c r="D562" s="302"/>
      <c r="E562" s="291"/>
      <c r="F562" s="250"/>
      <c r="G562" s="251" t="s">
        <v>32</v>
      </c>
      <c r="H562" s="252">
        <f t="shared" si="189"/>
        <v>28</v>
      </c>
      <c r="I562" s="253">
        <f t="shared" si="190"/>
        <v>0</v>
      </c>
      <c r="J562" s="254">
        <f t="shared" si="191"/>
        <v>28</v>
      </c>
      <c r="K562" s="186"/>
      <c r="L562" s="255">
        <v>28</v>
      </c>
      <c r="M562" s="256">
        <v>0</v>
      </c>
      <c r="N562" s="257">
        <v>0</v>
      </c>
      <c r="O562" s="258">
        <f>N562*S562+M562*(1-S562)</f>
        <v>0</v>
      </c>
      <c r="P562" s="256">
        <v>28</v>
      </c>
      <c r="Q562" s="257">
        <v>28</v>
      </c>
      <c r="R562" s="258">
        <f>Q562*S562+P562*(1-S562)</f>
        <v>28</v>
      </c>
      <c r="S562" s="259">
        <f t="shared" ref="S562" si="213">$S$3</f>
        <v>0.14872037000798782</v>
      </c>
    </row>
    <row r="563" spans="2:19">
      <c r="B563" s="295"/>
      <c r="C563" s="186"/>
      <c r="D563" s="302"/>
      <c r="E563" s="291"/>
      <c r="F563" s="250"/>
      <c r="G563" s="260" t="s">
        <v>33</v>
      </c>
      <c r="H563" s="62">
        <f t="shared" ref="H563:H626" si="214">L563</f>
        <v>1300</v>
      </c>
      <c r="I563" s="63">
        <f t="shared" ref="I563:I626" si="215">O563</f>
        <v>29.978272287275967</v>
      </c>
      <c r="J563" s="64">
        <f t="shared" ref="J563:J626" si="216">R563</f>
        <v>1270.021727712724</v>
      </c>
      <c r="K563" s="186"/>
      <c r="L563" s="255">
        <v>1300</v>
      </c>
      <c r="M563" s="256">
        <v>0</v>
      </c>
      <c r="N563" s="257">
        <v>157</v>
      </c>
      <c r="O563" s="258">
        <f>N563*S563+M563*(1-S563)</f>
        <v>29.978272287275967</v>
      </c>
      <c r="P563" s="256">
        <v>1300</v>
      </c>
      <c r="Q563" s="257">
        <v>1143</v>
      </c>
      <c r="R563" s="258">
        <f>Q563*S563+P563*(1-S563)</f>
        <v>1270.021727712724</v>
      </c>
      <c r="S563" s="259">
        <f t="shared" ref="S563" si="217">$S$4</f>
        <v>0.19094440947309532</v>
      </c>
    </row>
    <row r="564" spans="2:19">
      <c r="B564" s="295"/>
      <c r="C564" s="186"/>
      <c r="D564" s="302"/>
      <c r="E564" s="291"/>
      <c r="F564" s="250"/>
      <c r="G564" s="260" t="s">
        <v>34</v>
      </c>
      <c r="H564" s="62">
        <f t="shared" si="214"/>
        <v>9265</v>
      </c>
      <c r="I564" s="63">
        <f t="shared" si="215"/>
        <v>142.84291269918199</v>
      </c>
      <c r="J564" s="64">
        <f t="shared" si="216"/>
        <v>9122.1570873008186</v>
      </c>
      <c r="K564" s="186"/>
      <c r="L564" s="255">
        <v>9265</v>
      </c>
      <c r="M564" s="256">
        <v>0</v>
      </c>
      <c r="N564" s="257">
        <v>263</v>
      </c>
      <c r="O564" s="258">
        <f>N564*S564+M564*(1-S564)</f>
        <v>142.84291269918199</v>
      </c>
      <c r="P564" s="256">
        <v>9265</v>
      </c>
      <c r="Q564" s="257">
        <v>9002</v>
      </c>
      <c r="R564" s="258">
        <f>Q564*S564+P564*(1-S564)</f>
        <v>9122.1570873008186</v>
      </c>
      <c r="S564" s="259">
        <f t="shared" ref="S564" si="218">$S$5</f>
        <v>0.54312894562426617</v>
      </c>
    </row>
    <row r="565" spans="2:19">
      <c r="B565" s="295"/>
      <c r="C565" s="186"/>
      <c r="D565" s="302"/>
      <c r="E565" s="291"/>
      <c r="F565" s="261"/>
      <c r="G565" s="262" t="s">
        <v>35</v>
      </c>
      <c r="H565" s="67">
        <f t="shared" si="214"/>
        <v>201</v>
      </c>
      <c r="I565" s="68">
        <f t="shared" si="215"/>
        <v>6.1038561974475254</v>
      </c>
      <c r="J565" s="69">
        <f t="shared" si="216"/>
        <v>194.8961438025525</v>
      </c>
      <c r="K565" s="186"/>
      <c r="L565" s="263">
        <v>201</v>
      </c>
      <c r="M565" s="264">
        <v>0</v>
      </c>
      <c r="N565" s="265">
        <v>24</v>
      </c>
      <c r="O565" s="266">
        <f>N565*S565+M565*(1-S565)</f>
        <v>6.1038561974475254</v>
      </c>
      <c r="P565" s="264">
        <v>201</v>
      </c>
      <c r="Q565" s="265">
        <v>177</v>
      </c>
      <c r="R565" s="266">
        <f>Q565*S565+P565*(1-S565)</f>
        <v>194.8961438025525</v>
      </c>
      <c r="S565" s="267">
        <f t="shared" ref="S565" si="219">$S$6</f>
        <v>0.25432734156031356</v>
      </c>
    </row>
    <row r="566" spans="2:19">
      <c r="B566" s="295"/>
      <c r="C566" s="186"/>
      <c r="D566" s="302"/>
      <c r="E566" s="291"/>
      <c r="F566" s="268" t="s">
        <v>36</v>
      </c>
      <c r="G566" s="269"/>
      <c r="H566" s="77">
        <f t="shared" si="214"/>
        <v>3262</v>
      </c>
      <c r="I566" s="78">
        <f t="shared" si="215"/>
        <v>123</v>
      </c>
      <c r="J566" s="79">
        <f t="shared" si="216"/>
        <v>3139</v>
      </c>
      <c r="K566" s="186"/>
      <c r="L566" s="270">
        <v>3262</v>
      </c>
      <c r="M566" s="271">
        <v>0</v>
      </c>
      <c r="N566" s="272">
        <v>0</v>
      </c>
      <c r="O566" s="255">
        <v>123</v>
      </c>
      <c r="P566" s="271">
        <v>0</v>
      </c>
      <c r="Q566" s="272">
        <v>0</v>
      </c>
      <c r="R566" s="255">
        <v>3139</v>
      </c>
      <c r="S566" s="273"/>
    </row>
    <row r="567" spans="2:19">
      <c r="B567" s="295"/>
      <c r="C567" s="186"/>
      <c r="D567" s="302"/>
      <c r="E567" s="291"/>
      <c r="F567" s="268" t="s">
        <v>37</v>
      </c>
      <c r="G567" s="269"/>
      <c r="H567" s="77">
        <f t="shared" si="214"/>
        <v>1105</v>
      </c>
      <c r="I567" s="78">
        <f t="shared" si="215"/>
        <v>185</v>
      </c>
      <c r="J567" s="79">
        <f t="shared" si="216"/>
        <v>919</v>
      </c>
      <c r="K567" s="186"/>
      <c r="L567" s="274">
        <v>1105</v>
      </c>
      <c r="M567" s="275">
        <v>0</v>
      </c>
      <c r="N567" s="276">
        <v>0</v>
      </c>
      <c r="O567" s="277">
        <v>185</v>
      </c>
      <c r="P567" s="275">
        <v>0</v>
      </c>
      <c r="Q567" s="276">
        <v>0</v>
      </c>
      <c r="R567" s="277">
        <v>919</v>
      </c>
      <c r="S567" s="278"/>
    </row>
    <row r="568" spans="2:19">
      <c r="B568" s="295"/>
      <c r="C568" s="186"/>
      <c r="D568" s="302"/>
      <c r="E568" s="291"/>
      <c r="F568" s="268" t="s">
        <v>38</v>
      </c>
      <c r="G568" s="269"/>
      <c r="H568" s="77">
        <f t="shared" si="214"/>
        <v>92</v>
      </c>
      <c r="I568" s="78">
        <f t="shared" si="215"/>
        <v>60</v>
      </c>
      <c r="J568" s="79">
        <f t="shared" si="216"/>
        <v>33</v>
      </c>
      <c r="K568" s="186"/>
      <c r="L568" s="274">
        <v>92</v>
      </c>
      <c r="M568" s="275">
        <v>0</v>
      </c>
      <c r="N568" s="276">
        <v>0</v>
      </c>
      <c r="O568" s="277">
        <v>60</v>
      </c>
      <c r="P568" s="275">
        <v>0</v>
      </c>
      <c r="Q568" s="276">
        <v>0</v>
      </c>
      <c r="R568" s="277">
        <v>33</v>
      </c>
      <c r="S568" s="278"/>
    </row>
    <row r="569" spans="2:19">
      <c r="B569" s="295"/>
      <c r="C569" s="186"/>
      <c r="D569" s="302"/>
      <c r="E569" s="291"/>
      <c r="F569" s="268" t="s">
        <v>39</v>
      </c>
      <c r="G569" s="269"/>
      <c r="H569" s="77">
        <f t="shared" si="214"/>
        <v>0</v>
      </c>
      <c r="I569" s="78">
        <f t="shared" si="215"/>
        <v>0</v>
      </c>
      <c r="J569" s="79">
        <f t="shared" si="216"/>
        <v>0</v>
      </c>
      <c r="K569" s="186"/>
      <c r="L569" s="274">
        <v>0</v>
      </c>
      <c r="M569" s="275">
        <v>0</v>
      </c>
      <c r="N569" s="276">
        <v>0</v>
      </c>
      <c r="O569" s="277">
        <v>0</v>
      </c>
      <c r="P569" s="275">
        <v>0</v>
      </c>
      <c r="Q569" s="276">
        <v>0</v>
      </c>
      <c r="R569" s="277">
        <v>0</v>
      </c>
      <c r="S569" s="278"/>
    </row>
    <row r="570" spans="2:19" ht="18.350000000000001" thickBot="1">
      <c r="B570" s="295"/>
      <c r="C570" s="186"/>
      <c r="D570" s="302"/>
      <c r="E570" s="292"/>
      <c r="F570" s="280" t="s">
        <v>40</v>
      </c>
      <c r="G570" s="281"/>
      <c r="H570" s="93">
        <f t="shared" si="214"/>
        <v>0</v>
      </c>
      <c r="I570" s="94">
        <f t="shared" si="215"/>
        <v>0</v>
      </c>
      <c r="J570" s="95">
        <f t="shared" si="216"/>
        <v>0</v>
      </c>
      <c r="K570" s="186"/>
      <c r="L570" s="282">
        <v>0</v>
      </c>
      <c r="M570" s="283">
        <v>0</v>
      </c>
      <c r="N570" s="284">
        <v>0</v>
      </c>
      <c r="O570" s="285">
        <v>0</v>
      </c>
      <c r="P570" s="283">
        <v>0</v>
      </c>
      <c r="Q570" s="284">
        <v>0</v>
      </c>
      <c r="R570" s="285">
        <v>0</v>
      </c>
      <c r="S570" s="286"/>
    </row>
    <row r="571" spans="2:19">
      <c r="B571" s="295"/>
      <c r="C571" s="186"/>
      <c r="D571" s="302"/>
      <c r="E571" s="288" t="s">
        <v>43</v>
      </c>
      <c r="F571" s="289" t="s">
        <v>29</v>
      </c>
      <c r="G571" s="290"/>
      <c r="H571" s="105">
        <f t="shared" si="214"/>
        <v>18616</v>
      </c>
      <c r="I571" s="106">
        <f t="shared" si="215"/>
        <v>867.08129690730698</v>
      </c>
      <c r="J571" s="107">
        <f t="shared" si="216"/>
        <v>17748.109647502166</v>
      </c>
      <c r="K571" s="186"/>
      <c r="L571" s="232">
        <v>18616</v>
      </c>
      <c r="M571" s="233">
        <v>0</v>
      </c>
      <c r="N571" s="234">
        <v>455</v>
      </c>
      <c r="O571" s="235">
        <f>SUM(O573:O581)</f>
        <v>867.08129690730698</v>
      </c>
      <c r="P571" s="233">
        <v>9021</v>
      </c>
      <c r="Q571" s="234">
        <v>8566</v>
      </c>
      <c r="R571" s="235">
        <f>SUM(R573:R581)</f>
        <v>17748.109647502166</v>
      </c>
      <c r="S571" s="236"/>
    </row>
    <row r="572" spans="2:19">
      <c r="B572" s="295"/>
      <c r="C572" s="186"/>
      <c r="D572" s="302"/>
      <c r="E572" s="291"/>
      <c r="F572" s="240" t="s">
        <v>30</v>
      </c>
      <c r="G572" s="241" t="s">
        <v>31</v>
      </c>
      <c r="H572" s="242">
        <f t="shared" si="214"/>
        <v>9021</v>
      </c>
      <c r="I572" s="243">
        <f t="shared" si="215"/>
        <v>175.08129690730703</v>
      </c>
      <c r="J572" s="244">
        <f t="shared" si="216"/>
        <v>8845.1096475021659</v>
      </c>
      <c r="K572" s="186"/>
      <c r="L572" s="245">
        <v>9021</v>
      </c>
      <c r="M572" s="246">
        <v>0</v>
      </c>
      <c r="N572" s="247">
        <v>455</v>
      </c>
      <c r="O572" s="248">
        <f>SUM(O573:O576)</f>
        <v>175.08129690730703</v>
      </c>
      <c r="P572" s="246">
        <v>9021</v>
      </c>
      <c r="Q572" s="247">
        <v>8566</v>
      </c>
      <c r="R572" s="248">
        <f>SUM(R573:R576)</f>
        <v>8845.1096475021659</v>
      </c>
      <c r="S572" s="249"/>
    </row>
    <row r="573" spans="2:19">
      <c r="B573" s="295"/>
      <c r="C573" s="186"/>
      <c r="D573" s="302"/>
      <c r="E573" s="291"/>
      <c r="F573" s="250"/>
      <c r="G573" s="251" t="s">
        <v>32</v>
      </c>
      <c r="H573" s="252">
        <f t="shared" si="214"/>
        <v>179</v>
      </c>
      <c r="I573" s="253">
        <f t="shared" si="215"/>
        <v>1.9333648101038416</v>
      </c>
      <c r="J573" s="254">
        <f t="shared" si="216"/>
        <v>177.06663518989618</v>
      </c>
      <c r="K573" s="186"/>
      <c r="L573" s="255">
        <v>179</v>
      </c>
      <c r="M573" s="256">
        <v>0</v>
      </c>
      <c r="N573" s="257">
        <v>13</v>
      </c>
      <c r="O573" s="258">
        <f>N573*S573+M573*(1-S573)</f>
        <v>1.9333648101038416</v>
      </c>
      <c r="P573" s="256">
        <v>179</v>
      </c>
      <c r="Q573" s="257">
        <v>166</v>
      </c>
      <c r="R573" s="258">
        <f>Q573*S573+P573*(1-S573)</f>
        <v>177.06663518989618</v>
      </c>
      <c r="S573" s="259">
        <f t="shared" ref="S573" si="220">$S$3</f>
        <v>0.14872037000798782</v>
      </c>
    </row>
    <row r="574" spans="2:19">
      <c r="B574" s="295"/>
      <c r="C574" s="186"/>
      <c r="D574" s="302"/>
      <c r="E574" s="291"/>
      <c r="F574" s="250"/>
      <c r="G574" s="260" t="s">
        <v>33</v>
      </c>
      <c r="H574" s="62">
        <f t="shared" si="214"/>
        <v>1779</v>
      </c>
      <c r="I574" s="63">
        <f t="shared" si="215"/>
        <v>36.279437799888115</v>
      </c>
      <c r="J574" s="64">
        <f t="shared" si="216"/>
        <v>1742.9115066095849</v>
      </c>
      <c r="K574" s="186"/>
      <c r="L574" s="255">
        <v>1779</v>
      </c>
      <c r="M574" s="256">
        <v>0</v>
      </c>
      <c r="N574" s="257">
        <v>190</v>
      </c>
      <c r="O574" s="258">
        <f>N574*S574+M574*(1-S574)</f>
        <v>36.279437799888115</v>
      </c>
      <c r="P574" s="256">
        <v>1779</v>
      </c>
      <c r="Q574" s="257">
        <v>1590</v>
      </c>
      <c r="R574" s="258">
        <f>Q574*S574+P574*(1-S574)</f>
        <v>1742.9115066095849</v>
      </c>
      <c r="S574" s="259">
        <f t="shared" ref="S574" si="221">$S$4</f>
        <v>0.19094440947309532</v>
      </c>
    </row>
    <row r="575" spans="2:19">
      <c r="B575" s="295"/>
      <c r="C575" s="186"/>
      <c r="D575" s="302"/>
      <c r="E575" s="291"/>
      <c r="F575" s="250"/>
      <c r="G575" s="260" t="s">
        <v>34</v>
      </c>
      <c r="H575" s="62">
        <f t="shared" si="214"/>
        <v>6963</v>
      </c>
      <c r="I575" s="63">
        <f t="shared" si="215"/>
        <v>136.86849429731507</v>
      </c>
      <c r="J575" s="64">
        <f t="shared" si="216"/>
        <v>6826.131505702685</v>
      </c>
      <c r="K575" s="186"/>
      <c r="L575" s="255">
        <v>6963</v>
      </c>
      <c r="M575" s="256">
        <v>0</v>
      </c>
      <c r="N575" s="257">
        <v>252</v>
      </c>
      <c r="O575" s="258">
        <f>N575*S575+M575*(1-S575)</f>
        <v>136.86849429731507</v>
      </c>
      <c r="P575" s="256">
        <v>6963</v>
      </c>
      <c r="Q575" s="257">
        <v>6711</v>
      </c>
      <c r="R575" s="258">
        <f>Q575*S575+P575*(1-S575)</f>
        <v>6826.131505702685</v>
      </c>
      <c r="S575" s="259">
        <f t="shared" ref="S575" si="222">$S$5</f>
        <v>0.54312894562426617</v>
      </c>
    </row>
    <row r="576" spans="2:19">
      <c r="B576" s="295"/>
      <c r="C576" s="186"/>
      <c r="D576" s="302"/>
      <c r="E576" s="291"/>
      <c r="F576" s="261"/>
      <c r="G576" s="262" t="s">
        <v>35</v>
      </c>
      <c r="H576" s="67">
        <f t="shared" si="214"/>
        <v>99</v>
      </c>
      <c r="I576" s="68">
        <f t="shared" si="215"/>
        <v>0</v>
      </c>
      <c r="J576" s="69">
        <f t="shared" si="216"/>
        <v>99</v>
      </c>
      <c r="K576" s="186"/>
      <c r="L576" s="263">
        <v>99</v>
      </c>
      <c r="M576" s="264">
        <v>0</v>
      </c>
      <c r="N576" s="265">
        <v>0</v>
      </c>
      <c r="O576" s="266">
        <f>N576*S576+M576*(1-S576)</f>
        <v>0</v>
      </c>
      <c r="P576" s="264">
        <v>99</v>
      </c>
      <c r="Q576" s="265">
        <v>99</v>
      </c>
      <c r="R576" s="266">
        <f>Q576*S576+P576*(1-S576)</f>
        <v>99</v>
      </c>
      <c r="S576" s="267">
        <f t="shared" ref="S576" si="223">$S$6</f>
        <v>0.25432734156031356</v>
      </c>
    </row>
    <row r="577" spans="2:19">
      <c r="B577" s="295"/>
      <c r="C577" s="186"/>
      <c r="D577" s="302"/>
      <c r="E577" s="291"/>
      <c r="F577" s="268" t="s">
        <v>36</v>
      </c>
      <c r="G577" s="269"/>
      <c r="H577" s="77">
        <f t="shared" si="214"/>
        <v>7243</v>
      </c>
      <c r="I577" s="78">
        <f t="shared" si="215"/>
        <v>313</v>
      </c>
      <c r="J577" s="79">
        <f t="shared" si="216"/>
        <v>6930</v>
      </c>
      <c r="K577" s="186"/>
      <c r="L577" s="270">
        <v>7243</v>
      </c>
      <c r="M577" s="271">
        <v>0</v>
      </c>
      <c r="N577" s="272">
        <v>0</v>
      </c>
      <c r="O577" s="255">
        <v>313</v>
      </c>
      <c r="P577" s="271">
        <v>0</v>
      </c>
      <c r="Q577" s="272">
        <v>0</v>
      </c>
      <c r="R577" s="255">
        <v>6930</v>
      </c>
      <c r="S577" s="273"/>
    </row>
    <row r="578" spans="2:19">
      <c r="B578" s="295"/>
      <c r="C578" s="186"/>
      <c r="D578" s="302"/>
      <c r="E578" s="291"/>
      <c r="F578" s="268" t="s">
        <v>37</v>
      </c>
      <c r="G578" s="269"/>
      <c r="H578" s="77">
        <f t="shared" si="214"/>
        <v>1815</v>
      </c>
      <c r="I578" s="78">
        <f t="shared" si="215"/>
        <v>263</v>
      </c>
      <c r="J578" s="79">
        <f t="shared" si="216"/>
        <v>1552</v>
      </c>
      <c r="K578" s="186"/>
      <c r="L578" s="274">
        <v>1815</v>
      </c>
      <c r="M578" s="275">
        <v>0</v>
      </c>
      <c r="N578" s="276">
        <v>0</v>
      </c>
      <c r="O578" s="277">
        <v>263</v>
      </c>
      <c r="P578" s="275">
        <v>0</v>
      </c>
      <c r="Q578" s="276">
        <v>0</v>
      </c>
      <c r="R578" s="277">
        <v>1552</v>
      </c>
      <c r="S578" s="278"/>
    </row>
    <row r="579" spans="2:19">
      <c r="B579" s="295"/>
      <c r="C579" s="186"/>
      <c r="D579" s="302"/>
      <c r="E579" s="291"/>
      <c r="F579" s="268" t="s">
        <v>38</v>
      </c>
      <c r="G579" s="269"/>
      <c r="H579" s="77">
        <f t="shared" si="214"/>
        <v>398</v>
      </c>
      <c r="I579" s="78">
        <f t="shared" si="215"/>
        <v>77</v>
      </c>
      <c r="J579" s="79">
        <f t="shared" si="216"/>
        <v>321</v>
      </c>
      <c r="K579" s="186"/>
      <c r="L579" s="274">
        <v>398</v>
      </c>
      <c r="M579" s="275">
        <v>0</v>
      </c>
      <c r="N579" s="276">
        <v>0</v>
      </c>
      <c r="O579" s="277">
        <v>77</v>
      </c>
      <c r="P579" s="275">
        <v>0</v>
      </c>
      <c r="Q579" s="276">
        <v>0</v>
      </c>
      <c r="R579" s="277">
        <v>321</v>
      </c>
      <c r="S579" s="278"/>
    </row>
    <row r="580" spans="2:19">
      <c r="B580" s="295"/>
      <c r="C580" s="186"/>
      <c r="D580" s="302"/>
      <c r="E580" s="291"/>
      <c r="F580" s="268" t="s">
        <v>39</v>
      </c>
      <c r="G580" s="269"/>
      <c r="H580" s="77">
        <f t="shared" si="214"/>
        <v>131</v>
      </c>
      <c r="I580" s="78">
        <f t="shared" si="215"/>
        <v>31</v>
      </c>
      <c r="J580" s="79">
        <f t="shared" si="216"/>
        <v>100</v>
      </c>
      <c r="K580" s="186"/>
      <c r="L580" s="274">
        <v>131</v>
      </c>
      <c r="M580" s="275">
        <v>0</v>
      </c>
      <c r="N580" s="276">
        <v>0</v>
      </c>
      <c r="O580" s="277">
        <v>31</v>
      </c>
      <c r="P580" s="275">
        <v>0</v>
      </c>
      <c r="Q580" s="276">
        <v>0</v>
      </c>
      <c r="R580" s="277">
        <v>100</v>
      </c>
      <c r="S580" s="278"/>
    </row>
    <row r="581" spans="2:19" ht="18.350000000000001" thickBot="1">
      <c r="B581" s="295"/>
      <c r="C581" s="186"/>
      <c r="D581" s="302"/>
      <c r="E581" s="292"/>
      <c r="F581" s="280" t="s">
        <v>40</v>
      </c>
      <c r="G581" s="281"/>
      <c r="H581" s="93">
        <f t="shared" si="214"/>
        <v>8</v>
      </c>
      <c r="I581" s="94">
        <f t="shared" si="215"/>
        <v>8</v>
      </c>
      <c r="J581" s="95">
        <f t="shared" si="216"/>
        <v>0</v>
      </c>
      <c r="K581" s="186"/>
      <c r="L581" s="282">
        <v>8</v>
      </c>
      <c r="M581" s="283">
        <v>0</v>
      </c>
      <c r="N581" s="284">
        <v>0</v>
      </c>
      <c r="O581" s="285">
        <v>8</v>
      </c>
      <c r="P581" s="283">
        <v>0</v>
      </c>
      <c r="Q581" s="284">
        <v>0</v>
      </c>
      <c r="R581" s="285">
        <v>0</v>
      </c>
      <c r="S581" s="286"/>
    </row>
    <row r="582" spans="2:19">
      <c r="B582" s="295"/>
      <c r="C582" s="186"/>
      <c r="D582" s="302"/>
      <c r="E582" s="288" t="s">
        <v>44</v>
      </c>
      <c r="F582" s="289" t="s">
        <v>29</v>
      </c>
      <c r="G582" s="290"/>
      <c r="H582" s="105">
        <f t="shared" si="214"/>
        <v>12144</v>
      </c>
      <c r="I582" s="106">
        <f t="shared" si="215"/>
        <v>794.32920997171584</v>
      </c>
      <c r="J582" s="107">
        <f t="shared" si="216"/>
        <v>11348.670790028285</v>
      </c>
      <c r="K582" s="186"/>
      <c r="L582" s="232">
        <v>12144</v>
      </c>
      <c r="M582" s="233">
        <v>0</v>
      </c>
      <c r="N582" s="234">
        <v>177</v>
      </c>
      <c r="O582" s="235">
        <f>SUM(O584:O592)</f>
        <v>794.32920997171584</v>
      </c>
      <c r="P582" s="233">
        <v>4945</v>
      </c>
      <c r="Q582" s="234">
        <v>4768</v>
      </c>
      <c r="R582" s="235">
        <f>SUM(R584:R592)</f>
        <v>11348.670790028285</v>
      </c>
      <c r="S582" s="236"/>
    </row>
    <row r="583" spans="2:19">
      <c r="B583" s="295"/>
      <c r="C583" s="186"/>
      <c r="D583" s="302"/>
      <c r="E583" s="291"/>
      <c r="F583" s="240" t="s">
        <v>30</v>
      </c>
      <c r="G583" s="241" t="s">
        <v>31</v>
      </c>
      <c r="H583" s="242">
        <f t="shared" si="214"/>
        <v>4945</v>
      </c>
      <c r="I583" s="243">
        <f t="shared" si="215"/>
        <v>87.329209971715841</v>
      </c>
      <c r="J583" s="244">
        <f t="shared" si="216"/>
        <v>4857.6707900282845</v>
      </c>
      <c r="K583" s="186"/>
      <c r="L583" s="245">
        <v>4945</v>
      </c>
      <c r="M583" s="246">
        <v>0</v>
      </c>
      <c r="N583" s="247">
        <v>177</v>
      </c>
      <c r="O583" s="248">
        <f>SUM(O584:O587)</f>
        <v>87.329209971715841</v>
      </c>
      <c r="P583" s="246">
        <v>4945</v>
      </c>
      <c r="Q583" s="247">
        <v>4768</v>
      </c>
      <c r="R583" s="248">
        <f>SUM(R584:R587)</f>
        <v>4857.6707900282845</v>
      </c>
      <c r="S583" s="249"/>
    </row>
    <row r="584" spans="2:19">
      <c r="B584" s="295"/>
      <c r="C584" s="186"/>
      <c r="D584" s="302"/>
      <c r="E584" s="291"/>
      <c r="F584" s="250"/>
      <c r="G584" s="251" t="s">
        <v>32</v>
      </c>
      <c r="H584" s="252">
        <f t="shared" si="214"/>
        <v>172</v>
      </c>
      <c r="I584" s="253">
        <f t="shared" si="215"/>
        <v>0</v>
      </c>
      <c r="J584" s="254">
        <f t="shared" si="216"/>
        <v>172</v>
      </c>
      <c r="K584" s="186"/>
      <c r="L584" s="255">
        <v>172</v>
      </c>
      <c r="M584" s="256">
        <v>0</v>
      </c>
      <c r="N584" s="257">
        <v>0</v>
      </c>
      <c r="O584" s="258">
        <f>N584*S584+M584*(1-S584)</f>
        <v>0</v>
      </c>
      <c r="P584" s="256">
        <v>172</v>
      </c>
      <c r="Q584" s="257">
        <v>172</v>
      </c>
      <c r="R584" s="258">
        <f>Q584*S584+P584*(1-S584)</f>
        <v>172</v>
      </c>
      <c r="S584" s="259">
        <f t="shared" ref="S584" si="224">$S$3</f>
        <v>0.14872037000798782</v>
      </c>
    </row>
    <row r="585" spans="2:19">
      <c r="B585" s="295"/>
      <c r="C585" s="186"/>
      <c r="D585" s="302"/>
      <c r="E585" s="291"/>
      <c r="F585" s="250"/>
      <c r="G585" s="260" t="s">
        <v>33</v>
      </c>
      <c r="H585" s="62">
        <f t="shared" si="214"/>
        <v>1876</v>
      </c>
      <c r="I585" s="63">
        <f t="shared" si="215"/>
        <v>4.7736102368273832</v>
      </c>
      <c r="J585" s="64">
        <f t="shared" si="216"/>
        <v>1871.2263897631726</v>
      </c>
      <c r="K585" s="186"/>
      <c r="L585" s="255">
        <v>1876</v>
      </c>
      <c r="M585" s="256">
        <v>0</v>
      </c>
      <c r="N585" s="257">
        <v>25</v>
      </c>
      <c r="O585" s="258">
        <f>N585*S585+M585*(1-S585)</f>
        <v>4.7736102368273832</v>
      </c>
      <c r="P585" s="256">
        <v>1876</v>
      </c>
      <c r="Q585" s="257">
        <v>1851</v>
      </c>
      <c r="R585" s="258">
        <f>Q585*S585+P585*(1-S585)</f>
        <v>1871.2263897631726</v>
      </c>
      <c r="S585" s="259">
        <f t="shared" ref="S585" si="225">$S$4</f>
        <v>0.19094440947309532</v>
      </c>
    </row>
    <row r="586" spans="2:19">
      <c r="B586" s="295"/>
      <c r="C586" s="186"/>
      <c r="D586" s="302"/>
      <c r="E586" s="291"/>
      <c r="F586" s="250"/>
      <c r="G586" s="260" t="s">
        <v>34</v>
      </c>
      <c r="H586" s="62">
        <f t="shared" si="214"/>
        <v>2887</v>
      </c>
      <c r="I586" s="63">
        <f t="shared" si="215"/>
        <v>82.55559973488846</v>
      </c>
      <c r="J586" s="64">
        <f t="shared" si="216"/>
        <v>2804.4444002651117</v>
      </c>
      <c r="K586" s="186"/>
      <c r="L586" s="255">
        <v>2887</v>
      </c>
      <c r="M586" s="256">
        <v>0</v>
      </c>
      <c r="N586" s="257">
        <v>152</v>
      </c>
      <c r="O586" s="258">
        <f>N586*S586+M586*(1-S586)</f>
        <v>82.55559973488846</v>
      </c>
      <c r="P586" s="256">
        <v>2887</v>
      </c>
      <c r="Q586" s="257">
        <v>2735</v>
      </c>
      <c r="R586" s="258">
        <f>Q586*S586+P586*(1-S586)</f>
        <v>2804.4444002651117</v>
      </c>
      <c r="S586" s="259">
        <f t="shared" ref="S586" si="226">$S$5</f>
        <v>0.54312894562426617</v>
      </c>
    </row>
    <row r="587" spans="2:19">
      <c r="B587" s="295"/>
      <c r="C587" s="186"/>
      <c r="D587" s="302"/>
      <c r="E587" s="291"/>
      <c r="F587" s="261"/>
      <c r="G587" s="262" t="s">
        <v>35</v>
      </c>
      <c r="H587" s="67">
        <f t="shared" si="214"/>
        <v>10</v>
      </c>
      <c r="I587" s="68">
        <f t="shared" si="215"/>
        <v>0</v>
      </c>
      <c r="J587" s="69">
        <f t="shared" si="216"/>
        <v>10</v>
      </c>
      <c r="K587" s="186"/>
      <c r="L587" s="263">
        <v>10</v>
      </c>
      <c r="M587" s="264">
        <v>0</v>
      </c>
      <c r="N587" s="265">
        <v>0</v>
      </c>
      <c r="O587" s="266">
        <f>N587*S587+M587*(1-S587)</f>
        <v>0</v>
      </c>
      <c r="P587" s="264">
        <v>10</v>
      </c>
      <c r="Q587" s="265">
        <v>10</v>
      </c>
      <c r="R587" s="266">
        <f>Q587*S587+P587*(1-S587)</f>
        <v>10</v>
      </c>
      <c r="S587" s="267">
        <f t="shared" ref="S587" si="227">$S$6</f>
        <v>0.25432734156031356</v>
      </c>
    </row>
    <row r="588" spans="2:19">
      <c r="B588" s="295"/>
      <c r="C588" s="186"/>
      <c r="D588" s="302"/>
      <c r="E588" s="291"/>
      <c r="F588" s="268" t="s">
        <v>36</v>
      </c>
      <c r="G588" s="269"/>
      <c r="H588" s="77">
        <f t="shared" si="214"/>
        <v>4506</v>
      </c>
      <c r="I588" s="78">
        <f t="shared" si="215"/>
        <v>119</v>
      </c>
      <c r="J588" s="79">
        <f t="shared" si="216"/>
        <v>4387</v>
      </c>
      <c r="K588" s="186"/>
      <c r="L588" s="270">
        <v>4506</v>
      </c>
      <c r="M588" s="271">
        <v>0</v>
      </c>
      <c r="N588" s="272">
        <v>0</v>
      </c>
      <c r="O588" s="255">
        <v>119</v>
      </c>
      <c r="P588" s="271">
        <v>0</v>
      </c>
      <c r="Q588" s="272">
        <v>0</v>
      </c>
      <c r="R588" s="255">
        <v>4387</v>
      </c>
      <c r="S588" s="273"/>
    </row>
    <row r="589" spans="2:19">
      <c r="B589" s="295"/>
      <c r="C589" s="186"/>
      <c r="D589" s="302"/>
      <c r="E589" s="291"/>
      <c r="F589" s="268" t="s">
        <v>37</v>
      </c>
      <c r="G589" s="269"/>
      <c r="H589" s="77">
        <f t="shared" si="214"/>
        <v>1739</v>
      </c>
      <c r="I589" s="78">
        <f t="shared" si="215"/>
        <v>189</v>
      </c>
      <c r="J589" s="79">
        <f t="shared" si="216"/>
        <v>1550</v>
      </c>
      <c r="K589" s="186"/>
      <c r="L589" s="274">
        <v>1739</v>
      </c>
      <c r="M589" s="275">
        <v>0</v>
      </c>
      <c r="N589" s="276">
        <v>0</v>
      </c>
      <c r="O589" s="277">
        <v>189</v>
      </c>
      <c r="P589" s="275">
        <v>0</v>
      </c>
      <c r="Q589" s="276">
        <v>0</v>
      </c>
      <c r="R589" s="277">
        <v>1550</v>
      </c>
      <c r="S589" s="278"/>
    </row>
    <row r="590" spans="2:19">
      <c r="B590" s="295"/>
      <c r="C590" s="186"/>
      <c r="D590" s="302"/>
      <c r="E590" s="291"/>
      <c r="F590" s="268" t="s">
        <v>38</v>
      </c>
      <c r="G590" s="269"/>
      <c r="H590" s="77">
        <f t="shared" si="214"/>
        <v>700</v>
      </c>
      <c r="I590" s="78">
        <f t="shared" si="215"/>
        <v>231</v>
      </c>
      <c r="J590" s="79">
        <f t="shared" si="216"/>
        <v>468</v>
      </c>
      <c r="K590" s="186"/>
      <c r="L590" s="274">
        <v>700</v>
      </c>
      <c r="M590" s="275">
        <v>0</v>
      </c>
      <c r="N590" s="276">
        <v>0</v>
      </c>
      <c r="O590" s="277">
        <v>231</v>
      </c>
      <c r="P590" s="275">
        <v>0</v>
      </c>
      <c r="Q590" s="276">
        <v>0</v>
      </c>
      <c r="R590" s="277">
        <v>468</v>
      </c>
      <c r="S590" s="278"/>
    </row>
    <row r="591" spans="2:19">
      <c r="B591" s="295"/>
      <c r="C591" s="186"/>
      <c r="D591" s="302"/>
      <c r="E591" s="291"/>
      <c r="F591" s="268" t="s">
        <v>39</v>
      </c>
      <c r="G591" s="269"/>
      <c r="H591" s="77">
        <f t="shared" si="214"/>
        <v>225</v>
      </c>
      <c r="I591" s="78">
        <f t="shared" si="215"/>
        <v>139</v>
      </c>
      <c r="J591" s="79">
        <f t="shared" si="216"/>
        <v>86</v>
      </c>
      <c r="K591" s="186"/>
      <c r="L591" s="274">
        <v>225</v>
      </c>
      <c r="M591" s="275">
        <v>0</v>
      </c>
      <c r="N591" s="276">
        <v>0</v>
      </c>
      <c r="O591" s="277">
        <v>139</v>
      </c>
      <c r="P591" s="275">
        <v>0</v>
      </c>
      <c r="Q591" s="276">
        <v>0</v>
      </c>
      <c r="R591" s="277">
        <v>86</v>
      </c>
      <c r="S591" s="278"/>
    </row>
    <row r="592" spans="2:19" ht="18.350000000000001" thickBot="1">
      <c r="B592" s="295"/>
      <c r="C592" s="186"/>
      <c r="D592" s="302"/>
      <c r="E592" s="292"/>
      <c r="F592" s="280" t="s">
        <v>40</v>
      </c>
      <c r="G592" s="281"/>
      <c r="H592" s="93">
        <f t="shared" si="214"/>
        <v>29</v>
      </c>
      <c r="I592" s="94">
        <f t="shared" si="215"/>
        <v>29</v>
      </c>
      <c r="J592" s="95">
        <f t="shared" si="216"/>
        <v>0</v>
      </c>
      <c r="K592" s="186"/>
      <c r="L592" s="282">
        <v>29</v>
      </c>
      <c r="M592" s="283">
        <v>0</v>
      </c>
      <c r="N592" s="284">
        <v>0</v>
      </c>
      <c r="O592" s="285">
        <v>29</v>
      </c>
      <c r="P592" s="283">
        <v>0</v>
      </c>
      <c r="Q592" s="284">
        <v>0</v>
      </c>
      <c r="R592" s="285">
        <v>0</v>
      </c>
      <c r="S592" s="286"/>
    </row>
    <row r="593" spans="2:19">
      <c r="B593" s="295"/>
      <c r="C593" s="186"/>
      <c r="D593" s="302"/>
      <c r="E593" s="288" t="s">
        <v>45</v>
      </c>
      <c r="F593" s="289" t="s">
        <v>29</v>
      </c>
      <c r="G593" s="290"/>
      <c r="H593" s="105">
        <f t="shared" si="214"/>
        <v>7371</v>
      </c>
      <c r="I593" s="106">
        <f t="shared" si="215"/>
        <v>453.60359875274969</v>
      </c>
      <c r="J593" s="107">
        <f t="shared" si="216"/>
        <v>6919.3964012472497</v>
      </c>
      <c r="K593" s="186"/>
      <c r="L593" s="232">
        <v>7371</v>
      </c>
      <c r="M593" s="233">
        <v>0</v>
      </c>
      <c r="N593" s="234">
        <v>75</v>
      </c>
      <c r="O593" s="235">
        <f>SUM(O595:O603)</f>
        <v>453.60359875274969</v>
      </c>
      <c r="P593" s="233">
        <v>2468</v>
      </c>
      <c r="Q593" s="234">
        <v>2393</v>
      </c>
      <c r="R593" s="235">
        <f>SUM(R595:R603)</f>
        <v>6919.3964012472497</v>
      </c>
      <c r="S593" s="236"/>
    </row>
    <row r="594" spans="2:19">
      <c r="B594" s="295"/>
      <c r="C594" s="186"/>
      <c r="D594" s="302"/>
      <c r="E594" s="291"/>
      <c r="F594" s="240" t="s">
        <v>30</v>
      </c>
      <c r="G594" s="241" t="s">
        <v>31</v>
      </c>
      <c r="H594" s="242">
        <f t="shared" si="214"/>
        <v>2468</v>
      </c>
      <c r="I594" s="243">
        <f t="shared" si="215"/>
        <v>19.603598752749711</v>
      </c>
      <c r="J594" s="244">
        <f t="shared" si="216"/>
        <v>2448.3964012472502</v>
      </c>
      <c r="K594" s="186"/>
      <c r="L594" s="245">
        <v>2468</v>
      </c>
      <c r="M594" s="246">
        <v>0</v>
      </c>
      <c r="N594" s="247">
        <v>75</v>
      </c>
      <c r="O594" s="248">
        <f>SUM(O595:O598)</f>
        <v>19.603598752749711</v>
      </c>
      <c r="P594" s="246">
        <v>2468</v>
      </c>
      <c r="Q594" s="247">
        <v>2393</v>
      </c>
      <c r="R594" s="248">
        <f>SUM(R595:R598)</f>
        <v>2448.3964012472502</v>
      </c>
      <c r="S594" s="249"/>
    </row>
    <row r="595" spans="2:19">
      <c r="B595" s="295"/>
      <c r="C595" s="186"/>
      <c r="D595" s="302"/>
      <c r="E595" s="291"/>
      <c r="F595" s="250"/>
      <c r="G595" s="251" t="s">
        <v>32</v>
      </c>
      <c r="H595" s="252">
        <f t="shared" si="214"/>
        <v>176</v>
      </c>
      <c r="I595" s="253">
        <f t="shared" si="215"/>
        <v>0</v>
      </c>
      <c r="J595" s="254">
        <f t="shared" si="216"/>
        <v>176</v>
      </c>
      <c r="K595" s="186"/>
      <c r="L595" s="255">
        <v>176</v>
      </c>
      <c r="M595" s="256">
        <v>0</v>
      </c>
      <c r="N595" s="257">
        <v>0</v>
      </c>
      <c r="O595" s="258">
        <f>N595*S595+M595*(1-S595)</f>
        <v>0</v>
      </c>
      <c r="P595" s="256">
        <v>176</v>
      </c>
      <c r="Q595" s="257">
        <v>176</v>
      </c>
      <c r="R595" s="258">
        <f>Q595*S595+P595*(1-S595)</f>
        <v>176</v>
      </c>
      <c r="S595" s="259">
        <f t="shared" ref="S595" si="228">$S$3</f>
        <v>0.14872037000798782</v>
      </c>
    </row>
    <row r="596" spans="2:19">
      <c r="B596" s="295"/>
      <c r="C596" s="186"/>
      <c r="D596" s="302"/>
      <c r="E596" s="291"/>
      <c r="F596" s="250"/>
      <c r="G596" s="260" t="s">
        <v>33</v>
      </c>
      <c r="H596" s="62">
        <f t="shared" si="214"/>
        <v>1447</v>
      </c>
      <c r="I596" s="63">
        <f t="shared" si="215"/>
        <v>11.456664568385719</v>
      </c>
      <c r="J596" s="64">
        <f t="shared" si="216"/>
        <v>1435.5433354316142</v>
      </c>
      <c r="K596" s="186"/>
      <c r="L596" s="255">
        <v>1447</v>
      </c>
      <c r="M596" s="256">
        <v>0</v>
      </c>
      <c r="N596" s="257">
        <v>60</v>
      </c>
      <c r="O596" s="258">
        <f>N596*S596+M596*(1-S596)</f>
        <v>11.456664568385719</v>
      </c>
      <c r="P596" s="256">
        <v>1447</v>
      </c>
      <c r="Q596" s="257">
        <v>1387</v>
      </c>
      <c r="R596" s="258">
        <f>Q596*S596+P596*(1-S596)</f>
        <v>1435.5433354316142</v>
      </c>
      <c r="S596" s="259">
        <f t="shared" ref="S596" si="229">$S$4</f>
        <v>0.19094440947309532</v>
      </c>
    </row>
    <row r="597" spans="2:19">
      <c r="B597" s="295"/>
      <c r="C597" s="186"/>
      <c r="D597" s="302"/>
      <c r="E597" s="291"/>
      <c r="F597" s="250"/>
      <c r="G597" s="260" t="s">
        <v>34</v>
      </c>
      <c r="H597" s="62">
        <f t="shared" si="214"/>
        <v>833</v>
      </c>
      <c r="I597" s="63">
        <f t="shared" si="215"/>
        <v>8.1469341843639924</v>
      </c>
      <c r="J597" s="64">
        <f t="shared" si="216"/>
        <v>824.853065815636</v>
      </c>
      <c r="K597" s="186"/>
      <c r="L597" s="255">
        <v>833</v>
      </c>
      <c r="M597" s="256">
        <v>0</v>
      </c>
      <c r="N597" s="257">
        <v>15</v>
      </c>
      <c r="O597" s="258">
        <f>N597*S597+M597*(1-S597)</f>
        <v>8.1469341843639924</v>
      </c>
      <c r="P597" s="256">
        <v>833</v>
      </c>
      <c r="Q597" s="257">
        <v>818</v>
      </c>
      <c r="R597" s="258">
        <f>Q597*S597+P597*(1-S597)</f>
        <v>824.853065815636</v>
      </c>
      <c r="S597" s="259">
        <f t="shared" ref="S597" si="230">$S$5</f>
        <v>0.54312894562426617</v>
      </c>
    </row>
    <row r="598" spans="2:19">
      <c r="B598" s="295"/>
      <c r="C598" s="186"/>
      <c r="D598" s="302"/>
      <c r="E598" s="291"/>
      <c r="F598" s="261"/>
      <c r="G598" s="262" t="s">
        <v>35</v>
      </c>
      <c r="H598" s="67">
        <f t="shared" si="214"/>
        <v>12</v>
      </c>
      <c r="I598" s="68">
        <f t="shared" si="215"/>
        <v>0</v>
      </c>
      <c r="J598" s="69">
        <f t="shared" si="216"/>
        <v>12</v>
      </c>
      <c r="K598" s="186"/>
      <c r="L598" s="263">
        <v>12</v>
      </c>
      <c r="M598" s="264">
        <v>0</v>
      </c>
      <c r="N598" s="265">
        <v>0</v>
      </c>
      <c r="O598" s="266">
        <f>N598*S598+M598*(1-S598)</f>
        <v>0</v>
      </c>
      <c r="P598" s="264">
        <v>12</v>
      </c>
      <c r="Q598" s="265">
        <v>12</v>
      </c>
      <c r="R598" s="266">
        <f>Q598*S598+P598*(1-S598)</f>
        <v>12</v>
      </c>
      <c r="S598" s="267">
        <f t="shared" ref="S598" si="231">$S$6</f>
        <v>0.25432734156031356</v>
      </c>
    </row>
    <row r="599" spans="2:19">
      <c r="B599" s="295"/>
      <c r="C599" s="186"/>
      <c r="D599" s="302"/>
      <c r="E599" s="291"/>
      <c r="F599" s="268" t="s">
        <v>36</v>
      </c>
      <c r="G599" s="269"/>
      <c r="H599" s="77">
        <f t="shared" si="214"/>
        <v>2683</v>
      </c>
      <c r="I599" s="78">
        <f t="shared" si="215"/>
        <v>80</v>
      </c>
      <c r="J599" s="79">
        <f t="shared" si="216"/>
        <v>2603</v>
      </c>
      <c r="K599" s="186"/>
      <c r="L599" s="270">
        <v>2683</v>
      </c>
      <c r="M599" s="271">
        <v>0</v>
      </c>
      <c r="N599" s="272">
        <v>0</v>
      </c>
      <c r="O599" s="255">
        <v>80</v>
      </c>
      <c r="P599" s="271">
        <v>0</v>
      </c>
      <c r="Q599" s="272">
        <v>0</v>
      </c>
      <c r="R599" s="255">
        <v>2603</v>
      </c>
      <c r="S599" s="273"/>
    </row>
    <row r="600" spans="2:19">
      <c r="B600" s="295"/>
      <c r="C600" s="186"/>
      <c r="D600" s="302"/>
      <c r="E600" s="291"/>
      <c r="F600" s="268" t="s">
        <v>37</v>
      </c>
      <c r="G600" s="269"/>
      <c r="H600" s="77">
        <f t="shared" si="214"/>
        <v>1388</v>
      </c>
      <c r="I600" s="78">
        <f t="shared" si="215"/>
        <v>122</v>
      </c>
      <c r="J600" s="79">
        <f t="shared" si="216"/>
        <v>1267</v>
      </c>
      <c r="K600" s="186"/>
      <c r="L600" s="274">
        <v>1388</v>
      </c>
      <c r="M600" s="275">
        <v>0</v>
      </c>
      <c r="N600" s="276">
        <v>0</v>
      </c>
      <c r="O600" s="277">
        <v>122</v>
      </c>
      <c r="P600" s="275">
        <v>0</v>
      </c>
      <c r="Q600" s="276">
        <v>0</v>
      </c>
      <c r="R600" s="277">
        <v>1267</v>
      </c>
      <c r="S600" s="278"/>
    </row>
    <row r="601" spans="2:19">
      <c r="B601" s="295"/>
      <c r="C601" s="186"/>
      <c r="D601" s="302"/>
      <c r="E601" s="291"/>
      <c r="F601" s="268" t="s">
        <v>38</v>
      </c>
      <c r="G601" s="269"/>
      <c r="H601" s="77">
        <f t="shared" si="214"/>
        <v>705</v>
      </c>
      <c r="I601" s="78">
        <f t="shared" si="215"/>
        <v>188</v>
      </c>
      <c r="J601" s="79">
        <f t="shared" si="216"/>
        <v>518</v>
      </c>
      <c r="K601" s="186"/>
      <c r="L601" s="274">
        <v>705</v>
      </c>
      <c r="M601" s="275">
        <v>0</v>
      </c>
      <c r="N601" s="276">
        <v>0</v>
      </c>
      <c r="O601" s="277">
        <v>188</v>
      </c>
      <c r="P601" s="275">
        <v>0</v>
      </c>
      <c r="Q601" s="276">
        <v>0</v>
      </c>
      <c r="R601" s="277">
        <v>518</v>
      </c>
      <c r="S601" s="278"/>
    </row>
    <row r="602" spans="2:19">
      <c r="B602" s="295"/>
      <c r="C602" s="186"/>
      <c r="D602" s="302"/>
      <c r="E602" s="291"/>
      <c r="F602" s="268" t="s">
        <v>39</v>
      </c>
      <c r="G602" s="269"/>
      <c r="H602" s="77">
        <f t="shared" si="214"/>
        <v>107</v>
      </c>
      <c r="I602" s="78">
        <f t="shared" si="215"/>
        <v>44</v>
      </c>
      <c r="J602" s="79">
        <f t="shared" si="216"/>
        <v>64</v>
      </c>
      <c r="K602" s="186"/>
      <c r="L602" s="274">
        <v>107</v>
      </c>
      <c r="M602" s="275">
        <v>0</v>
      </c>
      <c r="N602" s="276">
        <v>0</v>
      </c>
      <c r="O602" s="277">
        <v>44</v>
      </c>
      <c r="P602" s="275">
        <v>0</v>
      </c>
      <c r="Q602" s="276">
        <v>0</v>
      </c>
      <c r="R602" s="277">
        <v>64</v>
      </c>
      <c r="S602" s="278"/>
    </row>
    <row r="603" spans="2:19" ht="18.350000000000001" thickBot="1">
      <c r="B603" s="295"/>
      <c r="C603" s="186"/>
      <c r="D603" s="302"/>
      <c r="E603" s="292"/>
      <c r="F603" s="280" t="s">
        <v>40</v>
      </c>
      <c r="G603" s="281"/>
      <c r="H603" s="93">
        <f t="shared" si="214"/>
        <v>19</v>
      </c>
      <c r="I603" s="94">
        <f t="shared" si="215"/>
        <v>0</v>
      </c>
      <c r="J603" s="95">
        <f t="shared" si="216"/>
        <v>19</v>
      </c>
      <c r="K603" s="186"/>
      <c r="L603" s="282">
        <v>19</v>
      </c>
      <c r="M603" s="283">
        <v>0</v>
      </c>
      <c r="N603" s="284">
        <v>0</v>
      </c>
      <c r="O603" s="285">
        <v>0</v>
      </c>
      <c r="P603" s="283">
        <v>0</v>
      </c>
      <c r="Q603" s="284">
        <v>0</v>
      </c>
      <c r="R603" s="285">
        <v>19</v>
      </c>
      <c r="S603" s="286"/>
    </row>
    <row r="604" spans="2:19">
      <c r="B604" s="295"/>
      <c r="C604" s="186"/>
      <c r="D604" s="302"/>
      <c r="E604" s="288" t="s">
        <v>63</v>
      </c>
      <c r="F604" s="289" t="s">
        <v>29</v>
      </c>
      <c r="G604" s="290"/>
      <c r="H604" s="105">
        <f t="shared" si="214"/>
        <v>8291</v>
      </c>
      <c r="I604" s="106">
        <f t="shared" si="215"/>
        <v>667.22044220627811</v>
      </c>
      <c r="J604" s="107">
        <f t="shared" si="216"/>
        <v>7622.7795577937213</v>
      </c>
      <c r="K604" s="186"/>
      <c r="L604" s="232">
        <v>8291</v>
      </c>
      <c r="M604" s="233">
        <v>0</v>
      </c>
      <c r="N604" s="234">
        <v>64</v>
      </c>
      <c r="O604" s="235">
        <f>SUM(O606:O614)</f>
        <v>667.22044220627811</v>
      </c>
      <c r="P604" s="233">
        <v>2247</v>
      </c>
      <c r="Q604" s="234">
        <v>2183</v>
      </c>
      <c r="R604" s="235">
        <f>SUM(R606:R614)</f>
        <v>7622.7795577937213</v>
      </c>
      <c r="S604" s="236"/>
    </row>
    <row r="605" spans="2:19">
      <c r="B605" s="295"/>
      <c r="C605" s="186"/>
      <c r="D605" s="302"/>
      <c r="E605" s="291"/>
      <c r="F605" s="240" t="s">
        <v>30</v>
      </c>
      <c r="G605" s="241" t="s">
        <v>31</v>
      </c>
      <c r="H605" s="242">
        <f t="shared" si="214"/>
        <v>2247</v>
      </c>
      <c r="I605" s="243">
        <f t="shared" si="215"/>
        <v>12.220442206278101</v>
      </c>
      <c r="J605" s="244">
        <f t="shared" si="216"/>
        <v>2233.7795577937218</v>
      </c>
      <c r="K605" s="186"/>
      <c r="L605" s="245">
        <v>2247</v>
      </c>
      <c r="M605" s="246">
        <v>0</v>
      </c>
      <c r="N605" s="247">
        <v>64</v>
      </c>
      <c r="O605" s="248">
        <f>SUM(O606:O609)</f>
        <v>12.220442206278101</v>
      </c>
      <c r="P605" s="246">
        <v>2247</v>
      </c>
      <c r="Q605" s="247">
        <v>2183</v>
      </c>
      <c r="R605" s="248">
        <f>SUM(R606:R609)</f>
        <v>2233.7795577937218</v>
      </c>
      <c r="S605" s="249"/>
    </row>
    <row r="606" spans="2:19">
      <c r="B606" s="295"/>
      <c r="C606" s="186"/>
      <c r="D606" s="302"/>
      <c r="E606" s="291"/>
      <c r="F606" s="250"/>
      <c r="G606" s="251" t="s">
        <v>32</v>
      </c>
      <c r="H606" s="252">
        <f t="shared" si="214"/>
        <v>45</v>
      </c>
      <c r="I606" s="253">
        <f t="shared" si="215"/>
        <v>0</v>
      </c>
      <c r="J606" s="254">
        <f t="shared" si="216"/>
        <v>45.000000000000007</v>
      </c>
      <c r="K606" s="186"/>
      <c r="L606" s="255">
        <v>45</v>
      </c>
      <c r="M606" s="256">
        <v>0</v>
      </c>
      <c r="N606" s="257">
        <v>0</v>
      </c>
      <c r="O606" s="258">
        <f>N606*S606+M606*(1-S606)</f>
        <v>0</v>
      </c>
      <c r="P606" s="256">
        <v>45</v>
      </c>
      <c r="Q606" s="257">
        <v>45</v>
      </c>
      <c r="R606" s="258">
        <f>Q606*S606+P606*(1-S606)</f>
        <v>45.000000000000007</v>
      </c>
      <c r="S606" s="259">
        <f t="shared" ref="S606" si="232">$S$3</f>
        <v>0.14872037000798782</v>
      </c>
    </row>
    <row r="607" spans="2:19">
      <c r="B607" s="295"/>
      <c r="C607" s="186"/>
      <c r="D607" s="302"/>
      <c r="E607" s="291"/>
      <c r="F607" s="250"/>
      <c r="G607" s="260" t="s">
        <v>33</v>
      </c>
      <c r="H607" s="62">
        <f t="shared" si="214"/>
        <v>1872</v>
      </c>
      <c r="I607" s="63">
        <f t="shared" si="215"/>
        <v>12.220442206278101</v>
      </c>
      <c r="J607" s="64">
        <f t="shared" si="216"/>
        <v>1859.7795577937218</v>
      </c>
      <c r="K607" s="186"/>
      <c r="L607" s="255">
        <v>1872</v>
      </c>
      <c r="M607" s="256">
        <v>0</v>
      </c>
      <c r="N607" s="257">
        <v>64</v>
      </c>
      <c r="O607" s="258">
        <f>N607*S607+M607*(1-S607)</f>
        <v>12.220442206278101</v>
      </c>
      <c r="P607" s="256">
        <v>1872</v>
      </c>
      <c r="Q607" s="257">
        <v>1808</v>
      </c>
      <c r="R607" s="258">
        <f>Q607*S607+P607*(1-S607)</f>
        <v>1859.7795577937218</v>
      </c>
      <c r="S607" s="259">
        <f t="shared" ref="S607" si="233">$S$4</f>
        <v>0.19094440947309532</v>
      </c>
    </row>
    <row r="608" spans="2:19">
      <c r="B608" s="295"/>
      <c r="C608" s="186"/>
      <c r="D608" s="302"/>
      <c r="E608" s="291"/>
      <c r="F608" s="250"/>
      <c r="G608" s="260" t="s">
        <v>34</v>
      </c>
      <c r="H608" s="62">
        <f t="shared" si="214"/>
        <v>239</v>
      </c>
      <c r="I608" s="63">
        <f t="shared" si="215"/>
        <v>0</v>
      </c>
      <c r="J608" s="64">
        <f t="shared" si="216"/>
        <v>239</v>
      </c>
      <c r="K608" s="186"/>
      <c r="L608" s="255">
        <v>239</v>
      </c>
      <c r="M608" s="256">
        <v>0</v>
      </c>
      <c r="N608" s="257">
        <v>0</v>
      </c>
      <c r="O608" s="258">
        <f>N608*S608+M608*(1-S608)</f>
        <v>0</v>
      </c>
      <c r="P608" s="256">
        <v>239</v>
      </c>
      <c r="Q608" s="257">
        <v>239</v>
      </c>
      <c r="R608" s="258">
        <f>Q608*S608+P608*(1-S608)</f>
        <v>239</v>
      </c>
      <c r="S608" s="259">
        <f t="shared" ref="S608" si="234">$S$5</f>
        <v>0.54312894562426617</v>
      </c>
    </row>
    <row r="609" spans="2:19">
      <c r="B609" s="295"/>
      <c r="C609" s="186"/>
      <c r="D609" s="302"/>
      <c r="E609" s="291"/>
      <c r="F609" s="261"/>
      <c r="G609" s="262" t="s">
        <v>35</v>
      </c>
      <c r="H609" s="67">
        <f t="shared" si="214"/>
        <v>90</v>
      </c>
      <c r="I609" s="68">
        <f t="shared" si="215"/>
        <v>0</v>
      </c>
      <c r="J609" s="69">
        <f t="shared" si="216"/>
        <v>90</v>
      </c>
      <c r="K609" s="186"/>
      <c r="L609" s="263">
        <v>90</v>
      </c>
      <c r="M609" s="264">
        <v>0</v>
      </c>
      <c r="N609" s="265">
        <v>0</v>
      </c>
      <c r="O609" s="266">
        <f>N609*S609+M609*(1-S609)</f>
        <v>0</v>
      </c>
      <c r="P609" s="264">
        <v>90</v>
      </c>
      <c r="Q609" s="265">
        <v>90</v>
      </c>
      <c r="R609" s="266">
        <f>Q609*S609+P609*(1-S609)</f>
        <v>90</v>
      </c>
      <c r="S609" s="267">
        <f t="shared" ref="S609" si="235">$S$6</f>
        <v>0.25432734156031356</v>
      </c>
    </row>
    <row r="610" spans="2:19">
      <c r="B610" s="295"/>
      <c r="C610" s="186"/>
      <c r="D610" s="302"/>
      <c r="E610" s="291"/>
      <c r="F610" s="268" t="s">
        <v>36</v>
      </c>
      <c r="G610" s="269"/>
      <c r="H610" s="77">
        <f t="shared" si="214"/>
        <v>2144</v>
      </c>
      <c r="I610" s="78">
        <f t="shared" si="215"/>
        <v>67</v>
      </c>
      <c r="J610" s="79">
        <f t="shared" si="216"/>
        <v>2078</v>
      </c>
      <c r="K610" s="186"/>
      <c r="L610" s="270">
        <v>2144</v>
      </c>
      <c r="M610" s="271">
        <v>0</v>
      </c>
      <c r="N610" s="272">
        <v>0</v>
      </c>
      <c r="O610" s="255">
        <v>67</v>
      </c>
      <c r="P610" s="271">
        <v>0</v>
      </c>
      <c r="Q610" s="272">
        <v>0</v>
      </c>
      <c r="R610" s="255">
        <v>2078</v>
      </c>
      <c r="S610" s="273"/>
    </row>
    <row r="611" spans="2:19">
      <c r="B611" s="295"/>
      <c r="C611" s="186"/>
      <c r="D611" s="302"/>
      <c r="E611" s="291"/>
      <c r="F611" s="268" t="s">
        <v>37</v>
      </c>
      <c r="G611" s="269"/>
      <c r="H611" s="77">
        <f t="shared" si="214"/>
        <v>2396</v>
      </c>
      <c r="I611" s="78">
        <f t="shared" si="215"/>
        <v>191</v>
      </c>
      <c r="J611" s="79">
        <f t="shared" si="216"/>
        <v>2205</v>
      </c>
      <c r="K611" s="186"/>
      <c r="L611" s="274">
        <v>2396</v>
      </c>
      <c r="M611" s="275">
        <v>0</v>
      </c>
      <c r="N611" s="276">
        <v>0</v>
      </c>
      <c r="O611" s="277">
        <v>191</v>
      </c>
      <c r="P611" s="275">
        <v>0</v>
      </c>
      <c r="Q611" s="276">
        <v>0</v>
      </c>
      <c r="R611" s="277">
        <v>2205</v>
      </c>
      <c r="S611" s="278"/>
    </row>
    <row r="612" spans="2:19">
      <c r="B612" s="295"/>
      <c r="C612" s="186"/>
      <c r="D612" s="302"/>
      <c r="E612" s="291"/>
      <c r="F612" s="268" t="s">
        <v>38</v>
      </c>
      <c r="G612" s="269"/>
      <c r="H612" s="77">
        <f t="shared" si="214"/>
        <v>1203</v>
      </c>
      <c r="I612" s="78">
        <f t="shared" si="215"/>
        <v>228</v>
      </c>
      <c r="J612" s="79">
        <f t="shared" si="216"/>
        <v>975</v>
      </c>
      <c r="K612" s="186"/>
      <c r="L612" s="274">
        <v>1203</v>
      </c>
      <c r="M612" s="275">
        <v>0</v>
      </c>
      <c r="N612" s="276">
        <v>0</v>
      </c>
      <c r="O612" s="277">
        <v>228</v>
      </c>
      <c r="P612" s="275">
        <v>0</v>
      </c>
      <c r="Q612" s="276">
        <v>0</v>
      </c>
      <c r="R612" s="277">
        <v>975</v>
      </c>
      <c r="S612" s="278"/>
    </row>
    <row r="613" spans="2:19">
      <c r="B613" s="295"/>
      <c r="C613" s="186"/>
      <c r="D613" s="302"/>
      <c r="E613" s="291"/>
      <c r="F613" s="268" t="s">
        <v>39</v>
      </c>
      <c r="G613" s="269"/>
      <c r="H613" s="77">
        <f t="shared" si="214"/>
        <v>273</v>
      </c>
      <c r="I613" s="78">
        <f t="shared" si="215"/>
        <v>153</v>
      </c>
      <c r="J613" s="79">
        <f t="shared" si="216"/>
        <v>120</v>
      </c>
      <c r="K613" s="186"/>
      <c r="L613" s="274">
        <v>273</v>
      </c>
      <c r="M613" s="275">
        <v>0</v>
      </c>
      <c r="N613" s="276">
        <v>0</v>
      </c>
      <c r="O613" s="277">
        <v>153</v>
      </c>
      <c r="P613" s="275">
        <v>0</v>
      </c>
      <c r="Q613" s="276">
        <v>0</v>
      </c>
      <c r="R613" s="277">
        <v>120</v>
      </c>
      <c r="S613" s="278"/>
    </row>
    <row r="614" spans="2:19" ht="18.350000000000001" thickBot="1">
      <c r="B614" s="295"/>
      <c r="C614" s="186"/>
      <c r="D614" s="302"/>
      <c r="E614" s="292"/>
      <c r="F614" s="280" t="s">
        <v>40</v>
      </c>
      <c r="G614" s="281"/>
      <c r="H614" s="93">
        <f t="shared" si="214"/>
        <v>27</v>
      </c>
      <c r="I614" s="94">
        <f t="shared" si="215"/>
        <v>16</v>
      </c>
      <c r="J614" s="95">
        <f t="shared" si="216"/>
        <v>11</v>
      </c>
      <c r="K614" s="186"/>
      <c r="L614" s="282">
        <v>27</v>
      </c>
      <c r="M614" s="283">
        <v>0</v>
      </c>
      <c r="N614" s="284">
        <v>0</v>
      </c>
      <c r="O614" s="285">
        <v>16</v>
      </c>
      <c r="P614" s="283">
        <v>0</v>
      </c>
      <c r="Q614" s="284">
        <v>0</v>
      </c>
      <c r="R614" s="285">
        <v>11</v>
      </c>
      <c r="S614" s="286"/>
    </row>
    <row r="615" spans="2:19">
      <c r="B615" s="295"/>
      <c r="C615" s="186"/>
      <c r="D615" s="302"/>
      <c r="E615" s="288" t="s">
        <v>64</v>
      </c>
      <c r="F615" s="289" t="s">
        <v>29</v>
      </c>
      <c r="G615" s="290"/>
      <c r="H615" s="105">
        <f t="shared" si="214"/>
        <v>4408</v>
      </c>
      <c r="I615" s="106">
        <f t="shared" si="215"/>
        <v>288.62794377998881</v>
      </c>
      <c r="J615" s="107">
        <f t="shared" si="216"/>
        <v>4121.1811118105379</v>
      </c>
      <c r="K615" s="186"/>
      <c r="L615" s="232">
        <v>4408</v>
      </c>
      <c r="M615" s="233">
        <v>0</v>
      </c>
      <c r="N615" s="234">
        <v>19</v>
      </c>
      <c r="O615" s="235">
        <f>SUM(O617:O625)</f>
        <v>288.62794377998881</v>
      </c>
      <c r="P615" s="233">
        <v>978</v>
      </c>
      <c r="Q615" s="234">
        <v>959</v>
      </c>
      <c r="R615" s="235">
        <f>SUM(R617:R625)</f>
        <v>4121.1811118105379</v>
      </c>
      <c r="S615" s="236"/>
    </row>
    <row r="616" spans="2:19">
      <c r="B616" s="295"/>
      <c r="C616" s="186"/>
      <c r="D616" s="302"/>
      <c r="E616" s="291"/>
      <c r="F616" s="240" t="s">
        <v>30</v>
      </c>
      <c r="G616" s="241" t="s">
        <v>31</v>
      </c>
      <c r="H616" s="242">
        <f t="shared" si="214"/>
        <v>978</v>
      </c>
      <c r="I616" s="243">
        <f t="shared" si="215"/>
        <v>3.627943779988811</v>
      </c>
      <c r="J616" s="244">
        <f t="shared" si="216"/>
        <v>975.18111181053814</v>
      </c>
      <c r="K616" s="186"/>
      <c r="L616" s="245">
        <v>978</v>
      </c>
      <c r="M616" s="246">
        <v>0</v>
      </c>
      <c r="N616" s="247">
        <v>19</v>
      </c>
      <c r="O616" s="248">
        <f>SUM(O617:O620)</f>
        <v>3.627943779988811</v>
      </c>
      <c r="P616" s="246">
        <v>978</v>
      </c>
      <c r="Q616" s="247">
        <v>959</v>
      </c>
      <c r="R616" s="248">
        <f>SUM(R617:R620)</f>
        <v>975.18111181053814</v>
      </c>
      <c r="S616" s="249"/>
    </row>
    <row r="617" spans="2:19">
      <c r="B617" s="295"/>
      <c r="C617" s="186"/>
      <c r="D617" s="302"/>
      <c r="E617" s="291"/>
      <c r="F617" s="250"/>
      <c r="G617" s="251" t="s">
        <v>32</v>
      </c>
      <c r="H617" s="252">
        <f t="shared" si="214"/>
        <v>0</v>
      </c>
      <c r="I617" s="253">
        <f t="shared" si="215"/>
        <v>0</v>
      </c>
      <c r="J617" s="254">
        <f t="shared" si="216"/>
        <v>0</v>
      </c>
      <c r="K617" s="186"/>
      <c r="L617" s="255">
        <v>0</v>
      </c>
      <c r="M617" s="256">
        <v>0</v>
      </c>
      <c r="N617" s="257">
        <v>0</v>
      </c>
      <c r="O617" s="258">
        <f>N617*S617+M617*(1-S617)</f>
        <v>0</v>
      </c>
      <c r="P617" s="256">
        <v>0</v>
      </c>
      <c r="Q617" s="257">
        <v>0</v>
      </c>
      <c r="R617" s="258">
        <f>Q617*S617+P617*(1-S617)</f>
        <v>0</v>
      </c>
      <c r="S617" s="259">
        <f t="shared" ref="S617" si="236">$S$3</f>
        <v>0.14872037000798782</v>
      </c>
    </row>
    <row r="618" spans="2:19">
      <c r="B618" s="295"/>
      <c r="C618" s="186"/>
      <c r="D618" s="302"/>
      <c r="E618" s="291"/>
      <c r="F618" s="250"/>
      <c r="G618" s="260" t="s">
        <v>33</v>
      </c>
      <c r="H618" s="62">
        <f t="shared" si="214"/>
        <v>866</v>
      </c>
      <c r="I618" s="63">
        <f t="shared" si="215"/>
        <v>3.627943779988811</v>
      </c>
      <c r="J618" s="64">
        <f t="shared" si="216"/>
        <v>862.18111181053814</v>
      </c>
      <c r="K618" s="186"/>
      <c r="L618" s="255">
        <v>866</v>
      </c>
      <c r="M618" s="256">
        <v>0</v>
      </c>
      <c r="N618" s="257">
        <v>19</v>
      </c>
      <c r="O618" s="258">
        <f>N618*S618+M618*(1-S618)</f>
        <v>3.627943779988811</v>
      </c>
      <c r="P618" s="256">
        <v>866</v>
      </c>
      <c r="Q618" s="257">
        <v>846</v>
      </c>
      <c r="R618" s="258">
        <f>Q618*S618+P618*(1-S618)</f>
        <v>862.18111181053814</v>
      </c>
      <c r="S618" s="259">
        <f t="shared" ref="S618" si="237">$S$4</f>
        <v>0.19094440947309532</v>
      </c>
    </row>
    <row r="619" spans="2:19">
      <c r="B619" s="295"/>
      <c r="C619" s="186"/>
      <c r="D619" s="302"/>
      <c r="E619" s="291"/>
      <c r="F619" s="250"/>
      <c r="G619" s="260" t="s">
        <v>34</v>
      </c>
      <c r="H619" s="62">
        <f t="shared" si="214"/>
        <v>113</v>
      </c>
      <c r="I619" s="63">
        <f t="shared" si="215"/>
        <v>0</v>
      </c>
      <c r="J619" s="64">
        <f t="shared" si="216"/>
        <v>113</v>
      </c>
      <c r="K619" s="186"/>
      <c r="L619" s="255">
        <v>113</v>
      </c>
      <c r="M619" s="256">
        <v>0</v>
      </c>
      <c r="N619" s="257">
        <v>0</v>
      </c>
      <c r="O619" s="258">
        <f>N619*S619+M619*(1-S619)</f>
        <v>0</v>
      </c>
      <c r="P619" s="256">
        <v>113</v>
      </c>
      <c r="Q619" s="257">
        <v>113</v>
      </c>
      <c r="R619" s="258">
        <f>Q619*S619+P619*(1-S619)</f>
        <v>113</v>
      </c>
      <c r="S619" s="259">
        <f t="shared" ref="S619" si="238">$S$5</f>
        <v>0.54312894562426617</v>
      </c>
    </row>
    <row r="620" spans="2:19">
      <c r="B620" s="295"/>
      <c r="C620" s="186"/>
      <c r="D620" s="302"/>
      <c r="E620" s="291"/>
      <c r="F620" s="261"/>
      <c r="G620" s="262" t="s">
        <v>35</v>
      </c>
      <c r="H620" s="67">
        <f t="shared" si="214"/>
        <v>0</v>
      </c>
      <c r="I620" s="68">
        <f t="shared" si="215"/>
        <v>0</v>
      </c>
      <c r="J620" s="69">
        <f t="shared" si="216"/>
        <v>0</v>
      </c>
      <c r="K620" s="186"/>
      <c r="L620" s="263">
        <v>0</v>
      </c>
      <c r="M620" s="264">
        <v>0</v>
      </c>
      <c r="N620" s="265">
        <v>0</v>
      </c>
      <c r="O620" s="266">
        <f>N620*S620+M620*(1-S620)</f>
        <v>0</v>
      </c>
      <c r="P620" s="264">
        <v>0</v>
      </c>
      <c r="Q620" s="265">
        <v>0</v>
      </c>
      <c r="R620" s="266">
        <f>Q620*S620+P620*(1-S620)</f>
        <v>0</v>
      </c>
      <c r="S620" s="267">
        <f t="shared" ref="S620" si="239">$S$6</f>
        <v>0.25432734156031356</v>
      </c>
    </row>
    <row r="621" spans="2:19">
      <c r="B621" s="295"/>
      <c r="C621" s="186"/>
      <c r="D621" s="302"/>
      <c r="E621" s="291"/>
      <c r="F621" s="268" t="s">
        <v>36</v>
      </c>
      <c r="G621" s="269"/>
      <c r="H621" s="77">
        <f t="shared" si="214"/>
        <v>1004</v>
      </c>
      <c r="I621" s="78">
        <f t="shared" si="215"/>
        <v>0</v>
      </c>
      <c r="J621" s="79">
        <f t="shared" si="216"/>
        <v>1004</v>
      </c>
      <c r="K621" s="186"/>
      <c r="L621" s="270">
        <v>1004</v>
      </c>
      <c r="M621" s="271">
        <v>0</v>
      </c>
      <c r="N621" s="272">
        <v>0</v>
      </c>
      <c r="O621" s="255">
        <v>0</v>
      </c>
      <c r="P621" s="271">
        <v>0</v>
      </c>
      <c r="Q621" s="272">
        <v>0</v>
      </c>
      <c r="R621" s="255">
        <v>1004</v>
      </c>
      <c r="S621" s="273"/>
    </row>
    <row r="622" spans="2:19">
      <c r="B622" s="295"/>
      <c r="C622" s="186"/>
      <c r="D622" s="302"/>
      <c r="E622" s="291"/>
      <c r="F622" s="268" t="s">
        <v>37</v>
      </c>
      <c r="G622" s="269"/>
      <c r="H622" s="77">
        <f t="shared" si="214"/>
        <v>1469</v>
      </c>
      <c r="I622" s="78">
        <f t="shared" si="215"/>
        <v>171</v>
      </c>
      <c r="J622" s="79">
        <f t="shared" si="216"/>
        <v>1299</v>
      </c>
      <c r="K622" s="186"/>
      <c r="L622" s="274">
        <v>1469</v>
      </c>
      <c r="M622" s="275">
        <v>0</v>
      </c>
      <c r="N622" s="276">
        <v>0</v>
      </c>
      <c r="O622" s="277">
        <v>171</v>
      </c>
      <c r="P622" s="275">
        <v>0</v>
      </c>
      <c r="Q622" s="276">
        <v>0</v>
      </c>
      <c r="R622" s="277">
        <v>1299</v>
      </c>
      <c r="S622" s="278"/>
    </row>
    <row r="623" spans="2:19">
      <c r="B623" s="295"/>
      <c r="C623" s="186"/>
      <c r="D623" s="302"/>
      <c r="E623" s="291"/>
      <c r="F623" s="268" t="s">
        <v>38</v>
      </c>
      <c r="G623" s="269"/>
      <c r="H623" s="77">
        <f t="shared" si="214"/>
        <v>835</v>
      </c>
      <c r="I623" s="78">
        <f t="shared" si="215"/>
        <v>82</v>
      </c>
      <c r="J623" s="79">
        <f t="shared" si="216"/>
        <v>753</v>
      </c>
      <c r="K623" s="186"/>
      <c r="L623" s="274">
        <v>835</v>
      </c>
      <c r="M623" s="275">
        <v>0</v>
      </c>
      <c r="N623" s="276">
        <v>0</v>
      </c>
      <c r="O623" s="277">
        <v>82</v>
      </c>
      <c r="P623" s="275">
        <v>0</v>
      </c>
      <c r="Q623" s="276">
        <v>0</v>
      </c>
      <c r="R623" s="277">
        <v>753</v>
      </c>
      <c r="S623" s="278"/>
    </row>
    <row r="624" spans="2:19">
      <c r="B624" s="295"/>
      <c r="C624" s="186"/>
      <c r="D624" s="302"/>
      <c r="E624" s="291"/>
      <c r="F624" s="268" t="s">
        <v>39</v>
      </c>
      <c r="G624" s="269"/>
      <c r="H624" s="77">
        <f t="shared" si="214"/>
        <v>93</v>
      </c>
      <c r="I624" s="78">
        <f t="shared" si="215"/>
        <v>15</v>
      </c>
      <c r="J624" s="79">
        <f t="shared" si="216"/>
        <v>78</v>
      </c>
      <c r="K624" s="186"/>
      <c r="L624" s="274">
        <v>93</v>
      </c>
      <c r="M624" s="275">
        <v>0</v>
      </c>
      <c r="N624" s="276">
        <v>0</v>
      </c>
      <c r="O624" s="277">
        <v>15</v>
      </c>
      <c r="P624" s="275">
        <v>0</v>
      </c>
      <c r="Q624" s="276">
        <v>0</v>
      </c>
      <c r="R624" s="277">
        <v>78</v>
      </c>
      <c r="S624" s="278"/>
    </row>
    <row r="625" spans="2:19" ht="18.350000000000001" thickBot="1">
      <c r="B625" s="295"/>
      <c r="C625" s="186"/>
      <c r="D625" s="302"/>
      <c r="E625" s="292"/>
      <c r="F625" s="280" t="s">
        <v>40</v>
      </c>
      <c r="G625" s="281"/>
      <c r="H625" s="93">
        <f t="shared" si="214"/>
        <v>29</v>
      </c>
      <c r="I625" s="94">
        <f t="shared" si="215"/>
        <v>17</v>
      </c>
      <c r="J625" s="95">
        <f t="shared" si="216"/>
        <v>12</v>
      </c>
      <c r="K625" s="186"/>
      <c r="L625" s="282">
        <v>29</v>
      </c>
      <c r="M625" s="283">
        <v>0</v>
      </c>
      <c r="N625" s="284">
        <v>0</v>
      </c>
      <c r="O625" s="285">
        <v>17</v>
      </c>
      <c r="P625" s="283">
        <v>0</v>
      </c>
      <c r="Q625" s="284">
        <v>0</v>
      </c>
      <c r="R625" s="285">
        <v>12</v>
      </c>
      <c r="S625" s="286"/>
    </row>
    <row r="626" spans="2:19">
      <c r="B626" s="295"/>
      <c r="C626" s="299"/>
      <c r="D626" s="302"/>
      <c r="E626" s="288" t="s">
        <v>65</v>
      </c>
      <c r="F626" s="289" t="s">
        <v>29</v>
      </c>
      <c r="G626" s="290"/>
      <c r="H626" s="105">
        <f t="shared" si="214"/>
        <v>1506</v>
      </c>
      <c r="I626" s="106">
        <f t="shared" si="215"/>
        <v>22</v>
      </c>
      <c r="J626" s="107">
        <f t="shared" si="216"/>
        <v>1484</v>
      </c>
      <c r="K626" s="186"/>
      <c r="L626" s="232">
        <v>1506</v>
      </c>
      <c r="M626" s="233">
        <v>0</v>
      </c>
      <c r="N626" s="234">
        <v>0</v>
      </c>
      <c r="O626" s="235">
        <f>SUM(O628:O636)</f>
        <v>22</v>
      </c>
      <c r="P626" s="233">
        <v>159</v>
      </c>
      <c r="Q626" s="234">
        <v>159</v>
      </c>
      <c r="R626" s="235">
        <f>SUM(R628:R636)</f>
        <v>1484</v>
      </c>
      <c r="S626" s="236"/>
    </row>
    <row r="627" spans="2:19">
      <c r="B627" s="295"/>
      <c r="C627" s="299"/>
      <c r="D627" s="302"/>
      <c r="E627" s="291"/>
      <c r="F627" s="240" t="s">
        <v>30</v>
      </c>
      <c r="G627" s="241" t="s">
        <v>31</v>
      </c>
      <c r="H627" s="242">
        <f t="shared" ref="H627:H723" si="240">L627</f>
        <v>159</v>
      </c>
      <c r="I627" s="243">
        <f t="shared" ref="I627:I723" si="241">O627</f>
        <v>0</v>
      </c>
      <c r="J627" s="244">
        <f t="shared" ref="J627:J723" si="242">R627</f>
        <v>159</v>
      </c>
      <c r="K627" s="186"/>
      <c r="L627" s="245">
        <v>159</v>
      </c>
      <c r="M627" s="246">
        <v>0</v>
      </c>
      <c r="N627" s="247">
        <v>0</v>
      </c>
      <c r="O627" s="248">
        <f>SUM(O628:O631)</f>
        <v>0</v>
      </c>
      <c r="P627" s="246">
        <v>159</v>
      </c>
      <c r="Q627" s="247">
        <v>159</v>
      </c>
      <c r="R627" s="248">
        <f>SUM(R628:R631)</f>
        <v>159</v>
      </c>
      <c r="S627" s="249"/>
    </row>
    <row r="628" spans="2:19">
      <c r="B628" s="295"/>
      <c r="C628" s="299"/>
      <c r="D628" s="302"/>
      <c r="E628" s="291"/>
      <c r="F628" s="250"/>
      <c r="G628" s="251" t="s">
        <v>32</v>
      </c>
      <c r="H628" s="252">
        <f t="shared" si="240"/>
        <v>0</v>
      </c>
      <c r="I628" s="253">
        <f t="shared" si="241"/>
        <v>0</v>
      </c>
      <c r="J628" s="254">
        <f t="shared" si="242"/>
        <v>0</v>
      </c>
      <c r="K628" s="186"/>
      <c r="L628" s="255">
        <v>0</v>
      </c>
      <c r="M628" s="256">
        <v>0</v>
      </c>
      <c r="N628" s="257">
        <v>0</v>
      </c>
      <c r="O628" s="258">
        <f>N628*S628+M628*(1-S628)</f>
        <v>0</v>
      </c>
      <c r="P628" s="256">
        <v>0</v>
      </c>
      <c r="Q628" s="257">
        <v>0</v>
      </c>
      <c r="R628" s="258">
        <f>Q628*S628+P628*(1-S628)</f>
        <v>0</v>
      </c>
      <c r="S628" s="259">
        <f t="shared" ref="S628" si="243">$S$3</f>
        <v>0.14872037000798782</v>
      </c>
    </row>
    <row r="629" spans="2:19">
      <c r="B629" s="295"/>
      <c r="C629" s="299"/>
      <c r="D629" s="302"/>
      <c r="E629" s="291"/>
      <c r="F629" s="250"/>
      <c r="G629" s="260" t="s">
        <v>33</v>
      </c>
      <c r="H629" s="62">
        <f t="shared" si="240"/>
        <v>92</v>
      </c>
      <c r="I629" s="63">
        <f t="shared" si="241"/>
        <v>0</v>
      </c>
      <c r="J629" s="64">
        <f t="shared" si="242"/>
        <v>92</v>
      </c>
      <c r="K629" s="186"/>
      <c r="L629" s="255">
        <v>92</v>
      </c>
      <c r="M629" s="256">
        <v>0</v>
      </c>
      <c r="N629" s="257">
        <v>0</v>
      </c>
      <c r="O629" s="258">
        <f>N629*S629+M629*(1-S629)</f>
        <v>0</v>
      </c>
      <c r="P629" s="256">
        <v>92</v>
      </c>
      <c r="Q629" s="257">
        <v>92</v>
      </c>
      <c r="R629" s="258">
        <f>Q629*S629+P629*(1-S629)</f>
        <v>92</v>
      </c>
      <c r="S629" s="259">
        <f t="shared" ref="S629" si="244">$S$4</f>
        <v>0.19094440947309532</v>
      </c>
    </row>
    <row r="630" spans="2:19">
      <c r="B630" s="295"/>
      <c r="C630" s="299"/>
      <c r="D630" s="302"/>
      <c r="E630" s="291"/>
      <c r="F630" s="250"/>
      <c r="G630" s="260" t="s">
        <v>34</v>
      </c>
      <c r="H630" s="62">
        <f t="shared" si="240"/>
        <v>67</v>
      </c>
      <c r="I630" s="63">
        <f t="shared" si="241"/>
        <v>0</v>
      </c>
      <c r="J630" s="64">
        <f t="shared" si="242"/>
        <v>67</v>
      </c>
      <c r="K630" s="186"/>
      <c r="L630" s="255">
        <v>67</v>
      </c>
      <c r="M630" s="256">
        <v>0</v>
      </c>
      <c r="N630" s="257">
        <v>0</v>
      </c>
      <c r="O630" s="258">
        <f>N630*S630+M630*(1-S630)</f>
        <v>0</v>
      </c>
      <c r="P630" s="256">
        <v>67</v>
      </c>
      <c r="Q630" s="257">
        <v>67</v>
      </c>
      <c r="R630" s="258">
        <f>Q630*S630+P630*(1-S630)</f>
        <v>67</v>
      </c>
      <c r="S630" s="259">
        <f t="shared" ref="S630" si="245">$S$5</f>
        <v>0.54312894562426617</v>
      </c>
    </row>
    <row r="631" spans="2:19">
      <c r="B631" s="295"/>
      <c r="C631" s="299"/>
      <c r="D631" s="302"/>
      <c r="E631" s="291"/>
      <c r="F631" s="261"/>
      <c r="G631" s="262" t="s">
        <v>35</v>
      </c>
      <c r="H631" s="67">
        <f t="shared" si="240"/>
        <v>0</v>
      </c>
      <c r="I631" s="68">
        <f t="shared" si="241"/>
        <v>0</v>
      </c>
      <c r="J631" s="69">
        <f t="shared" si="242"/>
        <v>0</v>
      </c>
      <c r="K631" s="186"/>
      <c r="L631" s="263">
        <v>0</v>
      </c>
      <c r="M631" s="264">
        <v>0</v>
      </c>
      <c r="N631" s="265">
        <v>0</v>
      </c>
      <c r="O631" s="266">
        <f>N631*S631+M631*(1-S631)</f>
        <v>0</v>
      </c>
      <c r="P631" s="264">
        <v>0</v>
      </c>
      <c r="Q631" s="265">
        <v>0</v>
      </c>
      <c r="R631" s="266">
        <f>Q631*S631+P631*(1-S631)</f>
        <v>0</v>
      </c>
      <c r="S631" s="267">
        <f t="shared" ref="S631" si="246">$S$6</f>
        <v>0.25432734156031356</v>
      </c>
    </row>
    <row r="632" spans="2:19">
      <c r="B632" s="295"/>
      <c r="C632" s="299"/>
      <c r="D632" s="302"/>
      <c r="E632" s="291"/>
      <c r="F632" s="268" t="s">
        <v>36</v>
      </c>
      <c r="G632" s="269"/>
      <c r="H632" s="77">
        <f t="shared" si="240"/>
        <v>493</v>
      </c>
      <c r="I632" s="78">
        <f t="shared" si="241"/>
        <v>0</v>
      </c>
      <c r="J632" s="79">
        <f t="shared" si="242"/>
        <v>493</v>
      </c>
      <c r="K632" s="186"/>
      <c r="L632" s="270">
        <v>493</v>
      </c>
      <c r="M632" s="271">
        <v>0</v>
      </c>
      <c r="N632" s="272">
        <v>0</v>
      </c>
      <c r="O632" s="255">
        <v>0</v>
      </c>
      <c r="P632" s="271">
        <v>0</v>
      </c>
      <c r="Q632" s="272">
        <v>0</v>
      </c>
      <c r="R632" s="255">
        <v>493</v>
      </c>
      <c r="S632" s="273"/>
    </row>
    <row r="633" spans="2:19">
      <c r="B633" s="295"/>
      <c r="C633" s="299"/>
      <c r="D633" s="302"/>
      <c r="E633" s="291"/>
      <c r="F633" s="268" t="s">
        <v>37</v>
      </c>
      <c r="G633" s="269"/>
      <c r="H633" s="77">
        <f t="shared" si="240"/>
        <v>308</v>
      </c>
      <c r="I633" s="78">
        <f t="shared" si="241"/>
        <v>0</v>
      </c>
      <c r="J633" s="79">
        <f t="shared" si="242"/>
        <v>308</v>
      </c>
      <c r="K633" s="186"/>
      <c r="L633" s="274">
        <v>308</v>
      </c>
      <c r="M633" s="275">
        <v>0</v>
      </c>
      <c r="N633" s="276">
        <v>0</v>
      </c>
      <c r="O633" s="277">
        <v>0</v>
      </c>
      <c r="P633" s="275">
        <v>0</v>
      </c>
      <c r="Q633" s="276">
        <v>0</v>
      </c>
      <c r="R633" s="277">
        <v>308</v>
      </c>
      <c r="S633" s="278"/>
    </row>
    <row r="634" spans="2:19">
      <c r="B634" s="295"/>
      <c r="C634" s="299"/>
      <c r="D634" s="302"/>
      <c r="E634" s="291"/>
      <c r="F634" s="268" t="s">
        <v>38</v>
      </c>
      <c r="G634" s="269"/>
      <c r="H634" s="77">
        <f t="shared" si="240"/>
        <v>526</v>
      </c>
      <c r="I634" s="78">
        <f t="shared" si="241"/>
        <v>22</v>
      </c>
      <c r="J634" s="79">
        <f t="shared" si="242"/>
        <v>504</v>
      </c>
      <c r="K634" s="186"/>
      <c r="L634" s="274">
        <v>526</v>
      </c>
      <c r="M634" s="275">
        <v>0</v>
      </c>
      <c r="N634" s="276">
        <v>0</v>
      </c>
      <c r="O634" s="277">
        <v>22</v>
      </c>
      <c r="P634" s="275">
        <v>0</v>
      </c>
      <c r="Q634" s="276">
        <v>0</v>
      </c>
      <c r="R634" s="277">
        <v>504</v>
      </c>
      <c r="S634" s="278"/>
    </row>
    <row r="635" spans="2:19">
      <c r="B635" s="295"/>
      <c r="C635" s="299"/>
      <c r="D635" s="302"/>
      <c r="E635" s="291"/>
      <c r="F635" s="268" t="s">
        <v>39</v>
      </c>
      <c r="G635" s="269"/>
      <c r="H635" s="77">
        <f t="shared" si="240"/>
        <v>20</v>
      </c>
      <c r="I635" s="78">
        <f t="shared" si="241"/>
        <v>0</v>
      </c>
      <c r="J635" s="79">
        <f t="shared" si="242"/>
        <v>20</v>
      </c>
      <c r="K635" s="186"/>
      <c r="L635" s="274">
        <v>20</v>
      </c>
      <c r="M635" s="275">
        <v>0</v>
      </c>
      <c r="N635" s="276">
        <v>0</v>
      </c>
      <c r="O635" s="277">
        <v>0</v>
      </c>
      <c r="P635" s="275">
        <v>0</v>
      </c>
      <c r="Q635" s="276">
        <v>0</v>
      </c>
      <c r="R635" s="277">
        <v>20</v>
      </c>
      <c r="S635" s="278"/>
    </row>
    <row r="636" spans="2:19" ht="18.350000000000001" thickBot="1">
      <c r="B636" s="295"/>
      <c r="C636" s="299"/>
      <c r="D636" s="302"/>
      <c r="E636" s="292"/>
      <c r="F636" s="280" t="s">
        <v>40</v>
      </c>
      <c r="G636" s="281"/>
      <c r="H636" s="93">
        <f t="shared" si="240"/>
        <v>0</v>
      </c>
      <c r="I636" s="94">
        <f t="shared" si="241"/>
        <v>0</v>
      </c>
      <c r="J636" s="95">
        <f t="shared" si="242"/>
        <v>0</v>
      </c>
      <c r="K636" s="186"/>
      <c r="L636" s="282">
        <v>0</v>
      </c>
      <c r="M636" s="283">
        <v>0</v>
      </c>
      <c r="N636" s="284">
        <v>0</v>
      </c>
      <c r="O636" s="285">
        <v>0</v>
      </c>
      <c r="P636" s="283">
        <v>0</v>
      </c>
      <c r="Q636" s="284">
        <v>0</v>
      </c>
      <c r="R636" s="285">
        <v>0</v>
      </c>
      <c r="S636" s="286"/>
    </row>
    <row r="637" spans="2:19">
      <c r="B637" s="295"/>
      <c r="C637" s="299"/>
      <c r="D637" s="302"/>
      <c r="E637" s="288" t="s">
        <v>66</v>
      </c>
      <c r="F637" s="289" t="s">
        <v>29</v>
      </c>
      <c r="G637" s="290"/>
      <c r="H637" s="105">
        <f t="shared" si="240"/>
        <v>199</v>
      </c>
      <c r="I637" s="106">
        <f t="shared" si="241"/>
        <v>0</v>
      </c>
      <c r="J637" s="107">
        <f t="shared" si="242"/>
        <v>200</v>
      </c>
      <c r="K637" s="186"/>
      <c r="L637" s="232">
        <v>199</v>
      </c>
      <c r="M637" s="233">
        <v>0</v>
      </c>
      <c r="N637" s="234">
        <v>0</v>
      </c>
      <c r="O637" s="235">
        <f>SUM(O639:O647)</f>
        <v>0</v>
      </c>
      <c r="P637" s="233">
        <v>74</v>
      </c>
      <c r="Q637" s="234">
        <v>74</v>
      </c>
      <c r="R637" s="235">
        <f>SUM(R639:R647)</f>
        <v>200</v>
      </c>
      <c r="S637" s="236"/>
    </row>
    <row r="638" spans="2:19">
      <c r="B638" s="295"/>
      <c r="C638" s="299"/>
      <c r="D638" s="302"/>
      <c r="E638" s="291"/>
      <c r="F638" s="240" t="s">
        <v>30</v>
      </c>
      <c r="G638" s="241" t="s">
        <v>31</v>
      </c>
      <c r="H638" s="242">
        <f t="shared" si="240"/>
        <v>74</v>
      </c>
      <c r="I638" s="243">
        <f t="shared" si="241"/>
        <v>0</v>
      </c>
      <c r="J638" s="244">
        <f t="shared" si="242"/>
        <v>75</v>
      </c>
      <c r="K638" s="186"/>
      <c r="L638" s="245">
        <v>74</v>
      </c>
      <c r="M638" s="246">
        <v>0</v>
      </c>
      <c r="N638" s="247">
        <v>0</v>
      </c>
      <c r="O638" s="248">
        <f>SUM(O639:O642)</f>
        <v>0</v>
      </c>
      <c r="P638" s="246">
        <v>74</v>
      </c>
      <c r="Q638" s="247">
        <v>74</v>
      </c>
      <c r="R638" s="248">
        <f>SUM(R639:R642)</f>
        <v>75</v>
      </c>
      <c r="S638" s="249"/>
    </row>
    <row r="639" spans="2:19">
      <c r="B639" s="295"/>
      <c r="C639" s="299"/>
      <c r="D639" s="302"/>
      <c r="E639" s="291"/>
      <c r="F639" s="250"/>
      <c r="G639" s="251" t="s">
        <v>32</v>
      </c>
      <c r="H639" s="252">
        <f t="shared" si="240"/>
        <v>0</v>
      </c>
      <c r="I639" s="253">
        <f t="shared" si="241"/>
        <v>0</v>
      </c>
      <c r="J639" s="254">
        <f t="shared" si="242"/>
        <v>0</v>
      </c>
      <c r="K639" s="186"/>
      <c r="L639" s="255">
        <v>0</v>
      </c>
      <c r="M639" s="256">
        <v>0</v>
      </c>
      <c r="N639" s="257">
        <v>0</v>
      </c>
      <c r="O639" s="258">
        <f>N639*S639+M639*(1-S639)</f>
        <v>0</v>
      </c>
      <c r="P639" s="256">
        <v>0</v>
      </c>
      <c r="Q639" s="257">
        <v>0</v>
      </c>
      <c r="R639" s="258">
        <f>Q639*S639+P639*(1-S639)</f>
        <v>0</v>
      </c>
      <c r="S639" s="259">
        <f t="shared" ref="S639" si="247">$S$3</f>
        <v>0.14872037000798782</v>
      </c>
    </row>
    <row r="640" spans="2:19">
      <c r="B640" s="295"/>
      <c r="C640" s="299"/>
      <c r="D640" s="302"/>
      <c r="E640" s="291"/>
      <c r="F640" s="250"/>
      <c r="G640" s="260" t="s">
        <v>33</v>
      </c>
      <c r="H640" s="62">
        <f t="shared" si="240"/>
        <v>25</v>
      </c>
      <c r="I640" s="63">
        <f t="shared" si="241"/>
        <v>0</v>
      </c>
      <c r="J640" s="64">
        <f t="shared" si="242"/>
        <v>25</v>
      </c>
      <c r="K640" s="186"/>
      <c r="L640" s="255">
        <v>25</v>
      </c>
      <c r="M640" s="256">
        <v>0</v>
      </c>
      <c r="N640" s="257">
        <v>0</v>
      </c>
      <c r="O640" s="258">
        <f>N640*S640+M640*(1-S640)</f>
        <v>0</v>
      </c>
      <c r="P640" s="256">
        <v>25</v>
      </c>
      <c r="Q640" s="257">
        <v>25</v>
      </c>
      <c r="R640" s="258">
        <f>Q640*S640+P640*(1-S640)</f>
        <v>25</v>
      </c>
      <c r="S640" s="259">
        <f t="shared" ref="S640" si="248">$S$4</f>
        <v>0.19094440947309532</v>
      </c>
    </row>
    <row r="641" spans="2:19">
      <c r="B641" s="295"/>
      <c r="C641" s="299"/>
      <c r="D641" s="302"/>
      <c r="E641" s="291"/>
      <c r="F641" s="250"/>
      <c r="G641" s="260" t="s">
        <v>34</v>
      </c>
      <c r="H641" s="62">
        <f t="shared" si="240"/>
        <v>37</v>
      </c>
      <c r="I641" s="63">
        <f t="shared" si="241"/>
        <v>0</v>
      </c>
      <c r="J641" s="64">
        <f t="shared" si="242"/>
        <v>37</v>
      </c>
      <c r="K641" s="186"/>
      <c r="L641" s="255">
        <v>37</v>
      </c>
      <c r="M641" s="256">
        <v>0</v>
      </c>
      <c r="N641" s="257">
        <v>0</v>
      </c>
      <c r="O641" s="258">
        <f>N641*S641+M641*(1-S641)</f>
        <v>0</v>
      </c>
      <c r="P641" s="256">
        <v>37</v>
      </c>
      <c r="Q641" s="257">
        <v>37</v>
      </c>
      <c r="R641" s="258">
        <f>Q641*S641+P641*(1-S641)</f>
        <v>37</v>
      </c>
      <c r="S641" s="259">
        <f t="shared" ref="S641" si="249">$S$5</f>
        <v>0.54312894562426617</v>
      </c>
    </row>
    <row r="642" spans="2:19">
      <c r="B642" s="295"/>
      <c r="C642" s="299"/>
      <c r="D642" s="302"/>
      <c r="E642" s="291"/>
      <c r="F642" s="261"/>
      <c r="G642" s="262" t="s">
        <v>35</v>
      </c>
      <c r="H642" s="67">
        <f t="shared" si="240"/>
        <v>13</v>
      </c>
      <c r="I642" s="68">
        <f t="shared" si="241"/>
        <v>0</v>
      </c>
      <c r="J642" s="69">
        <f t="shared" si="242"/>
        <v>13</v>
      </c>
      <c r="K642" s="186"/>
      <c r="L642" s="263">
        <v>13</v>
      </c>
      <c r="M642" s="264">
        <v>0</v>
      </c>
      <c r="N642" s="265">
        <v>0</v>
      </c>
      <c r="O642" s="266">
        <f>N642*S642+M642*(1-S642)</f>
        <v>0</v>
      </c>
      <c r="P642" s="264">
        <v>13</v>
      </c>
      <c r="Q642" s="265">
        <v>13</v>
      </c>
      <c r="R642" s="266">
        <f>Q642*S642+P642*(1-S642)</f>
        <v>13</v>
      </c>
      <c r="S642" s="267">
        <f t="shared" ref="S642" si="250">$S$6</f>
        <v>0.25432734156031356</v>
      </c>
    </row>
    <row r="643" spans="2:19">
      <c r="B643" s="295"/>
      <c r="C643" s="299"/>
      <c r="D643" s="302"/>
      <c r="E643" s="291"/>
      <c r="F643" s="268" t="s">
        <v>36</v>
      </c>
      <c r="G643" s="269"/>
      <c r="H643" s="77">
        <f t="shared" si="240"/>
        <v>45</v>
      </c>
      <c r="I643" s="78">
        <f t="shared" si="241"/>
        <v>0</v>
      </c>
      <c r="J643" s="79">
        <f t="shared" si="242"/>
        <v>45</v>
      </c>
      <c r="K643" s="186"/>
      <c r="L643" s="270">
        <v>45</v>
      </c>
      <c r="M643" s="271">
        <v>0</v>
      </c>
      <c r="N643" s="272">
        <v>0</v>
      </c>
      <c r="O643" s="255">
        <v>0</v>
      </c>
      <c r="P643" s="271">
        <v>0</v>
      </c>
      <c r="Q643" s="272">
        <v>0</v>
      </c>
      <c r="R643" s="255">
        <v>45</v>
      </c>
      <c r="S643" s="273"/>
    </row>
    <row r="644" spans="2:19">
      <c r="B644" s="295"/>
      <c r="C644" s="299"/>
      <c r="D644" s="302"/>
      <c r="E644" s="291"/>
      <c r="F644" s="268" t="s">
        <v>37</v>
      </c>
      <c r="G644" s="269"/>
      <c r="H644" s="77">
        <f t="shared" si="240"/>
        <v>42</v>
      </c>
      <c r="I644" s="78">
        <f t="shared" si="241"/>
        <v>0</v>
      </c>
      <c r="J644" s="79">
        <f t="shared" si="242"/>
        <v>42</v>
      </c>
      <c r="K644" s="186"/>
      <c r="L644" s="274">
        <v>42</v>
      </c>
      <c r="M644" s="275">
        <v>0</v>
      </c>
      <c r="N644" s="276">
        <v>0</v>
      </c>
      <c r="O644" s="277">
        <v>0</v>
      </c>
      <c r="P644" s="275">
        <v>0</v>
      </c>
      <c r="Q644" s="276">
        <v>0</v>
      </c>
      <c r="R644" s="277">
        <v>42</v>
      </c>
      <c r="S644" s="278"/>
    </row>
    <row r="645" spans="2:19">
      <c r="B645" s="295"/>
      <c r="C645" s="299"/>
      <c r="D645" s="302"/>
      <c r="E645" s="291"/>
      <c r="F645" s="268" t="s">
        <v>38</v>
      </c>
      <c r="G645" s="269"/>
      <c r="H645" s="77">
        <f t="shared" si="240"/>
        <v>38</v>
      </c>
      <c r="I645" s="78">
        <f t="shared" si="241"/>
        <v>0</v>
      </c>
      <c r="J645" s="79">
        <f t="shared" si="242"/>
        <v>38</v>
      </c>
      <c r="K645" s="186"/>
      <c r="L645" s="274">
        <v>38</v>
      </c>
      <c r="M645" s="275">
        <v>0</v>
      </c>
      <c r="N645" s="276">
        <v>0</v>
      </c>
      <c r="O645" s="277">
        <v>0</v>
      </c>
      <c r="P645" s="275">
        <v>0</v>
      </c>
      <c r="Q645" s="276">
        <v>0</v>
      </c>
      <c r="R645" s="277">
        <v>38</v>
      </c>
      <c r="S645" s="278"/>
    </row>
    <row r="646" spans="2:19">
      <c r="B646" s="295"/>
      <c r="C646" s="299"/>
      <c r="D646" s="302"/>
      <c r="E646" s="291"/>
      <c r="F646" s="268" t="s">
        <v>39</v>
      </c>
      <c r="G646" s="269"/>
      <c r="H646" s="77">
        <f t="shared" si="240"/>
        <v>0</v>
      </c>
      <c r="I646" s="78">
        <f t="shared" si="241"/>
        <v>0</v>
      </c>
      <c r="J646" s="79">
        <f t="shared" si="242"/>
        <v>0</v>
      </c>
      <c r="K646" s="186"/>
      <c r="L646" s="274">
        <v>0</v>
      </c>
      <c r="M646" s="275">
        <v>0</v>
      </c>
      <c r="N646" s="276">
        <v>0</v>
      </c>
      <c r="O646" s="277">
        <v>0</v>
      </c>
      <c r="P646" s="275">
        <v>0</v>
      </c>
      <c r="Q646" s="276">
        <v>0</v>
      </c>
      <c r="R646" s="277">
        <v>0</v>
      </c>
      <c r="S646" s="278"/>
    </row>
    <row r="647" spans="2:19" ht="18.350000000000001" thickBot="1">
      <c r="B647" s="295"/>
      <c r="C647" s="299"/>
      <c r="D647" s="302"/>
      <c r="E647" s="292"/>
      <c r="F647" s="280" t="s">
        <v>40</v>
      </c>
      <c r="G647" s="281"/>
      <c r="H647" s="93">
        <f t="shared" si="240"/>
        <v>0</v>
      </c>
      <c r="I647" s="94">
        <f t="shared" si="241"/>
        <v>0</v>
      </c>
      <c r="J647" s="95">
        <f t="shared" si="242"/>
        <v>0</v>
      </c>
      <c r="K647" s="186"/>
      <c r="L647" s="282">
        <v>0</v>
      </c>
      <c r="M647" s="283">
        <v>0</v>
      </c>
      <c r="N647" s="284">
        <v>0</v>
      </c>
      <c r="O647" s="285">
        <v>0</v>
      </c>
      <c r="P647" s="283">
        <v>0</v>
      </c>
      <c r="Q647" s="284">
        <v>0</v>
      </c>
      <c r="R647" s="285">
        <v>0</v>
      </c>
      <c r="S647" s="286"/>
    </row>
    <row r="648" spans="2:19">
      <c r="B648" s="295"/>
      <c r="C648" s="299"/>
      <c r="D648" s="302"/>
      <c r="E648" s="288" t="s">
        <v>67</v>
      </c>
      <c r="F648" s="289" t="s">
        <v>29</v>
      </c>
      <c r="G648" s="290"/>
      <c r="H648" s="105">
        <f t="shared" si="240"/>
        <v>122</v>
      </c>
      <c r="I648" s="106">
        <f t="shared" si="241"/>
        <v>0</v>
      </c>
      <c r="J648" s="107">
        <f t="shared" si="242"/>
        <v>123</v>
      </c>
      <c r="K648" s="186"/>
      <c r="L648" s="232">
        <v>122</v>
      </c>
      <c r="M648" s="233">
        <v>0</v>
      </c>
      <c r="N648" s="234">
        <v>0</v>
      </c>
      <c r="O648" s="235">
        <f>SUM(O650:O658)</f>
        <v>0</v>
      </c>
      <c r="P648" s="233">
        <v>18</v>
      </c>
      <c r="Q648" s="234">
        <v>18</v>
      </c>
      <c r="R648" s="235">
        <f>SUM(R650:R658)</f>
        <v>123</v>
      </c>
      <c r="S648" s="236"/>
    </row>
    <row r="649" spans="2:19">
      <c r="B649" s="295"/>
      <c r="C649" s="299"/>
      <c r="D649" s="302"/>
      <c r="E649" s="291"/>
      <c r="F649" s="240" t="s">
        <v>30</v>
      </c>
      <c r="G649" s="241" t="s">
        <v>31</v>
      </c>
      <c r="H649" s="242">
        <f t="shared" si="240"/>
        <v>18</v>
      </c>
      <c r="I649" s="243">
        <f t="shared" si="241"/>
        <v>0</v>
      </c>
      <c r="J649" s="244">
        <f t="shared" si="242"/>
        <v>18</v>
      </c>
      <c r="K649" s="186"/>
      <c r="L649" s="245">
        <v>18</v>
      </c>
      <c r="M649" s="246">
        <v>0</v>
      </c>
      <c r="N649" s="247">
        <v>0</v>
      </c>
      <c r="O649" s="248">
        <f>SUM(O650:O653)</f>
        <v>0</v>
      </c>
      <c r="P649" s="246">
        <v>18</v>
      </c>
      <c r="Q649" s="247">
        <v>18</v>
      </c>
      <c r="R649" s="248">
        <f>SUM(R650:R653)</f>
        <v>18</v>
      </c>
      <c r="S649" s="249"/>
    </row>
    <row r="650" spans="2:19">
      <c r="B650" s="295"/>
      <c r="C650" s="299"/>
      <c r="D650" s="302"/>
      <c r="E650" s="291"/>
      <c r="F650" s="250"/>
      <c r="G650" s="251" t="s">
        <v>32</v>
      </c>
      <c r="H650" s="252">
        <f t="shared" si="240"/>
        <v>0</v>
      </c>
      <c r="I650" s="253">
        <f t="shared" si="241"/>
        <v>0</v>
      </c>
      <c r="J650" s="254">
        <f t="shared" si="242"/>
        <v>0</v>
      </c>
      <c r="K650" s="186"/>
      <c r="L650" s="255">
        <v>0</v>
      </c>
      <c r="M650" s="256">
        <v>0</v>
      </c>
      <c r="N650" s="257">
        <v>0</v>
      </c>
      <c r="O650" s="258">
        <f>N650*S650+M650*(1-S650)</f>
        <v>0</v>
      </c>
      <c r="P650" s="256">
        <v>0</v>
      </c>
      <c r="Q650" s="257">
        <v>0</v>
      </c>
      <c r="R650" s="258">
        <f>Q650*S650+P650*(1-S650)</f>
        <v>0</v>
      </c>
      <c r="S650" s="259">
        <f t="shared" ref="S650" si="251">$S$3</f>
        <v>0.14872037000798782</v>
      </c>
    </row>
    <row r="651" spans="2:19">
      <c r="B651" s="295"/>
      <c r="C651" s="299"/>
      <c r="D651" s="302"/>
      <c r="E651" s="291"/>
      <c r="F651" s="250"/>
      <c r="G651" s="260" t="s">
        <v>33</v>
      </c>
      <c r="H651" s="62">
        <f t="shared" si="240"/>
        <v>0</v>
      </c>
      <c r="I651" s="63">
        <f t="shared" si="241"/>
        <v>0</v>
      </c>
      <c r="J651" s="64">
        <f t="shared" si="242"/>
        <v>0</v>
      </c>
      <c r="K651" s="186"/>
      <c r="L651" s="255">
        <v>0</v>
      </c>
      <c r="M651" s="256">
        <v>0</v>
      </c>
      <c r="N651" s="257">
        <v>0</v>
      </c>
      <c r="O651" s="258">
        <f>N651*S651+M651*(1-S651)</f>
        <v>0</v>
      </c>
      <c r="P651" s="256">
        <v>0</v>
      </c>
      <c r="Q651" s="257">
        <v>0</v>
      </c>
      <c r="R651" s="258">
        <f>Q651*S651+P651*(1-S651)</f>
        <v>0</v>
      </c>
      <c r="S651" s="259">
        <f t="shared" ref="S651" si="252">$S$4</f>
        <v>0.19094440947309532</v>
      </c>
    </row>
    <row r="652" spans="2:19">
      <c r="B652" s="295"/>
      <c r="C652" s="299"/>
      <c r="D652" s="302"/>
      <c r="E652" s="291"/>
      <c r="F652" s="250"/>
      <c r="G652" s="260" t="s">
        <v>34</v>
      </c>
      <c r="H652" s="62">
        <f t="shared" si="240"/>
        <v>18</v>
      </c>
      <c r="I652" s="63">
        <f t="shared" si="241"/>
        <v>0</v>
      </c>
      <c r="J652" s="64">
        <f t="shared" si="242"/>
        <v>18</v>
      </c>
      <c r="K652" s="186"/>
      <c r="L652" s="255">
        <v>18</v>
      </c>
      <c r="M652" s="256">
        <v>0</v>
      </c>
      <c r="N652" s="257">
        <v>0</v>
      </c>
      <c r="O652" s="258">
        <f>N652*S652+M652*(1-S652)</f>
        <v>0</v>
      </c>
      <c r="P652" s="256">
        <v>18</v>
      </c>
      <c r="Q652" s="257">
        <v>18</v>
      </c>
      <c r="R652" s="258">
        <f>Q652*S652+P652*(1-S652)</f>
        <v>18</v>
      </c>
      <c r="S652" s="259">
        <f t="shared" ref="S652" si="253">$S$5</f>
        <v>0.54312894562426617</v>
      </c>
    </row>
    <row r="653" spans="2:19">
      <c r="B653" s="295"/>
      <c r="C653" s="299"/>
      <c r="D653" s="302"/>
      <c r="E653" s="291"/>
      <c r="F653" s="261"/>
      <c r="G653" s="262" t="s">
        <v>35</v>
      </c>
      <c r="H653" s="67">
        <f t="shared" si="240"/>
        <v>0</v>
      </c>
      <c r="I653" s="68">
        <f t="shared" si="241"/>
        <v>0</v>
      </c>
      <c r="J653" s="69">
        <f t="shared" si="242"/>
        <v>0</v>
      </c>
      <c r="K653" s="186"/>
      <c r="L653" s="263">
        <v>0</v>
      </c>
      <c r="M653" s="264">
        <v>0</v>
      </c>
      <c r="N653" s="265">
        <v>0</v>
      </c>
      <c r="O653" s="266">
        <f>N653*S653+M653*(1-S653)</f>
        <v>0</v>
      </c>
      <c r="P653" s="264">
        <v>0</v>
      </c>
      <c r="Q653" s="265">
        <v>0</v>
      </c>
      <c r="R653" s="266">
        <f>Q653*S653+P653*(1-S653)</f>
        <v>0</v>
      </c>
      <c r="S653" s="267">
        <f t="shared" ref="S653" si="254">$S$6</f>
        <v>0.25432734156031356</v>
      </c>
    </row>
    <row r="654" spans="2:19">
      <c r="B654" s="295"/>
      <c r="C654" s="299"/>
      <c r="D654" s="302"/>
      <c r="E654" s="291"/>
      <c r="F654" s="268" t="s">
        <v>36</v>
      </c>
      <c r="G654" s="269"/>
      <c r="H654" s="77">
        <f t="shared" si="240"/>
        <v>43</v>
      </c>
      <c r="I654" s="78">
        <f t="shared" si="241"/>
        <v>0</v>
      </c>
      <c r="J654" s="79">
        <f t="shared" si="242"/>
        <v>43</v>
      </c>
      <c r="K654" s="186"/>
      <c r="L654" s="270">
        <v>43</v>
      </c>
      <c r="M654" s="271">
        <v>0</v>
      </c>
      <c r="N654" s="272">
        <v>0</v>
      </c>
      <c r="O654" s="255">
        <v>0</v>
      </c>
      <c r="P654" s="271">
        <v>0</v>
      </c>
      <c r="Q654" s="272">
        <v>0</v>
      </c>
      <c r="R654" s="255">
        <v>43</v>
      </c>
      <c r="S654" s="273"/>
    </row>
    <row r="655" spans="2:19">
      <c r="B655" s="295"/>
      <c r="C655" s="299"/>
      <c r="D655" s="302"/>
      <c r="E655" s="291"/>
      <c r="F655" s="268" t="s">
        <v>37</v>
      </c>
      <c r="G655" s="269"/>
      <c r="H655" s="77">
        <f t="shared" si="240"/>
        <v>18</v>
      </c>
      <c r="I655" s="78">
        <f t="shared" si="241"/>
        <v>0</v>
      </c>
      <c r="J655" s="79">
        <f t="shared" si="242"/>
        <v>18</v>
      </c>
      <c r="K655" s="186"/>
      <c r="L655" s="274">
        <v>18</v>
      </c>
      <c r="M655" s="275">
        <v>0</v>
      </c>
      <c r="N655" s="276">
        <v>0</v>
      </c>
      <c r="O655" s="277">
        <v>0</v>
      </c>
      <c r="P655" s="275">
        <v>0</v>
      </c>
      <c r="Q655" s="276">
        <v>0</v>
      </c>
      <c r="R655" s="277">
        <v>18</v>
      </c>
      <c r="S655" s="278"/>
    </row>
    <row r="656" spans="2:19">
      <c r="B656" s="295"/>
      <c r="C656" s="299"/>
      <c r="D656" s="302"/>
      <c r="E656" s="291"/>
      <c r="F656" s="268" t="s">
        <v>38</v>
      </c>
      <c r="G656" s="269"/>
      <c r="H656" s="77">
        <f t="shared" si="240"/>
        <v>44</v>
      </c>
      <c r="I656" s="78">
        <f t="shared" si="241"/>
        <v>0</v>
      </c>
      <c r="J656" s="79">
        <f t="shared" si="242"/>
        <v>44</v>
      </c>
      <c r="K656" s="186"/>
      <c r="L656" s="274">
        <v>44</v>
      </c>
      <c r="M656" s="275">
        <v>0</v>
      </c>
      <c r="N656" s="276">
        <v>0</v>
      </c>
      <c r="O656" s="277">
        <v>0</v>
      </c>
      <c r="P656" s="275">
        <v>0</v>
      </c>
      <c r="Q656" s="276">
        <v>0</v>
      </c>
      <c r="R656" s="277">
        <v>44</v>
      </c>
      <c r="S656" s="278"/>
    </row>
    <row r="657" spans="2:19">
      <c r="B657" s="295"/>
      <c r="C657" s="299"/>
      <c r="D657" s="302"/>
      <c r="E657" s="291"/>
      <c r="F657" s="268" t="s">
        <v>39</v>
      </c>
      <c r="G657" s="269"/>
      <c r="H657" s="77">
        <f t="shared" si="240"/>
        <v>0</v>
      </c>
      <c r="I657" s="78">
        <f t="shared" si="241"/>
        <v>0</v>
      </c>
      <c r="J657" s="79">
        <f t="shared" si="242"/>
        <v>0</v>
      </c>
      <c r="K657" s="186"/>
      <c r="L657" s="274">
        <v>0</v>
      </c>
      <c r="M657" s="275">
        <v>0</v>
      </c>
      <c r="N657" s="276">
        <v>0</v>
      </c>
      <c r="O657" s="277">
        <v>0</v>
      </c>
      <c r="P657" s="275">
        <v>0</v>
      </c>
      <c r="Q657" s="276">
        <v>0</v>
      </c>
      <c r="R657" s="277">
        <v>0</v>
      </c>
      <c r="S657" s="278"/>
    </row>
    <row r="658" spans="2:19" ht="18.350000000000001" thickBot="1">
      <c r="B658" s="295"/>
      <c r="C658" s="299"/>
      <c r="D658" s="302"/>
      <c r="E658" s="292"/>
      <c r="F658" s="280" t="s">
        <v>40</v>
      </c>
      <c r="G658" s="281"/>
      <c r="H658" s="93">
        <f t="shared" si="240"/>
        <v>0</v>
      </c>
      <c r="I658" s="94">
        <f t="shared" si="241"/>
        <v>0</v>
      </c>
      <c r="J658" s="95">
        <f t="shared" si="242"/>
        <v>0</v>
      </c>
      <c r="K658" s="186"/>
      <c r="L658" s="282">
        <v>0</v>
      </c>
      <c r="M658" s="283">
        <v>0</v>
      </c>
      <c r="N658" s="284">
        <v>0</v>
      </c>
      <c r="O658" s="285">
        <v>0</v>
      </c>
      <c r="P658" s="283">
        <v>0</v>
      </c>
      <c r="Q658" s="284">
        <v>0</v>
      </c>
      <c r="R658" s="285">
        <v>0</v>
      </c>
      <c r="S658" s="286"/>
    </row>
    <row r="659" spans="2:19">
      <c r="B659" s="295"/>
      <c r="C659" s="299"/>
      <c r="D659" s="302"/>
      <c r="E659" s="288" t="s">
        <v>54</v>
      </c>
      <c r="F659" s="289" t="s">
        <v>29</v>
      </c>
      <c r="G659" s="290"/>
      <c r="H659" s="105">
        <f t="shared" si="240"/>
        <v>1901</v>
      </c>
      <c r="I659" s="106">
        <f t="shared" si="241"/>
        <v>75.785604542980693</v>
      </c>
      <c r="J659" s="107">
        <f t="shared" si="242"/>
        <v>1825.2143954570192</v>
      </c>
      <c r="K659" s="186"/>
      <c r="L659" s="232">
        <v>1901</v>
      </c>
      <c r="M659" s="233">
        <v>0</v>
      </c>
      <c r="N659" s="234">
        <v>66</v>
      </c>
      <c r="O659" s="235">
        <f>SUM(O661:O669)</f>
        <v>75.785604542980693</v>
      </c>
      <c r="P659" s="233">
        <v>1594</v>
      </c>
      <c r="Q659" s="234">
        <v>1528</v>
      </c>
      <c r="R659" s="235">
        <f>SUM(R661:R669)</f>
        <v>1825.2143954570192</v>
      </c>
      <c r="S659" s="236"/>
    </row>
    <row r="660" spans="2:19">
      <c r="B660" s="295"/>
      <c r="C660" s="299"/>
      <c r="D660" s="302"/>
      <c r="E660" s="291"/>
      <c r="F660" s="240" t="s">
        <v>30</v>
      </c>
      <c r="G660" s="241" t="s">
        <v>31</v>
      </c>
      <c r="H660" s="242">
        <f t="shared" si="240"/>
        <v>1594</v>
      </c>
      <c r="I660" s="243">
        <f t="shared" si="241"/>
        <v>16.785604542980696</v>
      </c>
      <c r="J660" s="244">
        <f t="shared" si="242"/>
        <v>1577.2143954570192</v>
      </c>
      <c r="K660" s="186"/>
      <c r="L660" s="245">
        <v>1594</v>
      </c>
      <c r="M660" s="246">
        <v>0</v>
      </c>
      <c r="N660" s="247">
        <v>66</v>
      </c>
      <c r="O660" s="248">
        <f>SUM(O661:O664)</f>
        <v>16.785604542980696</v>
      </c>
      <c r="P660" s="246">
        <v>1594</v>
      </c>
      <c r="Q660" s="247">
        <v>1528</v>
      </c>
      <c r="R660" s="248">
        <f>SUM(R661:R664)</f>
        <v>1577.2143954570192</v>
      </c>
      <c r="S660" s="249"/>
    </row>
    <row r="661" spans="2:19">
      <c r="B661" s="295"/>
      <c r="C661" s="299"/>
      <c r="D661" s="302"/>
      <c r="E661" s="291"/>
      <c r="F661" s="250"/>
      <c r="G661" s="251" t="s">
        <v>32</v>
      </c>
      <c r="H661" s="252">
        <f t="shared" si="240"/>
        <v>0</v>
      </c>
      <c r="I661" s="253">
        <f t="shared" si="241"/>
        <v>0</v>
      </c>
      <c r="J661" s="254">
        <f t="shared" si="242"/>
        <v>0</v>
      </c>
      <c r="K661" s="186"/>
      <c r="L661" s="255">
        <v>0</v>
      </c>
      <c r="M661" s="256">
        <v>0</v>
      </c>
      <c r="N661" s="257">
        <v>0</v>
      </c>
      <c r="O661" s="258">
        <f>N661*S661+M661*(1-S661)</f>
        <v>0</v>
      </c>
      <c r="P661" s="256">
        <v>0</v>
      </c>
      <c r="Q661" s="257">
        <v>0</v>
      </c>
      <c r="R661" s="258">
        <f>Q661*S661+P661*(1-S661)</f>
        <v>0</v>
      </c>
      <c r="S661" s="259">
        <f t="shared" ref="S661" si="255">$S$3</f>
        <v>0.14872037000798782</v>
      </c>
    </row>
    <row r="662" spans="2:19">
      <c r="B662" s="295"/>
      <c r="C662" s="299"/>
      <c r="D662" s="302"/>
      <c r="E662" s="291"/>
      <c r="F662" s="250"/>
      <c r="G662" s="260" t="s">
        <v>33</v>
      </c>
      <c r="H662" s="62">
        <f t="shared" si="240"/>
        <v>0</v>
      </c>
      <c r="I662" s="63">
        <f t="shared" si="241"/>
        <v>0</v>
      </c>
      <c r="J662" s="64">
        <f t="shared" si="242"/>
        <v>0</v>
      </c>
      <c r="K662" s="186"/>
      <c r="L662" s="255">
        <v>0</v>
      </c>
      <c r="M662" s="256">
        <v>0</v>
      </c>
      <c r="N662" s="257">
        <v>0</v>
      </c>
      <c r="O662" s="258">
        <f>N662*S662+M662*(1-S662)</f>
        <v>0</v>
      </c>
      <c r="P662" s="256">
        <v>0</v>
      </c>
      <c r="Q662" s="257">
        <v>0</v>
      </c>
      <c r="R662" s="258">
        <f>Q662*S662+P662*(1-S662)</f>
        <v>0</v>
      </c>
      <c r="S662" s="259">
        <f t="shared" ref="S662" si="256">$S$4</f>
        <v>0.19094440947309532</v>
      </c>
    </row>
    <row r="663" spans="2:19">
      <c r="B663" s="295"/>
      <c r="C663" s="299"/>
      <c r="D663" s="302"/>
      <c r="E663" s="291"/>
      <c r="F663" s="250"/>
      <c r="G663" s="260" t="s">
        <v>34</v>
      </c>
      <c r="H663" s="62">
        <f t="shared" si="240"/>
        <v>0</v>
      </c>
      <c r="I663" s="63">
        <f t="shared" si="241"/>
        <v>0</v>
      </c>
      <c r="J663" s="64">
        <f t="shared" si="242"/>
        <v>0</v>
      </c>
      <c r="K663" s="186"/>
      <c r="L663" s="255">
        <v>0</v>
      </c>
      <c r="M663" s="256">
        <v>0</v>
      </c>
      <c r="N663" s="257">
        <v>0</v>
      </c>
      <c r="O663" s="258">
        <f>N663*S663+M663*(1-S663)</f>
        <v>0</v>
      </c>
      <c r="P663" s="256">
        <v>0</v>
      </c>
      <c r="Q663" s="257">
        <v>0</v>
      </c>
      <c r="R663" s="258">
        <f>Q663*S663+P663*(1-S663)</f>
        <v>0</v>
      </c>
      <c r="S663" s="259">
        <f t="shared" ref="S663" si="257">$S$5</f>
        <v>0.54312894562426617</v>
      </c>
    </row>
    <row r="664" spans="2:19">
      <c r="B664" s="295"/>
      <c r="C664" s="299"/>
      <c r="D664" s="302"/>
      <c r="E664" s="291"/>
      <c r="F664" s="261"/>
      <c r="G664" s="262" t="s">
        <v>35</v>
      </c>
      <c r="H664" s="67">
        <f t="shared" si="240"/>
        <v>1594</v>
      </c>
      <c r="I664" s="68">
        <f t="shared" si="241"/>
        <v>16.785604542980696</v>
      </c>
      <c r="J664" s="69">
        <f t="shared" si="242"/>
        <v>1577.2143954570192</v>
      </c>
      <c r="K664" s="186"/>
      <c r="L664" s="263">
        <v>1594</v>
      </c>
      <c r="M664" s="264">
        <v>0</v>
      </c>
      <c r="N664" s="265">
        <v>66</v>
      </c>
      <c r="O664" s="266">
        <f>N664*S664+M664*(1-S664)</f>
        <v>16.785604542980696</v>
      </c>
      <c r="P664" s="264">
        <v>1594</v>
      </c>
      <c r="Q664" s="265">
        <v>1528</v>
      </c>
      <c r="R664" s="266">
        <f>Q664*S664+P664*(1-S664)</f>
        <v>1577.2143954570192</v>
      </c>
      <c r="S664" s="267">
        <f t="shared" ref="S664" si="258">$S$6</f>
        <v>0.25432734156031356</v>
      </c>
    </row>
    <row r="665" spans="2:19">
      <c r="B665" s="295"/>
      <c r="C665" s="299"/>
      <c r="D665" s="302"/>
      <c r="E665" s="291"/>
      <c r="F665" s="268" t="s">
        <v>36</v>
      </c>
      <c r="G665" s="269"/>
      <c r="H665" s="77">
        <f t="shared" si="240"/>
        <v>189</v>
      </c>
      <c r="I665" s="78">
        <f t="shared" si="241"/>
        <v>21</v>
      </c>
      <c r="J665" s="79">
        <f t="shared" si="242"/>
        <v>168</v>
      </c>
      <c r="K665" s="186"/>
      <c r="L665" s="270">
        <v>189</v>
      </c>
      <c r="M665" s="271">
        <v>0</v>
      </c>
      <c r="N665" s="272">
        <v>0</v>
      </c>
      <c r="O665" s="255">
        <v>21</v>
      </c>
      <c r="P665" s="271">
        <v>0</v>
      </c>
      <c r="Q665" s="272">
        <v>0</v>
      </c>
      <c r="R665" s="255">
        <v>168</v>
      </c>
      <c r="S665" s="273"/>
    </row>
    <row r="666" spans="2:19">
      <c r="B666" s="295"/>
      <c r="C666" s="299"/>
      <c r="D666" s="302"/>
      <c r="E666" s="291"/>
      <c r="F666" s="268" t="s">
        <v>37</v>
      </c>
      <c r="G666" s="269"/>
      <c r="H666" s="77">
        <f t="shared" si="240"/>
        <v>23</v>
      </c>
      <c r="I666" s="78">
        <f t="shared" si="241"/>
        <v>0</v>
      </c>
      <c r="J666" s="79">
        <f t="shared" si="242"/>
        <v>23</v>
      </c>
      <c r="K666" s="186"/>
      <c r="L666" s="274">
        <v>23</v>
      </c>
      <c r="M666" s="275">
        <v>0</v>
      </c>
      <c r="N666" s="276">
        <v>0</v>
      </c>
      <c r="O666" s="277">
        <v>0</v>
      </c>
      <c r="P666" s="275">
        <v>0</v>
      </c>
      <c r="Q666" s="276">
        <v>0</v>
      </c>
      <c r="R666" s="277">
        <v>23</v>
      </c>
      <c r="S666" s="278"/>
    </row>
    <row r="667" spans="2:19">
      <c r="B667" s="295"/>
      <c r="C667" s="299"/>
      <c r="D667" s="302"/>
      <c r="E667" s="291"/>
      <c r="F667" s="268" t="s">
        <v>38</v>
      </c>
      <c r="G667" s="269"/>
      <c r="H667" s="77">
        <f t="shared" si="240"/>
        <v>42</v>
      </c>
      <c r="I667" s="78">
        <f t="shared" si="241"/>
        <v>0</v>
      </c>
      <c r="J667" s="79">
        <f t="shared" si="242"/>
        <v>42</v>
      </c>
      <c r="K667" s="186"/>
      <c r="L667" s="274">
        <v>42</v>
      </c>
      <c r="M667" s="275">
        <v>0</v>
      </c>
      <c r="N667" s="276">
        <v>0</v>
      </c>
      <c r="O667" s="277">
        <v>0</v>
      </c>
      <c r="P667" s="275">
        <v>0</v>
      </c>
      <c r="Q667" s="276">
        <v>0</v>
      </c>
      <c r="R667" s="277">
        <v>42</v>
      </c>
      <c r="S667" s="278"/>
    </row>
    <row r="668" spans="2:19">
      <c r="B668" s="295"/>
      <c r="C668" s="299"/>
      <c r="D668" s="302"/>
      <c r="E668" s="291"/>
      <c r="F668" s="268" t="s">
        <v>39</v>
      </c>
      <c r="G668" s="269"/>
      <c r="H668" s="77">
        <f t="shared" si="240"/>
        <v>52</v>
      </c>
      <c r="I668" s="78">
        <f t="shared" si="241"/>
        <v>38</v>
      </c>
      <c r="J668" s="79">
        <f t="shared" si="242"/>
        <v>15</v>
      </c>
      <c r="K668" s="186"/>
      <c r="L668" s="274">
        <v>52</v>
      </c>
      <c r="M668" s="275">
        <v>0</v>
      </c>
      <c r="N668" s="276">
        <v>0</v>
      </c>
      <c r="O668" s="277">
        <v>38</v>
      </c>
      <c r="P668" s="275">
        <v>0</v>
      </c>
      <c r="Q668" s="276">
        <v>0</v>
      </c>
      <c r="R668" s="277">
        <v>15</v>
      </c>
      <c r="S668" s="278"/>
    </row>
    <row r="669" spans="2:19" ht="18.350000000000001" thickBot="1">
      <c r="B669" s="295"/>
      <c r="C669" s="299"/>
      <c r="D669" s="302"/>
      <c r="E669" s="292"/>
      <c r="F669" s="280" t="s">
        <v>40</v>
      </c>
      <c r="G669" s="281"/>
      <c r="H669" s="93">
        <f t="shared" si="240"/>
        <v>0</v>
      </c>
      <c r="I669" s="94">
        <f t="shared" si="241"/>
        <v>0</v>
      </c>
      <c r="J669" s="95">
        <f t="shared" si="242"/>
        <v>0</v>
      </c>
      <c r="K669" s="186"/>
      <c r="L669" s="282">
        <v>0</v>
      </c>
      <c r="M669" s="283">
        <v>0</v>
      </c>
      <c r="N669" s="284">
        <v>0</v>
      </c>
      <c r="O669" s="285">
        <v>0</v>
      </c>
      <c r="P669" s="283">
        <v>0</v>
      </c>
      <c r="Q669" s="284">
        <v>0</v>
      </c>
      <c r="R669" s="285">
        <v>0</v>
      </c>
      <c r="S669" s="286"/>
    </row>
    <row r="670" spans="2:19" ht="14.25" customHeight="1" thickTop="1">
      <c r="B670" s="295"/>
      <c r="C670" s="186"/>
      <c r="D670" s="304" t="s">
        <v>59</v>
      </c>
      <c r="E670" s="229" t="s">
        <v>28</v>
      </c>
      <c r="F670" s="230" t="s">
        <v>29</v>
      </c>
      <c r="G670" s="231"/>
      <c r="H670" s="123">
        <f t="shared" si="240"/>
        <v>205457</v>
      </c>
      <c r="I670" s="124">
        <f t="shared" si="241"/>
        <v>22329.737897487692</v>
      </c>
      <c r="J670" s="125">
        <f t="shared" si="242"/>
        <v>183127.55090411636</v>
      </c>
      <c r="K670" s="186"/>
      <c r="L670" s="232">
        <v>205457</v>
      </c>
      <c r="M670" s="233">
        <v>401</v>
      </c>
      <c r="N670" s="234">
        <v>37314</v>
      </c>
      <c r="O670" s="235">
        <f>SUM(O672:O680)</f>
        <v>22329.737897487692</v>
      </c>
      <c r="P670" s="233">
        <v>114006</v>
      </c>
      <c r="Q670" s="234">
        <v>77094</v>
      </c>
      <c r="R670" s="235">
        <f>SUM(R672:R680)</f>
        <v>183127.55090411636</v>
      </c>
      <c r="S670" s="236"/>
    </row>
    <row r="671" spans="2:19">
      <c r="B671" s="295"/>
      <c r="C671" s="186"/>
      <c r="D671" s="305"/>
      <c r="E671" s="239"/>
      <c r="F671" s="240" t="s">
        <v>30</v>
      </c>
      <c r="G671" s="241" t="s">
        <v>31</v>
      </c>
      <c r="H671" s="242">
        <f t="shared" si="240"/>
        <v>114407</v>
      </c>
      <c r="I671" s="243">
        <f t="shared" si="241"/>
        <v>9474.7378974876901</v>
      </c>
      <c r="J671" s="244">
        <f t="shared" si="242"/>
        <v>104932.55090411636</v>
      </c>
      <c r="K671" s="186"/>
      <c r="L671" s="245">
        <v>114407</v>
      </c>
      <c r="M671" s="246">
        <v>401</v>
      </c>
      <c r="N671" s="247">
        <v>37314</v>
      </c>
      <c r="O671" s="248">
        <f>SUM(O672:O675)</f>
        <v>9474.7378974876901</v>
      </c>
      <c r="P671" s="246">
        <v>114006</v>
      </c>
      <c r="Q671" s="247">
        <v>77094</v>
      </c>
      <c r="R671" s="248">
        <f>SUM(R672:R675)</f>
        <v>104932.55090411636</v>
      </c>
      <c r="S671" s="249"/>
    </row>
    <row r="672" spans="2:19">
      <c r="B672" s="295"/>
      <c r="C672" s="186"/>
      <c r="D672" s="301"/>
      <c r="E672" s="239"/>
      <c r="F672" s="250"/>
      <c r="G672" s="251" t="s">
        <v>32</v>
      </c>
      <c r="H672" s="252">
        <f t="shared" si="240"/>
        <v>23679</v>
      </c>
      <c r="I672" s="253">
        <f t="shared" si="241"/>
        <v>1952.8994217911411</v>
      </c>
      <c r="J672" s="254">
        <f t="shared" si="242"/>
        <v>21726.100578208861</v>
      </c>
      <c r="K672" s="186"/>
      <c r="L672" s="255">
        <v>23679</v>
      </c>
      <c r="M672" s="256">
        <v>256</v>
      </c>
      <c r="N672" s="257">
        <v>11666</v>
      </c>
      <c r="O672" s="258">
        <f>N672*S672+M672*(1-S672)</f>
        <v>1952.8994217911411</v>
      </c>
      <c r="P672" s="256">
        <v>23423</v>
      </c>
      <c r="Q672" s="257">
        <v>12013</v>
      </c>
      <c r="R672" s="258">
        <f>Q672*S672+P672*(1-S672)</f>
        <v>21726.100578208861</v>
      </c>
      <c r="S672" s="259">
        <f t="shared" ref="S672" si="259">$S$3</f>
        <v>0.14872037000798782</v>
      </c>
    </row>
    <row r="673" spans="2:19">
      <c r="B673" s="295"/>
      <c r="C673" s="186"/>
      <c r="D673" s="301"/>
      <c r="E673" s="239"/>
      <c r="F673" s="250"/>
      <c r="G673" s="260" t="s">
        <v>33</v>
      </c>
      <c r="H673" s="62">
        <f t="shared" si="240"/>
        <v>53902</v>
      </c>
      <c r="I673" s="63">
        <f t="shared" si="241"/>
        <v>3281.4880753710959</v>
      </c>
      <c r="J673" s="64">
        <f t="shared" si="242"/>
        <v>50620.511924628903</v>
      </c>
      <c r="K673" s="186"/>
      <c r="L673" s="255">
        <v>53902</v>
      </c>
      <c r="M673" s="256">
        <v>53</v>
      </c>
      <c r="N673" s="257">
        <v>16961</v>
      </c>
      <c r="O673" s="258">
        <f>N673*S673+M673*(1-S673)</f>
        <v>3281.4880753710959</v>
      </c>
      <c r="P673" s="256">
        <v>53849</v>
      </c>
      <c r="Q673" s="257">
        <v>36941</v>
      </c>
      <c r="R673" s="258">
        <f>Q673*S673+P673*(1-S673)</f>
        <v>50620.511924628903</v>
      </c>
      <c r="S673" s="259">
        <f t="shared" ref="S673" si="260">$S$4</f>
        <v>0.19094440947309532</v>
      </c>
    </row>
    <row r="674" spans="2:19">
      <c r="B674" s="295"/>
      <c r="C674" s="186"/>
      <c r="D674" s="301"/>
      <c r="E674" s="239"/>
      <c r="F674" s="250"/>
      <c r="G674" s="260" t="s">
        <v>34</v>
      </c>
      <c r="H674" s="62">
        <f t="shared" si="240"/>
        <v>30537</v>
      </c>
      <c r="I674" s="63">
        <f t="shared" si="241"/>
        <v>3716.5611855168886</v>
      </c>
      <c r="J674" s="64">
        <f t="shared" si="242"/>
        <v>26819.981943428735</v>
      </c>
      <c r="K674" s="186"/>
      <c r="L674" s="255">
        <v>30537</v>
      </c>
      <c r="M674" s="256">
        <v>26</v>
      </c>
      <c r="N674" s="257">
        <v>6821</v>
      </c>
      <c r="O674" s="258">
        <f>N674*S674+M674*(1-S674)</f>
        <v>3716.5611855168886</v>
      </c>
      <c r="P674" s="256">
        <v>30510</v>
      </c>
      <c r="Q674" s="257">
        <v>23716</v>
      </c>
      <c r="R674" s="258">
        <f>Q674*S674+P674*(1-S674)</f>
        <v>26819.981943428735</v>
      </c>
      <c r="S674" s="259">
        <f t="shared" ref="S674" si="261">$S$5</f>
        <v>0.54312894562426617</v>
      </c>
    </row>
    <row r="675" spans="2:19">
      <c r="B675" s="295"/>
      <c r="C675" s="186"/>
      <c r="D675" s="301"/>
      <c r="E675" s="239"/>
      <c r="F675" s="261"/>
      <c r="G675" s="262" t="s">
        <v>35</v>
      </c>
      <c r="H675" s="67">
        <f t="shared" si="240"/>
        <v>6290</v>
      </c>
      <c r="I675" s="68">
        <f t="shared" si="241"/>
        <v>523.78921480856445</v>
      </c>
      <c r="J675" s="69">
        <f t="shared" si="242"/>
        <v>5765.9564578498757</v>
      </c>
      <c r="K675" s="186"/>
      <c r="L675" s="263">
        <v>6290</v>
      </c>
      <c r="M675" s="264">
        <v>66</v>
      </c>
      <c r="N675" s="265">
        <v>1866</v>
      </c>
      <c r="O675" s="266">
        <f>N675*S675+M675*(1-S675)</f>
        <v>523.78921480856445</v>
      </c>
      <c r="P675" s="264">
        <v>6224</v>
      </c>
      <c r="Q675" s="265">
        <v>4423</v>
      </c>
      <c r="R675" s="266">
        <f>Q675*S675+P675*(1-S675)</f>
        <v>5765.9564578498757</v>
      </c>
      <c r="S675" s="267">
        <f t="shared" ref="S675" si="262">$S$6</f>
        <v>0.25432734156031356</v>
      </c>
    </row>
    <row r="676" spans="2:19">
      <c r="B676" s="295"/>
      <c r="C676" s="186"/>
      <c r="D676" s="301"/>
      <c r="E676" s="239"/>
      <c r="F676" s="268" t="s">
        <v>36</v>
      </c>
      <c r="G676" s="269"/>
      <c r="H676" s="77">
        <f t="shared" si="240"/>
        <v>45350</v>
      </c>
      <c r="I676" s="78">
        <f t="shared" si="241"/>
        <v>5125</v>
      </c>
      <c r="J676" s="79">
        <f t="shared" si="242"/>
        <v>40225</v>
      </c>
      <c r="K676" s="186"/>
      <c r="L676" s="270">
        <v>45350</v>
      </c>
      <c r="M676" s="271">
        <v>0</v>
      </c>
      <c r="N676" s="272">
        <v>0</v>
      </c>
      <c r="O676" s="255">
        <v>5125</v>
      </c>
      <c r="P676" s="271">
        <v>0</v>
      </c>
      <c r="Q676" s="272">
        <v>0</v>
      </c>
      <c r="R676" s="255">
        <v>40225</v>
      </c>
      <c r="S676" s="273"/>
    </row>
    <row r="677" spans="2:19">
      <c r="B677" s="295"/>
      <c r="C677" s="186"/>
      <c r="D677" s="301"/>
      <c r="E677" s="239"/>
      <c r="F677" s="268" t="s">
        <v>37</v>
      </c>
      <c r="G677" s="269"/>
      <c r="H677" s="77">
        <f t="shared" si="240"/>
        <v>25821</v>
      </c>
      <c r="I677" s="78">
        <f t="shared" si="241"/>
        <v>3864</v>
      </c>
      <c r="J677" s="79">
        <f t="shared" si="242"/>
        <v>21957</v>
      </c>
      <c r="K677" s="186"/>
      <c r="L677" s="274">
        <v>25821</v>
      </c>
      <c r="M677" s="275">
        <v>0</v>
      </c>
      <c r="N677" s="276">
        <v>0</v>
      </c>
      <c r="O677" s="277">
        <v>3864</v>
      </c>
      <c r="P677" s="275">
        <v>0</v>
      </c>
      <c r="Q677" s="276">
        <v>0</v>
      </c>
      <c r="R677" s="277">
        <v>21957</v>
      </c>
      <c r="S677" s="278"/>
    </row>
    <row r="678" spans="2:19">
      <c r="B678" s="295"/>
      <c r="C678" s="186"/>
      <c r="D678" s="301"/>
      <c r="E678" s="239"/>
      <c r="F678" s="268" t="s">
        <v>38</v>
      </c>
      <c r="G678" s="269"/>
      <c r="H678" s="77">
        <f t="shared" si="240"/>
        <v>14276</v>
      </c>
      <c r="I678" s="78">
        <f t="shared" si="241"/>
        <v>2802</v>
      </c>
      <c r="J678" s="79">
        <f t="shared" si="242"/>
        <v>11473</v>
      </c>
      <c r="K678" s="186"/>
      <c r="L678" s="274">
        <v>14276</v>
      </c>
      <c r="M678" s="275">
        <v>0</v>
      </c>
      <c r="N678" s="276">
        <v>0</v>
      </c>
      <c r="O678" s="277">
        <v>2802</v>
      </c>
      <c r="P678" s="275">
        <v>0</v>
      </c>
      <c r="Q678" s="276">
        <v>0</v>
      </c>
      <c r="R678" s="277">
        <v>11473</v>
      </c>
      <c r="S678" s="278"/>
    </row>
    <row r="679" spans="2:19">
      <c r="B679" s="295"/>
      <c r="C679" s="186"/>
      <c r="D679" s="301"/>
      <c r="E679" s="239"/>
      <c r="F679" s="268" t="s">
        <v>39</v>
      </c>
      <c r="G679" s="269"/>
      <c r="H679" s="77">
        <f t="shared" si="240"/>
        <v>4418</v>
      </c>
      <c r="I679" s="78">
        <f t="shared" si="241"/>
        <v>753</v>
      </c>
      <c r="J679" s="79">
        <f t="shared" si="242"/>
        <v>3666</v>
      </c>
      <c r="K679" s="186"/>
      <c r="L679" s="274">
        <v>4418</v>
      </c>
      <c r="M679" s="275">
        <v>0</v>
      </c>
      <c r="N679" s="276">
        <v>0</v>
      </c>
      <c r="O679" s="277">
        <v>753</v>
      </c>
      <c r="P679" s="275">
        <v>0</v>
      </c>
      <c r="Q679" s="276">
        <v>0</v>
      </c>
      <c r="R679" s="277">
        <v>3666</v>
      </c>
      <c r="S679" s="278"/>
    </row>
    <row r="680" spans="2:19" ht="18.350000000000001" thickBot="1">
      <c r="B680" s="295"/>
      <c r="C680" s="186"/>
      <c r="D680" s="301"/>
      <c r="E680" s="279"/>
      <c r="F680" s="280" t="s">
        <v>40</v>
      </c>
      <c r="G680" s="281"/>
      <c r="H680" s="93">
        <f t="shared" si="240"/>
        <v>1185</v>
      </c>
      <c r="I680" s="94">
        <f t="shared" si="241"/>
        <v>311</v>
      </c>
      <c r="J680" s="95">
        <f t="shared" si="242"/>
        <v>874</v>
      </c>
      <c r="K680" s="186"/>
      <c r="L680" s="282">
        <v>1185</v>
      </c>
      <c r="M680" s="283">
        <v>0</v>
      </c>
      <c r="N680" s="284">
        <v>0</v>
      </c>
      <c r="O680" s="285">
        <v>311</v>
      </c>
      <c r="P680" s="283">
        <v>0</v>
      </c>
      <c r="Q680" s="284">
        <v>0</v>
      </c>
      <c r="R680" s="285">
        <v>874</v>
      </c>
      <c r="S680" s="286"/>
    </row>
    <row r="681" spans="2:19">
      <c r="B681" s="295"/>
      <c r="C681" s="186"/>
      <c r="D681" s="302"/>
      <c r="E681" s="288" t="s">
        <v>41</v>
      </c>
      <c r="F681" s="289" t="s">
        <v>29</v>
      </c>
      <c r="G681" s="290"/>
      <c r="H681" s="105">
        <f t="shared" si="240"/>
        <v>17191</v>
      </c>
      <c r="I681" s="106">
        <f t="shared" si="241"/>
        <v>2380.5880675644839</v>
      </c>
      <c r="J681" s="107">
        <f t="shared" si="242"/>
        <v>14810.411932435516</v>
      </c>
      <c r="K681" s="186"/>
      <c r="L681" s="232">
        <v>17191</v>
      </c>
      <c r="M681" s="233">
        <v>236</v>
      </c>
      <c r="N681" s="234">
        <v>4886</v>
      </c>
      <c r="O681" s="235">
        <f>SUM(O683:O691)</f>
        <v>2380.5880675644839</v>
      </c>
      <c r="P681" s="233">
        <v>13504</v>
      </c>
      <c r="Q681" s="234">
        <v>8853</v>
      </c>
      <c r="R681" s="235">
        <f>SUM(R683:R691)</f>
        <v>14810.411932435516</v>
      </c>
      <c r="S681" s="236"/>
    </row>
    <row r="682" spans="2:19">
      <c r="B682" s="295"/>
      <c r="C682" s="186"/>
      <c r="D682" s="302"/>
      <c r="E682" s="291"/>
      <c r="F682" s="240" t="s">
        <v>30</v>
      </c>
      <c r="G682" s="241" t="s">
        <v>31</v>
      </c>
      <c r="H682" s="242">
        <f t="shared" si="240"/>
        <v>13740</v>
      </c>
      <c r="I682" s="243">
        <f t="shared" si="241"/>
        <v>1457.5880675644839</v>
      </c>
      <c r="J682" s="244">
        <f t="shared" si="242"/>
        <v>12282.411932435516</v>
      </c>
      <c r="K682" s="186"/>
      <c r="L682" s="245">
        <v>13740</v>
      </c>
      <c r="M682" s="246">
        <v>236</v>
      </c>
      <c r="N682" s="247">
        <v>4886</v>
      </c>
      <c r="O682" s="248">
        <f>SUM(O683:O686)</f>
        <v>1457.5880675644839</v>
      </c>
      <c r="P682" s="246">
        <v>13504</v>
      </c>
      <c r="Q682" s="247">
        <v>8853</v>
      </c>
      <c r="R682" s="248">
        <f>SUM(R683:R686)</f>
        <v>12282.411932435516</v>
      </c>
      <c r="S682" s="249"/>
    </row>
    <row r="683" spans="2:19">
      <c r="B683" s="295"/>
      <c r="C683" s="186"/>
      <c r="D683" s="302"/>
      <c r="E683" s="291"/>
      <c r="F683" s="250"/>
      <c r="G683" s="251" t="s">
        <v>32</v>
      </c>
      <c r="H683" s="252">
        <f t="shared" si="240"/>
        <v>4617</v>
      </c>
      <c r="I683" s="253">
        <f t="shared" si="241"/>
        <v>551.97523798981774</v>
      </c>
      <c r="J683" s="254">
        <f t="shared" si="242"/>
        <v>4065.0247620101823</v>
      </c>
      <c r="K683" s="186"/>
      <c r="L683" s="255">
        <v>4617</v>
      </c>
      <c r="M683" s="256">
        <v>183</v>
      </c>
      <c r="N683" s="257">
        <v>2664</v>
      </c>
      <c r="O683" s="258">
        <f>N683*S683+M683*(1-S683)</f>
        <v>551.97523798981774</v>
      </c>
      <c r="P683" s="256">
        <v>4434</v>
      </c>
      <c r="Q683" s="257">
        <v>1953</v>
      </c>
      <c r="R683" s="258">
        <f>Q683*S683+P683*(1-S683)</f>
        <v>4065.0247620101823</v>
      </c>
      <c r="S683" s="259">
        <f t="shared" ref="S683" si="263">$S$3</f>
        <v>0.14872037000798782</v>
      </c>
    </row>
    <row r="684" spans="2:19">
      <c r="B684" s="295"/>
      <c r="C684" s="186"/>
      <c r="D684" s="302"/>
      <c r="E684" s="291"/>
      <c r="F684" s="250"/>
      <c r="G684" s="260" t="s">
        <v>33</v>
      </c>
      <c r="H684" s="62">
        <f t="shared" si="240"/>
        <v>2895</v>
      </c>
      <c r="I684" s="63">
        <f t="shared" si="241"/>
        <v>210.33819340583057</v>
      </c>
      <c r="J684" s="64">
        <f t="shared" si="242"/>
        <v>2684.6618065941693</v>
      </c>
      <c r="K684" s="186"/>
      <c r="L684" s="255">
        <v>2895</v>
      </c>
      <c r="M684" s="256">
        <v>53</v>
      </c>
      <c r="N684" s="257">
        <v>877</v>
      </c>
      <c r="O684" s="258">
        <f>N684*S684+M684*(1-S684)</f>
        <v>210.33819340583057</v>
      </c>
      <c r="P684" s="256">
        <v>2842</v>
      </c>
      <c r="Q684" s="257">
        <v>2018</v>
      </c>
      <c r="R684" s="258">
        <f>Q684*S684+P684*(1-S684)</f>
        <v>2684.6618065941693</v>
      </c>
      <c r="S684" s="259">
        <f t="shared" ref="S684" si="264">$S$4</f>
        <v>0.19094440947309532</v>
      </c>
    </row>
    <row r="685" spans="2:19">
      <c r="B685" s="295"/>
      <c r="C685" s="186"/>
      <c r="D685" s="302"/>
      <c r="E685" s="291"/>
      <c r="F685" s="250"/>
      <c r="G685" s="260" t="s">
        <v>34</v>
      </c>
      <c r="H685" s="62">
        <f t="shared" si="240"/>
        <v>5948</v>
      </c>
      <c r="I685" s="63">
        <f t="shared" si="241"/>
        <v>664.24670049847748</v>
      </c>
      <c r="J685" s="64">
        <f t="shared" si="242"/>
        <v>5283.7532995015226</v>
      </c>
      <c r="K685" s="186"/>
      <c r="L685" s="255">
        <v>5948</v>
      </c>
      <c r="M685" s="256">
        <v>0</v>
      </c>
      <c r="N685" s="257">
        <v>1223</v>
      </c>
      <c r="O685" s="258">
        <f>N685*S685+M685*(1-S685)</f>
        <v>664.24670049847748</v>
      </c>
      <c r="P685" s="256">
        <v>5948</v>
      </c>
      <c r="Q685" s="257">
        <v>4725</v>
      </c>
      <c r="R685" s="258">
        <f>Q685*S685+P685*(1-S685)</f>
        <v>5283.7532995015226</v>
      </c>
      <c r="S685" s="259">
        <f t="shared" ref="S685" si="265">$S$5</f>
        <v>0.54312894562426617</v>
      </c>
    </row>
    <row r="686" spans="2:19">
      <c r="B686" s="295"/>
      <c r="C686" s="186"/>
      <c r="D686" s="302"/>
      <c r="E686" s="291"/>
      <c r="F686" s="261"/>
      <c r="G686" s="262" t="s">
        <v>35</v>
      </c>
      <c r="H686" s="67">
        <f t="shared" si="240"/>
        <v>280</v>
      </c>
      <c r="I686" s="68">
        <f t="shared" si="241"/>
        <v>31.027935670358254</v>
      </c>
      <c r="J686" s="69">
        <f t="shared" si="242"/>
        <v>248.97206432964174</v>
      </c>
      <c r="K686" s="186"/>
      <c r="L686" s="263">
        <v>280</v>
      </c>
      <c r="M686" s="264">
        <v>0</v>
      </c>
      <c r="N686" s="265">
        <v>122</v>
      </c>
      <c r="O686" s="266">
        <f>N686*S686+M686*(1-S686)</f>
        <v>31.027935670358254</v>
      </c>
      <c r="P686" s="264">
        <v>280</v>
      </c>
      <c r="Q686" s="265">
        <v>158</v>
      </c>
      <c r="R686" s="266">
        <f>Q686*S686+P686*(1-S686)</f>
        <v>248.97206432964174</v>
      </c>
      <c r="S686" s="267">
        <f t="shared" ref="S686" si="266">$S$6</f>
        <v>0.25432734156031356</v>
      </c>
    </row>
    <row r="687" spans="2:19">
      <c r="B687" s="295"/>
      <c r="C687" s="186"/>
      <c r="D687" s="302"/>
      <c r="E687" s="291"/>
      <c r="F687" s="268" t="s">
        <v>36</v>
      </c>
      <c r="G687" s="269"/>
      <c r="H687" s="77">
        <f t="shared" si="240"/>
        <v>2292</v>
      </c>
      <c r="I687" s="78">
        <f t="shared" si="241"/>
        <v>599</v>
      </c>
      <c r="J687" s="79">
        <f t="shared" si="242"/>
        <v>1692</v>
      </c>
      <c r="K687" s="186"/>
      <c r="L687" s="270">
        <v>2292</v>
      </c>
      <c r="M687" s="271">
        <v>0</v>
      </c>
      <c r="N687" s="272">
        <v>0</v>
      </c>
      <c r="O687" s="255">
        <v>599</v>
      </c>
      <c r="P687" s="271">
        <v>0</v>
      </c>
      <c r="Q687" s="272">
        <v>0</v>
      </c>
      <c r="R687" s="255">
        <v>1692</v>
      </c>
      <c r="S687" s="273"/>
    </row>
    <row r="688" spans="2:19">
      <c r="B688" s="295"/>
      <c r="C688" s="186"/>
      <c r="D688" s="302"/>
      <c r="E688" s="291"/>
      <c r="F688" s="268" t="s">
        <v>37</v>
      </c>
      <c r="G688" s="269"/>
      <c r="H688" s="77">
        <f t="shared" si="240"/>
        <v>854</v>
      </c>
      <c r="I688" s="78">
        <f t="shared" si="241"/>
        <v>286</v>
      </c>
      <c r="J688" s="79">
        <f t="shared" si="242"/>
        <v>567</v>
      </c>
      <c r="K688" s="186"/>
      <c r="L688" s="274">
        <v>854</v>
      </c>
      <c r="M688" s="275">
        <v>0</v>
      </c>
      <c r="N688" s="276">
        <v>0</v>
      </c>
      <c r="O688" s="277">
        <v>286</v>
      </c>
      <c r="P688" s="275">
        <v>0</v>
      </c>
      <c r="Q688" s="276">
        <v>0</v>
      </c>
      <c r="R688" s="277">
        <v>567</v>
      </c>
      <c r="S688" s="278"/>
    </row>
    <row r="689" spans="2:19">
      <c r="B689" s="295"/>
      <c r="C689" s="186"/>
      <c r="D689" s="302"/>
      <c r="E689" s="291"/>
      <c r="F689" s="268" t="s">
        <v>38</v>
      </c>
      <c r="G689" s="269"/>
      <c r="H689" s="77">
        <f t="shared" si="240"/>
        <v>169</v>
      </c>
      <c r="I689" s="78">
        <f t="shared" si="241"/>
        <v>0</v>
      </c>
      <c r="J689" s="79">
        <f t="shared" si="242"/>
        <v>169</v>
      </c>
      <c r="K689" s="186"/>
      <c r="L689" s="274">
        <v>169</v>
      </c>
      <c r="M689" s="275">
        <v>0</v>
      </c>
      <c r="N689" s="276">
        <v>0</v>
      </c>
      <c r="O689" s="277">
        <v>0</v>
      </c>
      <c r="P689" s="275">
        <v>0</v>
      </c>
      <c r="Q689" s="276">
        <v>0</v>
      </c>
      <c r="R689" s="277">
        <v>169</v>
      </c>
      <c r="S689" s="278"/>
    </row>
    <row r="690" spans="2:19">
      <c r="B690" s="295"/>
      <c r="C690" s="186"/>
      <c r="D690" s="302"/>
      <c r="E690" s="291"/>
      <c r="F690" s="268" t="s">
        <v>39</v>
      </c>
      <c r="G690" s="269"/>
      <c r="H690" s="77">
        <f t="shared" si="240"/>
        <v>88</v>
      </c>
      <c r="I690" s="78">
        <f t="shared" si="241"/>
        <v>28</v>
      </c>
      <c r="J690" s="79">
        <f t="shared" si="242"/>
        <v>60</v>
      </c>
      <c r="K690" s="186"/>
      <c r="L690" s="274">
        <v>88</v>
      </c>
      <c r="M690" s="275">
        <v>0</v>
      </c>
      <c r="N690" s="276">
        <v>0</v>
      </c>
      <c r="O690" s="277">
        <v>28</v>
      </c>
      <c r="P690" s="275">
        <v>0</v>
      </c>
      <c r="Q690" s="276">
        <v>0</v>
      </c>
      <c r="R690" s="277">
        <v>60</v>
      </c>
      <c r="S690" s="278"/>
    </row>
    <row r="691" spans="2:19" ht="18.350000000000001" thickBot="1">
      <c r="B691" s="295"/>
      <c r="C691" s="186"/>
      <c r="D691" s="302"/>
      <c r="E691" s="292"/>
      <c r="F691" s="280" t="s">
        <v>40</v>
      </c>
      <c r="G691" s="281"/>
      <c r="H691" s="93">
        <f t="shared" si="240"/>
        <v>49</v>
      </c>
      <c r="I691" s="94">
        <f t="shared" si="241"/>
        <v>10</v>
      </c>
      <c r="J691" s="95">
        <f t="shared" si="242"/>
        <v>40</v>
      </c>
      <c r="K691" s="186"/>
      <c r="L691" s="282">
        <v>49</v>
      </c>
      <c r="M691" s="283">
        <v>0</v>
      </c>
      <c r="N691" s="284">
        <v>0</v>
      </c>
      <c r="O691" s="285">
        <v>10</v>
      </c>
      <c r="P691" s="283">
        <v>0</v>
      </c>
      <c r="Q691" s="284">
        <v>0</v>
      </c>
      <c r="R691" s="285">
        <v>40</v>
      </c>
      <c r="S691" s="286"/>
    </row>
    <row r="692" spans="2:19">
      <c r="B692" s="295"/>
      <c r="C692" s="186"/>
      <c r="D692" s="302"/>
      <c r="E692" s="288" t="s">
        <v>42</v>
      </c>
      <c r="F692" s="289" t="s">
        <v>29</v>
      </c>
      <c r="G692" s="290"/>
      <c r="H692" s="105">
        <f t="shared" si="240"/>
        <v>30819</v>
      </c>
      <c r="I692" s="106">
        <f t="shared" si="241"/>
        <v>4441.5137130464227</v>
      </c>
      <c r="J692" s="107">
        <f t="shared" si="242"/>
        <v>26379.029415899204</v>
      </c>
      <c r="K692" s="186"/>
      <c r="L692" s="232">
        <v>30819</v>
      </c>
      <c r="M692" s="233">
        <v>86</v>
      </c>
      <c r="N692" s="234">
        <v>7806</v>
      </c>
      <c r="O692" s="235">
        <f>SUM(O694:O702)</f>
        <v>4441.5137130464227</v>
      </c>
      <c r="P692" s="233">
        <v>21922</v>
      </c>
      <c r="Q692" s="234">
        <v>14202</v>
      </c>
      <c r="R692" s="235">
        <f>SUM(R694:R702)</f>
        <v>26379.029415899204</v>
      </c>
      <c r="S692" s="236"/>
    </row>
    <row r="693" spans="2:19">
      <c r="B693" s="295"/>
      <c r="C693" s="186"/>
      <c r="D693" s="302"/>
      <c r="E693" s="291"/>
      <c r="F693" s="240" t="s">
        <v>30</v>
      </c>
      <c r="G693" s="241" t="s">
        <v>31</v>
      </c>
      <c r="H693" s="242">
        <f t="shared" si="240"/>
        <v>22008</v>
      </c>
      <c r="I693" s="243">
        <f t="shared" si="241"/>
        <v>2680.5137130464227</v>
      </c>
      <c r="J693" s="244">
        <f t="shared" si="242"/>
        <v>19327.029415899204</v>
      </c>
      <c r="K693" s="186"/>
      <c r="L693" s="245">
        <v>22008</v>
      </c>
      <c r="M693" s="246">
        <v>86</v>
      </c>
      <c r="N693" s="247">
        <v>7806</v>
      </c>
      <c r="O693" s="248">
        <f>SUM(O694:O697)</f>
        <v>2680.5137130464227</v>
      </c>
      <c r="P693" s="246">
        <v>21922</v>
      </c>
      <c r="Q693" s="247">
        <v>14202</v>
      </c>
      <c r="R693" s="248">
        <f>SUM(R694:R697)</f>
        <v>19327.029415899204</v>
      </c>
      <c r="S693" s="249"/>
    </row>
    <row r="694" spans="2:19">
      <c r="B694" s="295"/>
      <c r="C694" s="186"/>
      <c r="D694" s="302"/>
      <c r="E694" s="291"/>
      <c r="F694" s="250"/>
      <c r="G694" s="251" t="s">
        <v>32</v>
      </c>
      <c r="H694" s="252">
        <f t="shared" si="240"/>
        <v>3130</v>
      </c>
      <c r="I694" s="253">
        <f t="shared" si="241"/>
        <v>314.64017343410649</v>
      </c>
      <c r="J694" s="254">
        <f t="shared" si="242"/>
        <v>2815.3598265658939</v>
      </c>
      <c r="K694" s="186"/>
      <c r="L694" s="255">
        <v>3130</v>
      </c>
      <c r="M694" s="256">
        <v>52</v>
      </c>
      <c r="N694" s="257">
        <v>1818</v>
      </c>
      <c r="O694" s="258">
        <f>N694*S694+M694*(1-S694)</f>
        <v>314.64017343410649</v>
      </c>
      <c r="P694" s="256">
        <v>3078</v>
      </c>
      <c r="Q694" s="257">
        <v>1312</v>
      </c>
      <c r="R694" s="258">
        <f>Q694*S694+P694*(1-S694)</f>
        <v>2815.3598265658939</v>
      </c>
      <c r="S694" s="259">
        <f t="shared" ref="S694" si="267">$S$3</f>
        <v>0.14872037000798782</v>
      </c>
    </row>
    <row r="695" spans="2:19">
      <c r="B695" s="295"/>
      <c r="C695" s="186"/>
      <c r="D695" s="302"/>
      <c r="E695" s="291"/>
      <c r="F695" s="250"/>
      <c r="G695" s="260" t="s">
        <v>33</v>
      </c>
      <c r="H695" s="62">
        <f t="shared" si="240"/>
        <v>6142</v>
      </c>
      <c r="I695" s="63">
        <f t="shared" si="241"/>
        <v>480.98896746272709</v>
      </c>
      <c r="J695" s="64">
        <f t="shared" si="242"/>
        <v>5661.0110325372734</v>
      </c>
      <c r="K695" s="186"/>
      <c r="L695" s="255">
        <v>6142</v>
      </c>
      <c r="M695" s="256">
        <v>0</v>
      </c>
      <c r="N695" s="257">
        <v>2519</v>
      </c>
      <c r="O695" s="258">
        <f>N695*S695+M695*(1-S695)</f>
        <v>480.98896746272709</v>
      </c>
      <c r="P695" s="256">
        <v>6142</v>
      </c>
      <c r="Q695" s="257">
        <v>3623</v>
      </c>
      <c r="R695" s="258">
        <f>Q695*S695+P695*(1-S695)</f>
        <v>5661.0110325372734</v>
      </c>
      <c r="S695" s="259">
        <f t="shared" ref="S695" si="268">$S$4</f>
        <v>0.19094440947309532</v>
      </c>
    </row>
    <row r="696" spans="2:19">
      <c r="B696" s="295"/>
      <c r="C696" s="186"/>
      <c r="D696" s="302"/>
      <c r="E696" s="291"/>
      <c r="F696" s="250"/>
      <c r="G696" s="260" t="s">
        <v>34</v>
      </c>
      <c r="H696" s="62">
        <f t="shared" si="240"/>
        <v>12396</v>
      </c>
      <c r="I696" s="63">
        <f t="shared" si="241"/>
        <v>1863.4052230468926</v>
      </c>
      <c r="J696" s="64">
        <f t="shared" si="242"/>
        <v>10532.137905898733</v>
      </c>
      <c r="K696" s="186"/>
      <c r="L696" s="255">
        <v>12396</v>
      </c>
      <c r="M696" s="256">
        <v>26</v>
      </c>
      <c r="N696" s="257">
        <v>3409</v>
      </c>
      <c r="O696" s="258">
        <f>N696*S696+M696*(1-S696)</f>
        <v>1863.4052230468926</v>
      </c>
      <c r="P696" s="256">
        <v>12369</v>
      </c>
      <c r="Q696" s="257">
        <v>8987</v>
      </c>
      <c r="R696" s="258">
        <f>Q696*S696+P696*(1-S696)</f>
        <v>10532.137905898733</v>
      </c>
      <c r="S696" s="259">
        <f t="shared" ref="S696" si="269">$S$5</f>
        <v>0.54312894562426617</v>
      </c>
    </row>
    <row r="697" spans="2:19">
      <c r="B697" s="295"/>
      <c r="C697" s="186"/>
      <c r="D697" s="302"/>
      <c r="E697" s="291"/>
      <c r="F697" s="261"/>
      <c r="G697" s="262" t="s">
        <v>35</v>
      </c>
      <c r="H697" s="67">
        <f t="shared" si="240"/>
        <v>340</v>
      </c>
      <c r="I697" s="68">
        <f t="shared" si="241"/>
        <v>21.479349102696617</v>
      </c>
      <c r="J697" s="69">
        <f t="shared" si="242"/>
        <v>318.52065089730337</v>
      </c>
      <c r="K697" s="186"/>
      <c r="L697" s="263">
        <v>340</v>
      </c>
      <c r="M697" s="264">
        <v>8</v>
      </c>
      <c r="N697" s="265">
        <v>61</v>
      </c>
      <c r="O697" s="266">
        <f>N697*S697+M697*(1-S697)</f>
        <v>21.479349102696617</v>
      </c>
      <c r="P697" s="264">
        <v>332</v>
      </c>
      <c r="Q697" s="265">
        <v>279</v>
      </c>
      <c r="R697" s="266">
        <f>Q697*S697+P697*(1-S697)</f>
        <v>318.52065089730337</v>
      </c>
      <c r="S697" s="267">
        <f t="shared" ref="S697" si="270">$S$6</f>
        <v>0.25432734156031356</v>
      </c>
    </row>
    <row r="698" spans="2:19">
      <c r="B698" s="295"/>
      <c r="C698" s="186"/>
      <c r="D698" s="302"/>
      <c r="E698" s="291"/>
      <c r="F698" s="268" t="s">
        <v>36</v>
      </c>
      <c r="G698" s="269"/>
      <c r="H698" s="77">
        <f t="shared" si="240"/>
        <v>5657</v>
      </c>
      <c r="I698" s="78">
        <f t="shared" si="241"/>
        <v>903</v>
      </c>
      <c r="J698" s="79">
        <f t="shared" si="242"/>
        <v>4755</v>
      </c>
      <c r="K698" s="186"/>
      <c r="L698" s="270">
        <v>5657</v>
      </c>
      <c r="M698" s="271">
        <v>0</v>
      </c>
      <c r="N698" s="272">
        <v>0</v>
      </c>
      <c r="O698" s="255">
        <v>903</v>
      </c>
      <c r="P698" s="271">
        <v>0</v>
      </c>
      <c r="Q698" s="272">
        <v>0</v>
      </c>
      <c r="R698" s="255">
        <v>4755</v>
      </c>
      <c r="S698" s="273"/>
    </row>
    <row r="699" spans="2:19">
      <c r="B699" s="295"/>
      <c r="C699" s="186"/>
      <c r="D699" s="302"/>
      <c r="E699" s="291"/>
      <c r="F699" s="268" t="s">
        <v>37</v>
      </c>
      <c r="G699" s="269"/>
      <c r="H699" s="77">
        <f t="shared" si="240"/>
        <v>2171</v>
      </c>
      <c r="I699" s="78">
        <f t="shared" si="241"/>
        <v>630</v>
      </c>
      <c r="J699" s="79">
        <f t="shared" si="242"/>
        <v>1541</v>
      </c>
      <c r="K699" s="186"/>
      <c r="L699" s="274">
        <v>2171</v>
      </c>
      <c r="M699" s="275">
        <v>0</v>
      </c>
      <c r="N699" s="276">
        <v>0</v>
      </c>
      <c r="O699" s="277">
        <v>630</v>
      </c>
      <c r="P699" s="275">
        <v>0</v>
      </c>
      <c r="Q699" s="276">
        <v>0</v>
      </c>
      <c r="R699" s="277">
        <v>1541</v>
      </c>
      <c r="S699" s="278"/>
    </row>
    <row r="700" spans="2:19">
      <c r="B700" s="295"/>
      <c r="C700" s="186"/>
      <c r="D700" s="302"/>
      <c r="E700" s="291"/>
      <c r="F700" s="268" t="s">
        <v>38</v>
      </c>
      <c r="G700" s="269"/>
      <c r="H700" s="77">
        <f t="shared" si="240"/>
        <v>784</v>
      </c>
      <c r="I700" s="78">
        <f t="shared" si="241"/>
        <v>157</v>
      </c>
      <c r="J700" s="79">
        <f t="shared" si="242"/>
        <v>627</v>
      </c>
      <c r="K700" s="186"/>
      <c r="L700" s="274">
        <v>784</v>
      </c>
      <c r="M700" s="275">
        <v>0</v>
      </c>
      <c r="N700" s="276">
        <v>0</v>
      </c>
      <c r="O700" s="277">
        <v>157</v>
      </c>
      <c r="P700" s="275">
        <v>0</v>
      </c>
      <c r="Q700" s="276">
        <v>0</v>
      </c>
      <c r="R700" s="277">
        <v>627</v>
      </c>
      <c r="S700" s="278"/>
    </row>
    <row r="701" spans="2:19">
      <c r="B701" s="295"/>
      <c r="C701" s="186"/>
      <c r="D701" s="302"/>
      <c r="E701" s="291"/>
      <c r="F701" s="268" t="s">
        <v>39</v>
      </c>
      <c r="G701" s="269"/>
      <c r="H701" s="77">
        <f t="shared" si="240"/>
        <v>159</v>
      </c>
      <c r="I701" s="78">
        <f t="shared" si="241"/>
        <v>30</v>
      </c>
      <c r="J701" s="79">
        <f t="shared" si="242"/>
        <v>129</v>
      </c>
      <c r="K701" s="186"/>
      <c r="L701" s="274">
        <v>159</v>
      </c>
      <c r="M701" s="275">
        <v>0</v>
      </c>
      <c r="N701" s="276">
        <v>0</v>
      </c>
      <c r="O701" s="277">
        <v>30</v>
      </c>
      <c r="P701" s="275">
        <v>0</v>
      </c>
      <c r="Q701" s="276">
        <v>0</v>
      </c>
      <c r="R701" s="277">
        <v>129</v>
      </c>
      <c r="S701" s="278"/>
    </row>
    <row r="702" spans="2:19" ht="18.350000000000001" thickBot="1">
      <c r="B702" s="295"/>
      <c r="C702" s="186"/>
      <c r="D702" s="302"/>
      <c r="E702" s="292"/>
      <c r="F702" s="280" t="s">
        <v>40</v>
      </c>
      <c r="G702" s="281"/>
      <c r="H702" s="93">
        <f t="shared" si="240"/>
        <v>41</v>
      </c>
      <c r="I702" s="94">
        <f t="shared" si="241"/>
        <v>41</v>
      </c>
      <c r="J702" s="95">
        <f t="shared" si="242"/>
        <v>0</v>
      </c>
      <c r="K702" s="186"/>
      <c r="L702" s="282">
        <v>41</v>
      </c>
      <c r="M702" s="283">
        <v>0</v>
      </c>
      <c r="N702" s="284">
        <v>0</v>
      </c>
      <c r="O702" s="285">
        <v>41</v>
      </c>
      <c r="P702" s="283">
        <v>0</v>
      </c>
      <c r="Q702" s="284">
        <v>0</v>
      </c>
      <c r="R702" s="285">
        <v>0</v>
      </c>
      <c r="S702" s="286"/>
    </row>
    <row r="703" spans="2:19">
      <c r="B703" s="295"/>
      <c r="C703" s="186"/>
      <c r="D703" s="302"/>
      <c r="E703" s="288" t="s">
        <v>43</v>
      </c>
      <c r="F703" s="289" t="s">
        <v>29</v>
      </c>
      <c r="G703" s="290"/>
      <c r="H703" s="105">
        <f t="shared" si="240"/>
        <v>39774</v>
      </c>
      <c r="I703" s="106">
        <f t="shared" si="241"/>
        <v>4206.6435466061639</v>
      </c>
      <c r="J703" s="107">
        <f t="shared" si="242"/>
        <v>35567.6452549979</v>
      </c>
      <c r="K703" s="186"/>
      <c r="L703" s="232">
        <v>39774</v>
      </c>
      <c r="M703" s="233">
        <v>69</v>
      </c>
      <c r="N703" s="234">
        <v>9137</v>
      </c>
      <c r="O703" s="235">
        <f>SUM(O705:O713)</f>
        <v>4206.6435466061639</v>
      </c>
      <c r="P703" s="233">
        <v>23869</v>
      </c>
      <c r="Q703" s="234">
        <v>14801</v>
      </c>
      <c r="R703" s="235">
        <f>SUM(R705:R713)</f>
        <v>35567.6452549979</v>
      </c>
      <c r="S703" s="236"/>
    </row>
    <row r="704" spans="2:19">
      <c r="B704" s="295"/>
      <c r="C704" s="186"/>
      <c r="D704" s="302"/>
      <c r="E704" s="291"/>
      <c r="F704" s="240" t="s">
        <v>30</v>
      </c>
      <c r="G704" s="241" t="s">
        <v>31</v>
      </c>
      <c r="H704" s="242">
        <f t="shared" si="240"/>
        <v>23938</v>
      </c>
      <c r="I704" s="243">
        <f t="shared" si="241"/>
        <v>2129.6435466061639</v>
      </c>
      <c r="J704" s="244">
        <f t="shared" si="242"/>
        <v>21808.645254997904</v>
      </c>
      <c r="K704" s="186"/>
      <c r="L704" s="245">
        <v>23938</v>
      </c>
      <c r="M704" s="246">
        <v>69</v>
      </c>
      <c r="N704" s="247">
        <v>9137</v>
      </c>
      <c r="O704" s="248">
        <f>SUM(O705:O708)</f>
        <v>2129.6435466061639</v>
      </c>
      <c r="P704" s="246">
        <v>23869</v>
      </c>
      <c r="Q704" s="247">
        <v>14801</v>
      </c>
      <c r="R704" s="248">
        <f>SUM(R705:R708)</f>
        <v>21808.645254997904</v>
      </c>
      <c r="S704" s="249"/>
    </row>
    <row r="705" spans="2:19">
      <c r="B705" s="295"/>
      <c r="C705" s="186"/>
      <c r="D705" s="302"/>
      <c r="E705" s="291"/>
      <c r="F705" s="250"/>
      <c r="G705" s="251" t="s">
        <v>32</v>
      </c>
      <c r="H705" s="252">
        <f t="shared" si="240"/>
        <v>6478</v>
      </c>
      <c r="I705" s="253">
        <f t="shared" si="241"/>
        <v>544.84963574840469</v>
      </c>
      <c r="J705" s="254">
        <f t="shared" si="242"/>
        <v>5933.1503642515963</v>
      </c>
      <c r="K705" s="186"/>
      <c r="L705" s="255">
        <v>6478</v>
      </c>
      <c r="M705" s="256">
        <v>16</v>
      </c>
      <c r="N705" s="257">
        <v>3572</v>
      </c>
      <c r="O705" s="258">
        <f>N705*S705+M705*(1-S705)</f>
        <v>544.84963574840469</v>
      </c>
      <c r="P705" s="256">
        <v>6462</v>
      </c>
      <c r="Q705" s="257">
        <v>2906</v>
      </c>
      <c r="R705" s="258">
        <f>Q705*S705+P705*(1-S705)</f>
        <v>5933.1503642515963</v>
      </c>
      <c r="S705" s="259">
        <f t="shared" ref="S705" si="271">$S$3</f>
        <v>0.14872037000798782</v>
      </c>
    </row>
    <row r="706" spans="2:19">
      <c r="B706" s="295"/>
      <c r="C706" s="186"/>
      <c r="D706" s="302"/>
      <c r="E706" s="291"/>
      <c r="F706" s="250"/>
      <c r="G706" s="260" t="s">
        <v>33</v>
      </c>
      <c r="H706" s="62">
        <f t="shared" si="240"/>
        <v>10766</v>
      </c>
      <c r="I706" s="63">
        <f t="shared" si="241"/>
        <v>781.34452356390602</v>
      </c>
      <c r="J706" s="64">
        <f t="shared" si="242"/>
        <v>9984.6554764360953</v>
      </c>
      <c r="K706" s="186"/>
      <c r="L706" s="255">
        <v>10766</v>
      </c>
      <c r="M706" s="256">
        <v>0</v>
      </c>
      <c r="N706" s="257">
        <v>4092</v>
      </c>
      <c r="O706" s="258">
        <f>N706*S706+M706*(1-S706)</f>
        <v>781.34452356390602</v>
      </c>
      <c r="P706" s="256">
        <v>10766</v>
      </c>
      <c r="Q706" s="257">
        <v>6674</v>
      </c>
      <c r="R706" s="258">
        <f>Q706*S706+P706*(1-S706)</f>
        <v>9984.6554764360953</v>
      </c>
      <c r="S706" s="259">
        <f t="shared" ref="S706" si="272">$S$4</f>
        <v>0.19094440947309532</v>
      </c>
    </row>
    <row r="707" spans="2:19">
      <c r="B707" s="295"/>
      <c r="C707" s="186"/>
      <c r="D707" s="302"/>
      <c r="E707" s="291"/>
      <c r="F707" s="250"/>
      <c r="G707" s="260" t="s">
        <v>34</v>
      </c>
      <c r="H707" s="62">
        <f t="shared" si="240"/>
        <v>6422</v>
      </c>
      <c r="I707" s="63">
        <f t="shared" si="241"/>
        <v>732.13781870151081</v>
      </c>
      <c r="J707" s="64">
        <f t="shared" si="242"/>
        <v>5690.4053102441139</v>
      </c>
      <c r="K707" s="186"/>
      <c r="L707" s="255">
        <v>6422</v>
      </c>
      <c r="M707" s="256">
        <v>0</v>
      </c>
      <c r="N707" s="257">
        <v>1348</v>
      </c>
      <c r="O707" s="258">
        <f>N707*S707+M707*(1-S707)</f>
        <v>732.13781870151081</v>
      </c>
      <c r="P707" s="256">
        <v>6422</v>
      </c>
      <c r="Q707" s="257">
        <v>5075</v>
      </c>
      <c r="R707" s="258">
        <f>Q707*S707+P707*(1-S707)</f>
        <v>5690.4053102441139</v>
      </c>
      <c r="S707" s="259">
        <f t="shared" ref="S707" si="273">$S$5</f>
        <v>0.54312894562426617</v>
      </c>
    </row>
    <row r="708" spans="2:19">
      <c r="B708" s="295"/>
      <c r="C708" s="186"/>
      <c r="D708" s="302"/>
      <c r="E708" s="291"/>
      <c r="F708" s="261"/>
      <c r="G708" s="262" t="s">
        <v>35</v>
      </c>
      <c r="H708" s="67">
        <f t="shared" si="240"/>
        <v>272</v>
      </c>
      <c r="I708" s="68">
        <f t="shared" si="241"/>
        <v>71.311568592342581</v>
      </c>
      <c r="J708" s="69">
        <f t="shared" si="242"/>
        <v>200.43410406609712</v>
      </c>
      <c r="K708" s="186"/>
      <c r="L708" s="263">
        <v>272</v>
      </c>
      <c r="M708" s="264">
        <v>53</v>
      </c>
      <c r="N708" s="265">
        <v>125</v>
      </c>
      <c r="O708" s="266">
        <f>N708*S708+M708*(1-S708)</f>
        <v>71.311568592342581</v>
      </c>
      <c r="P708" s="264">
        <v>219</v>
      </c>
      <c r="Q708" s="265">
        <v>146</v>
      </c>
      <c r="R708" s="266">
        <f>Q708*S708+P708*(1-S708)</f>
        <v>200.43410406609712</v>
      </c>
      <c r="S708" s="267">
        <f t="shared" ref="S708" si="274">$S$6</f>
        <v>0.25432734156031356</v>
      </c>
    </row>
    <row r="709" spans="2:19">
      <c r="B709" s="295"/>
      <c r="C709" s="186"/>
      <c r="D709" s="302"/>
      <c r="E709" s="291"/>
      <c r="F709" s="268" t="s">
        <v>36</v>
      </c>
      <c r="G709" s="269"/>
      <c r="H709" s="77">
        <f t="shared" si="240"/>
        <v>9410</v>
      </c>
      <c r="I709" s="78">
        <f t="shared" si="241"/>
        <v>1026</v>
      </c>
      <c r="J709" s="79">
        <f t="shared" si="242"/>
        <v>8384</v>
      </c>
      <c r="K709" s="186"/>
      <c r="L709" s="270">
        <v>9410</v>
      </c>
      <c r="M709" s="271">
        <v>0</v>
      </c>
      <c r="N709" s="272">
        <v>0</v>
      </c>
      <c r="O709" s="255">
        <v>1026</v>
      </c>
      <c r="P709" s="271">
        <v>0</v>
      </c>
      <c r="Q709" s="272">
        <v>0</v>
      </c>
      <c r="R709" s="255">
        <v>8384</v>
      </c>
      <c r="S709" s="273"/>
    </row>
    <row r="710" spans="2:19">
      <c r="B710" s="295"/>
      <c r="C710" s="186"/>
      <c r="D710" s="302"/>
      <c r="E710" s="291"/>
      <c r="F710" s="268" t="s">
        <v>37</v>
      </c>
      <c r="G710" s="269"/>
      <c r="H710" s="77">
        <f t="shared" si="240"/>
        <v>4780</v>
      </c>
      <c r="I710" s="78">
        <f t="shared" si="241"/>
        <v>709</v>
      </c>
      <c r="J710" s="79">
        <f t="shared" si="242"/>
        <v>4071</v>
      </c>
      <c r="K710" s="186"/>
      <c r="L710" s="274">
        <v>4780</v>
      </c>
      <c r="M710" s="275">
        <v>0</v>
      </c>
      <c r="N710" s="276">
        <v>0</v>
      </c>
      <c r="O710" s="277">
        <v>709</v>
      </c>
      <c r="P710" s="275">
        <v>0</v>
      </c>
      <c r="Q710" s="276">
        <v>0</v>
      </c>
      <c r="R710" s="277">
        <v>4071</v>
      </c>
      <c r="S710" s="278"/>
    </row>
    <row r="711" spans="2:19">
      <c r="B711" s="295"/>
      <c r="C711" s="186"/>
      <c r="D711" s="302"/>
      <c r="E711" s="291"/>
      <c r="F711" s="268" t="s">
        <v>38</v>
      </c>
      <c r="G711" s="269"/>
      <c r="H711" s="77">
        <f t="shared" si="240"/>
        <v>1273</v>
      </c>
      <c r="I711" s="78">
        <f t="shared" si="241"/>
        <v>243</v>
      </c>
      <c r="J711" s="79">
        <f t="shared" si="242"/>
        <v>1030</v>
      </c>
      <c r="K711" s="186"/>
      <c r="L711" s="274">
        <v>1273</v>
      </c>
      <c r="M711" s="275">
        <v>0</v>
      </c>
      <c r="N711" s="276">
        <v>0</v>
      </c>
      <c r="O711" s="277">
        <v>243</v>
      </c>
      <c r="P711" s="275">
        <v>0</v>
      </c>
      <c r="Q711" s="276">
        <v>0</v>
      </c>
      <c r="R711" s="277">
        <v>1030</v>
      </c>
      <c r="S711" s="278"/>
    </row>
    <row r="712" spans="2:19">
      <c r="B712" s="295"/>
      <c r="C712" s="186"/>
      <c r="D712" s="302"/>
      <c r="E712" s="291"/>
      <c r="F712" s="268" t="s">
        <v>39</v>
      </c>
      <c r="G712" s="269"/>
      <c r="H712" s="77">
        <f t="shared" si="240"/>
        <v>260</v>
      </c>
      <c r="I712" s="78">
        <f t="shared" si="241"/>
        <v>70</v>
      </c>
      <c r="J712" s="79">
        <f t="shared" si="242"/>
        <v>190</v>
      </c>
      <c r="K712" s="186"/>
      <c r="L712" s="274">
        <v>260</v>
      </c>
      <c r="M712" s="275">
        <v>0</v>
      </c>
      <c r="N712" s="276">
        <v>0</v>
      </c>
      <c r="O712" s="277">
        <v>70</v>
      </c>
      <c r="P712" s="275">
        <v>0</v>
      </c>
      <c r="Q712" s="276">
        <v>0</v>
      </c>
      <c r="R712" s="277">
        <v>190</v>
      </c>
      <c r="S712" s="278"/>
    </row>
    <row r="713" spans="2:19" ht="18.350000000000001" thickBot="1">
      <c r="B713" s="295"/>
      <c r="C713" s="186"/>
      <c r="D713" s="302"/>
      <c r="E713" s="292"/>
      <c r="F713" s="280" t="s">
        <v>40</v>
      </c>
      <c r="G713" s="281"/>
      <c r="H713" s="93">
        <f t="shared" si="240"/>
        <v>114</v>
      </c>
      <c r="I713" s="94">
        <f t="shared" si="241"/>
        <v>29</v>
      </c>
      <c r="J713" s="95">
        <f t="shared" si="242"/>
        <v>84</v>
      </c>
      <c r="K713" s="186"/>
      <c r="L713" s="282">
        <v>114</v>
      </c>
      <c r="M713" s="283">
        <v>0</v>
      </c>
      <c r="N713" s="284">
        <v>0</v>
      </c>
      <c r="O713" s="285">
        <v>29</v>
      </c>
      <c r="P713" s="283">
        <v>0</v>
      </c>
      <c r="Q713" s="284">
        <v>0</v>
      </c>
      <c r="R713" s="285">
        <v>84</v>
      </c>
      <c r="S713" s="286"/>
    </row>
    <row r="714" spans="2:19">
      <c r="B714" s="295"/>
      <c r="C714" s="186"/>
      <c r="D714" s="302"/>
      <c r="E714" s="288" t="s">
        <v>44</v>
      </c>
      <c r="F714" s="289" t="s">
        <v>29</v>
      </c>
      <c r="G714" s="290"/>
      <c r="H714" s="105">
        <f t="shared" si="240"/>
        <v>34518</v>
      </c>
      <c r="I714" s="106">
        <f t="shared" si="241"/>
        <v>4053.3964555559774</v>
      </c>
      <c r="J714" s="107">
        <f t="shared" si="242"/>
        <v>30462.603544444024</v>
      </c>
      <c r="K714" s="186"/>
      <c r="L714" s="232">
        <v>34518</v>
      </c>
      <c r="M714" s="233">
        <v>0</v>
      </c>
      <c r="N714" s="234">
        <v>5615</v>
      </c>
      <c r="O714" s="235">
        <f>SUM(O716:O724)</f>
        <v>4053.3964555559774</v>
      </c>
      <c r="P714" s="233">
        <v>17920</v>
      </c>
      <c r="Q714" s="234">
        <v>12306</v>
      </c>
      <c r="R714" s="235">
        <f>SUM(R716:R724)</f>
        <v>30462.603544444024</v>
      </c>
      <c r="S714" s="236"/>
    </row>
    <row r="715" spans="2:19">
      <c r="B715" s="295"/>
      <c r="C715" s="186"/>
      <c r="D715" s="302"/>
      <c r="E715" s="291"/>
      <c r="F715" s="240" t="s">
        <v>30</v>
      </c>
      <c r="G715" s="241" t="s">
        <v>31</v>
      </c>
      <c r="H715" s="242">
        <f t="shared" si="240"/>
        <v>17920</v>
      </c>
      <c r="I715" s="243">
        <f t="shared" si="241"/>
        <v>1229.3964555559774</v>
      </c>
      <c r="J715" s="244">
        <f t="shared" si="242"/>
        <v>16690.603544444024</v>
      </c>
      <c r="K715" s="186"/>
      <c r="L715" s="245">
        <v>17920</v>
      </c>
      <c r="M715" s="246">
        <v>0</v>
      </c>
      <c r="N715" s="247">
        <v>5615</v>
      </c>
      <c r="O715" s="248">
        <f>SUM(O716:O719)</f>
        <v>1229.3964555559774</v>
      </c>
      <c r="P715" s="246">
        <v>17920</v>
      </c>
      <c r="Q715" s="247">
        <v>12306</v>
      </c>
      <c r="R715" s="248">
        <f>SUM(R716:R719)</f>
        <v>16690.603544444024</v>
      </c>
      <c r="S715" s="249"/>
    </row>
    <row r="716" spans="2:19">
      <c r="B716" s="295"/>
      <c r="C716" s="186"/>
      <c r="D716" s="302"/>
      <c r="E716" s="291"/>
      <c r="F716" s="250"/>
      <c r="G716" s="251" t="s">
        <v>32</v>
      </c>
      <c r="H716" s="252">
        <f t="shared" si="240"/>
        <v>4499</v>
      </c>
      <c r="I716" s="253">
        <f t="shared" si="241"/>
        <v>252.08102716353935</v>
      </c>
      <c r="J716" s="254">
        <f t="shared" si="242"/>
        <v>4246.9189728364609</v>
      </c>
      <c r="K716" s="186"/>
      <c r="L716" s="255">
        <v>4499</v>
      </c>
      <c r="M716" s="256">
        <v>0</v>
      </c>
      <c r="N716" s="257">
        <v>1695</v>
      </c>
      <c r="O716" s="258">
        <f>N716*S716+M716*(1-S716)</f>
        <v>252.08102716353935</v>
      </c>
      <c r="P716" s="256">
        <v>4499</v>
      </c>
      <c r="Q716" s="257">
        <v>2804</v>
      </c>
      <c r="R716" s="258">
        <f>Q716*S716+P716*(1-S716)</f>
        <v>4246.9189728364609</v>
      </c>
      <c r="S716" s="259">
        <f t="shared" ref="S716" si="275">$S$3</f>
        <v>0.14872037000798782</v>
      </c>
    </row>
    <row r="717" spans="2:19">
      <c r="B717" s="295"/>
      <c r="C717" s="186"/>
      <c r="D717" s="302"/>
      <c r="E717" s="291"/>
      <c r="F717" s="250"/>
      <c r="G717" s="260" t="s">
        <v>33</v>
      </c>
      <c r="H717" s="62">
        <f t="shared" si="240"/>
        <v>10352</v>
      </c>
      <c r="I717" s="63">
        <f t="shared" si="241"/>
        <v>621.33310842545222</v>
      </c>
      <c r="J717" s="64">
        <f t="shared" si="242"/>
        <v>9730.6668915745468</v>
      </c>
      <c r="K717" s="186"/>
      <c r="L717" s="255">
        <v>10352</v>
      </c>
      <c r="M717" s="256">
        <v>0</v>
      </c>
      <c r="N717" s="257">
        <v>3254</v>
      </c>
      <c r="O717" s="258">
        <f>N717*S717+M717*(1-S717)</f>
        <v>621.33310842545222</v>
      </c>
      <c r="P717" s="256">
        <v>10352</v>
      </c>
      <c r="Q717" s="257">
        <v>7098</v>
      </c>
      <c r="R717" s="258">
        <f>Q717*S717+P717*(1-S717)</f>
        <v>9730.6668915745468</v>
      </c>
      <c r="S717" s="259">
        <f t="shared" ref="S717" si="276">$S$4</f>
        <v>0.19094440947309532</v>
      </c>
    </row>
    <row r="718" spans="2:19">
      <c r="B718" s="295"/>
      <c r="C718" s="186"/>
      <c r="D718" s="302"/>
      <c r="E718" s="291"/>
      <c r="F718" s="250"/>
      <c r="G718" s="260" t="s">
        <v>34</v>
      </c>
      <c r="H718" s="62">
        <f t="shared" si="240"/>
        <v>2964</v>
      </c>
      <c r="I718" s="63">
        <f t="shared" si="241"/>
        <v>351.40442781890022</v>
      </c>
      <c r="J718" s="64">
        <f t="shared" si="242"/>
        <v>2612.5955721810997</v>
      </c>
      <c r="K718" s="186"/>
      <c r="L718" s="255">
        <v>2964</v>
      </c>
      <c r="M718" s="256">
        <v>0</v>
      </c>
      <c r="N718" s="257">
        <v>647</v>
      </c>
      <c r="O718" s="258">
        <f>N718*S718+M718*(1-S718)</f>
        <v>351.40442781890022</v>
      </c>
      <c r="P718" s="256">
        <v>2964</v>
      </c>
      <c r="Q718" s="257">
        <v>2317</v>
      </c>
      <c r="R718" s="258">
        <f>Q718*S718+P718*(1-S718)</f>
        <v>2612.5955721810997</v>
      </c>
      <c r="S718" s="259">
        <f t="shared" ref="S718" si="277">$S$5</f>
        <v>0.54312894562426617</v>
      </c>
    </row>
    <row r="719" spans="2:19">
      <c r="B719" s="295"/>
      <c r="C719" s="186"/>
      <c r="D719" s="302"/>
      <c r="E719" s="291"/>
      <c r="F719" s="261"/>
      <c r="G719" s="262" t="s">
        <v>35</v>
      </c>
      <c r="H719" s="67">
        <f t="shared" si="240"/>
        <v>105</v>
      </c>
      <c r="I719" s="68">
        <f t="shared" si="241"/>
        <v>4.5778921480856436</v>
      </c>
      <c r="J719" s="69">
        <f t="shared" si="242"/>
        <v>100.42210785191436</v>
      </c>
      <c r="K719" s="186"/>
      <c r="L719" s="263">
        <v>105</v>
      </c>
      <c r="M719" s="264">
        <v>0</v>
      </c>
      <c r="N719" s="265">
        <v>18</v>
      </c>
      <c r="O719" s="266">
        <f>N719*S719+M719*(1-S719)</f>
        <v>4.5778921480856436</v>
      </c>
      <c r="P719" s="264">
        <v>105</v>
      </c>
      <c r="Q719" s="265">
        <v>87</v>
      </c>
      <c r="R719" s="266">
        <f>Q719*S719+P719*(1-S719)</f>
        <v>100.42210785191436</v>
      </c>
      <c r="S719" s="267">
        <f t="shared" ref="S719" si="278">$S$6</f>
        <v>0.25432734156031356</v>
      </c>
    </row>
    <row r="720" spans="2:19">
      <c r="B720" s="295"/>
      <c r="C720" s="186"/>
      <c r="D720" s="302"/>
      <c r="E720" s="291"/>
      <c r="F720" s="268" t="s">
        <v>36</v>
      </c>
      <c r="G720" s="269"/>
      <c r="H720" s="77">
        <f t="shared" si="240"/>
        <v>8240</v>
      </c>
      <c r="I720" s="78">
        <f t="shared" si="241"/>
        <v>806</v>
      </c>
      <c r="J720" s="79">
        <f t="shared" si="242"/>
        <v>7434</v>
      </c>
      <c r="K720" s="186"/>
      <c r="L720" s="270">
        <v>8240</v>
      </c>
      <c r="M720" s="271">
        <v>0</v>
      </c>
      <c r="N720" s="272">
        <v>0</v>
      </c>
      <c r="O720" s="255">
        <v>806</v>
      </c>
      <c r="P720" s="271">
        <v>0</v>
      </c>
      <c r="Q720" s="272">
        <v>0</v>
      </c>
      <c r="R720" s="255">
        <v>7434</v>
      </c>
      <c r="S720" s="273"/>
    </row>
    <row r="721" spans="2:19">
      <c r="B721" s="295"/>
      <c r="C721" s="186"/>
      <c r="D721" s="302"/>
      <c r="E721" s="291"/>
      <c r="F721" s="268" t="s">
        <v>37</v>
      </c>
      <c r="G721" s="269"/>
      <c r="H721" s="77">
        <f t="shared" si="240"/>
        <v>4786</v>
      </c>
      <c r="I721" s="78">
        <f t="shared" si="241"/>
        <v>842</v>
      </c>
      <c r="J721" s="79">
        <f t="shared" si="242"/>
        <v>3943</v>
      </c>
      <c r="K721" s="186"/>
      <c r="L721" s="274">
        <v>4786</v>
      </c>
      <c r="M721" s="275">
        <v>0</v>
      </c>
      <c r="N721" s="276">
        <v>0</v>
      </c>
      <c r="O721" s="277">
        <v>842</v>
      </c>
      <c r="P721" s="275">
        <v>0</v>
      </c>
      <c r="Q721" s="276">
        <v>0</v>
      </c>
      <c r="R721" s="277">
        <v>3943</v>
      </c>
      <c r="S721" s="278"/>
    </row>
    <row r="722" spans="2:19">
      <c r="B722" s="295"/>
      <c r="C722" s="186"/>
      <c r="D722" s="302"/>
      <c r="E722" s="291"/>
      <c r="F722" s="268" t="s">
        <v>38</v>
      </c>
      <c r="G722" s="269"/>
      <c r="H722" s="77">
        <f t="shared" si="240"/>
        <v>2724</v>
      </c>
      <c r="I722" s="78">
        <f t="shared" si="241"/>
        <v>895</v>
      </c>
      <c r="J722" s="79">
        <f t="shared" si="242"/>
        <v>1829</v>
      </c>
      <c r="K722" s="186"/>
      <c r="L722" s="274">
        <v>2724</v>
      </c>
      <c r="M722" s="275">
        <v>0</v>
      </c>
      <c r="N722" s="276">
        <v>0</v>
      </c>
      <c r="O722" s="277">
        <v>895</v>
      </c>
      <c r="P722" s="275">
        <v>0</v>
      </c>
      <c r="Q722" s="276">
        <v>0</v>
      </c>
      <c r="R722" s="277">
        <v>1829</v>
      </c>
      <c r="S722" s="278"/>
    </row>
    <row r="723" spans="2:19">
      <c r="B723" s="295"/>
      <c r="C723" s="186"/>
      <c r="D723" s="302"/>
      <c r="E723" s="291"/>
      <c r="F723" s="268" t="s">
        <v>39</v>
      </c>
      <c r="G723" s="269"/>
      <c r="H723" s="77">
        <f t="shared" si="240"/>
        <v>650</v>
      </c>
      <c r="I723" s="78">
        <f t="shared" si="241"/>
        <v>177</v>
      </c>
      <c r="J723" s="79">
        <f t="shared" si="242"/>
        <v>472</v>
      </c>
      <c r="K723" s="186"/>
      <c r="L723" s="274">
        <v>650</v>
      </c>
      <c r="M723" s="275">
        <v>0</v>
      </c>
      <c r="N723" s="276">
        <v>0</v>
      </c>
      <c r="O723" s="277">
        <v>177</v>
      </c>
      <c r="P723" s="275">
        <v>0</v>
      </c>
      <c r="Q723" s="276">
        <v>0</v>
      </c>
      <c r="R723" s="277">
        <v>472</v>
      </c>
      <c r="S723" s="278"/>
    </row>
    <row r="724" spans="2:19" ht="18.350000000000001" thickBot="1">
      <c r="B724" s="295"/>
      <c r="C724" s="186"/>
      <c r="D724" s="302"/>
      <c r="E724" s="292"/>
      <c r="F724" s="280" t="s">
        <v>40</v>
      </c>
      <c r="G724" s="281"/>
      <c r="H724" s="93">
        <f t="shared" ref="H724:H787" si="279">L724</f>
        <v>198</v>
      </c>
      <c r="I724" s="94">
        <f t="shared" ref="I724:I787" si="280">O724</f>
        <v>104</v>
      </c>
      <c r="J724" s="95">
        <f t="shared" ref="J724:J787" si="281">R724</f>
        <v>94</v>
      </c>
      <c r="K724" s="186"/>
      <c r="L724" s="282">
        <v>198</v>
      </c>
      <c r="M724" s="283">
        <v>0</v>
      </c>
      <c r="N724" s="284">
        <v>0</v>
      </c>
      <c r="O724" s="285">
        <v>104</v>
      </c>
      <c r="P724" s="283">
        <v>0</v>
      </c>
      <c r="Q724" s="284">
        <v>0</v>
      </c>
      <c r="R724" s="285">
        <v>94</v>
      </c>
      <c r="S724" s="286"/>
    </row>
    <row r="725" spans="2:19">
      <c r="B725" s="295"/>
      <c r="C725" s="186"/>
      <c r="D725" s="302"/>
      <c r="E725" s="288" t="s">
        <v>45</v>
      </c>
      <c r="F725" s="289" t="s">
        <v>29</v>
      </c>
      <c r="G725" s="290"/>
      <c r="H725" s="105">
        <f t="shared" si="279"/>
        <v>27153</v>
      </c>
      <c r="I725" s="106">
        <f t="shared" si="280"/>
        <v>2342.0099397950357</v>
      </c>
      <c r="J725" s="107">
        <f t="shared" si="281"/>
        <v>24810.533189150592</v>
      </c>
      <c r="K725" s="186"/>
      <c r="L725" s="232">
        <v>27153</v>
      </c>
      <c r="M725" s="233">
        <v>5</v>
      </c>
      <c r="N725" s="234">
        <v>3350</v>
      </c>
      <c r="O725" s="235">
        <f>SUM(O727:O735)</f>
        <v>2342.0099397950357</v>
      </c>
      <c r="P725" s="233">
        <v>12537</v>
      </c>
      <c r="Q725" s="234">
        <v>9192</v>
      </c>
      <c r="R725" s="235">
        <f>SUM(R727:R735)</f>
        <v>24810.533189150592</v>
      </c>
      <c r="S725" s="236"/>
    </row>
    <row r="726" spans="2:19">
      <c r="B726" s="295"/>
      <c r="C726" s="186"/>
      <c r="D726" s="302"/>
      <c r="E726" s="291"/>
      <c r="F726" s="240" t="s">
        <v>30</v>
      </c>
      <c r="G726" s="241" t="s">
        <v>31</v>
      </c>
      <c r="H726" s="242">
        <f t="shared" si="279"/>
        <v>12542</v>
      </c>
      <c r="I726" s="243">
        <f t="shared" si="280"/>
        <v>654.00993979503585</v>
      </c>
      <c r="J726" s="244">
        <f t="shared" si="281"/>
        <v>11887.53318915059</v>
      </c>
      <c r="K726" s="186"/>
      <c r="L726" s="245">
        <v>12542</v>
      </c>
      <c r="M726" s="246">
        <v>5</v>
      </c>
      <c r="N726" s="247">
        <v>3350</v>
      </c>
      <c r="O726" s="248">
        <f>SUM(O727:O730)</f>
        <v>654.00993979503585</v>
      </c>
      <c r="P726" s="246">
        <v>12537</v>
      </c>
      <c r="Q726" s="247">
        <v>9192</v>
      </c>
      <c r="R726" s="248">
        <f>SUM(R727:R730)</f>
        <v>11887.53318915059</v>
      </c>
      <c r="S726" s="249"/>
    </row>
    <row r="727" spans="2:19">
      <c r="B727" s="295"/>
      <c r="C727" s="186"/>
      <c r="D727" s="302"/>
      <c r="E727" s="291"/>
      <c r="F727" s="250"/>
      <c r="G727" s="251" t="s">
        <v>32</v>
      </c>
      <c r="H727" s="252">
        <f t="shared" si="279"/>
        <v>2183</v>
      </c>
      <c r="I727" s="253">
        <f t="shared" si="280"/>
        <v>128.73534784664585</v>
      </c>
      <c r="J727" s="254">
        <f t="shared" si="281"/>
        <v>2053.2646521533543</v>
      </c>
      <c r="K727" s="186"/>
      <c r="L727" s="255">
        <v>2183</v>
      </c>
      <c r="M727" s="256">
        <v>5</v>
      </c>
      <c r="N727" s="257">
        <v>837</v>
      </c>
      <c r="O727" s="258">
        <f>N727*S727+M727*(1-S727)</f>
        <v>128.73534784664585</v>
      </c>
      <c r="P727" s="256">
        <v>2177</v>
      </c>
      <c r="Q727" s="257">
        <v>1345</v>
      </c>
      <c r="R727" s="258">
        <f>Q727*S727+P727*(1-S727)</f>
        <v>2053.2646521533543</v>
      </c>
      <c r="S727" s="259">
        <f t="shared" ref="S727" si="282">$S$3</f>
        <v>0.14872037000798782</v>
      </c>
    </row>
    <row r="728" spans="2:19">
      <c r="B728" s="295"/>
      <c r="C728" s="186"/>
      <c r="D728" s="302"/>
      <c r="E728" s="291"/>
      <c r="F728" s="250"/>
      <c r="G728" s="260" t="s">
        <v>33</v>
      </c>
      <c r="H728" s="62">
        <f t="shared" si="279"/>
        <v>8890</v>
      </c>
      <c r="I728" s="63">
        <f t="shared" si="280"/>
        <v>447.38275139546232</v>
      </c>
      <c r="J728" s="64">
        <f t="shared" si="281"/>
        <v>8442.617248604538</v>
      </c>
      <c r="K728" s="186"/>
      <c r="L728" s="255">
        <v>8890</v>
      </c>
      <c r="M728" s="256">
        <v>0</v>
      </c>
      <c r="N728" s="257">
        <v>2343</v>
      </c>
      <c r="O728" s="258">
        <f>N728*S728+M728*(1-S728)</f>
        <v>447.38275139546232</v>
      </c>
      <c r="P728" s="256">
        <v>8890</v>
      </c>
      <c r="Q728" s="257">
        <v>6547</v>
      </c>
      <c r="R728" s="258">
        <f>Q728*S728+P728*(1-S728)</f>
        <v>8442.617248604538</v>
      </c>
      <c r="S728" s="259">
        <f t="shared" ref="S728" si="283">$S$4</f>
        <v>0.19094440947309532</v>
      </c>
    </row>
    <row r="729" spans="2:19">
      <c r="B729" s="295"/>
      <c r="C729" s="186"/>
      <c r="D729" s="302"/>
      <c r="E729" s="291"/>
      <c r="F729" s="250"/>
      <c r="G729" s="260" t="s">
        <v>34</v>
      </c>
      <c r="H729" s="62">
        <f t="shared" si="279"/>
        <v>1382</v>
      </c>
      <c r="I729" s="63">
        <f t="shared" si="280"/>
        <v>65.175473474911939</v>
      </c>
      <c r="J729" s="64">
        <f t="shared" si="281"/>
        <v>1317.3676554707122</v>
      </c>
      <c r="K729" s="186"/>
      <c r="L729" s="255">
        <v>1382</v>
      </c>
      <c r="M729" s="256">
        <v>0</v>
      </c>
      <c r="N729" s="257">
        <v>120</v>
      </c>
      <c r="O729" s="258">
        <f>N729*S729+M729*(1-S729)</f>
        <v>65.175473474911939</v>
      </c>
      <c r="P729" s="256">
        <v>1382</v>
      </c>
      <c r="Q729" s="257">
        <v>1263</v>
      </c>
      <c r="R729" s="258">
        <f>Q729*S729+P729*(1-S729)</f>
        <v>1317.3676554707122</v>
      </c>
      <c r="S729" s="259">
        <f t="shared" ref="S729" si="284">$S$5</f>
        <v>0.54312894562426617</v>
      </c>
    </row>
    <row r="730" spans="2:19">
      <c r="B730" s="295"/>
      <c r="C730" s="186"/>
      <c r="D730" s="302"/>
      <c r="E730" s="291"/>
      <c r="F730" s="261"/>
      <c r="G730" s="262" t="s">
        <v>35</v>
      </c>
      <c r="H730" s="67">
        <f t="shared" si="279"/>
        <v>87</v>
      </c>
      <c r="I730" s="68">
        <f t="shared" si="280"/>
        <v>12.716367078015677</v>
      </c>
      <c r="J730" s="69">
        <f t="shared" si="281"/>
        <v>74.283632921984321</v>
      </c>
      <c r="K730" s="186"/>
      <c r="L730" s="263">
        <v>87</v>
      </c>
      <c r="M730" s="264">
        <v>0</v>
      </c>
      <c r="N730" s="265">
        <v>50</v>
      </c>
      <c r="O730" s="266">
        <f>N730*S730+M730*(1-S730)</f>
        <v>12.716367078015677</v>
      </c>
      <c r="P730" s="264">
        <v>87</v>
      </c>
      <c r="Q730" s="265">
        <v>37</v>
      </c>
      <c r="R730" s="266">
        <f>Q730*S730+P730*(1-S730)</f>
        <v>74.283632921984321</v>
      </c>
      <c r="S730" s="267">
        <f t="shared" ref="S730" si="285">$S$6</f>
        <v>0.25432734156031356</v>
      </c>
    </row>
    <row r="731" spans="2:19">
      <c r="B731" s="295"/>
      <c r="C731" s="186"/>
      <c r="D731" s="302"/>
      <c r="E731" s="291"/>
      <c r="F731" s="268" t="s">
        <v>36</v>
      </c>
      <c r="G731" s="269"/>
      <c r="H731" s="77">
        <f t="shared" si="279"/>
        <v>6993</v>
      </c>
      <c r="I731" s="78">
        <f t="shared" si="280"/>
        <v>725</v>
      </c>
      <c r="J731" s="79">
        <f t="shared" si="281"/>
        <v>6268</v>
      </c>
      <c r="K731" s="186"/>
      <c r="L731" s="270">
        <v>6993</v>
      </c>
      <c r="M731" s="271">
        <v>0</v>
      </c>
      <c r="N731" s="272">
        <v>0</v>
      </c>
      <c r="O731" s="255">
        <v>725</v>
      </c>
      <c r="P731" s="271">
        <v>0</v>
      </c>
      <c r="Q731" s="272">
        <v>0</v>
      </c>
      <c r="R731" s="255">
        <v>6268</v>
      </c>
      <c r="S731" s="273"/>
    </row>
    <row r="732" spans="2:19">
      <c r="B732" s="295"/>
      <c r="C732" s="186"/>
      <c r="D732" s="302"/>
      <c r="E732" s="291"/>
      <c r="F732" s="268" t="s">
        <v>37</v>
      </c>
      <c r="G732" s="269"/>
      <c r="H732" s="77">
        <f t="shared" si="279"/>
        <v>4228</v>
      </c>
      <c r="I732" s="78">
        <f t="shared" si="280"/>
        <v>374</v>
      </c>
      <c r="J732" s="79">
        <f t="shared" si="281"/>
        <v>3854</v>
      </c>
      <c r="K732" s="186"/>
      <c r="L732" s="274">
        <v>4228</v>
      </c>
      <c r="M732" s="275">
        <v>0</v>
      </c>
      <c r="N732" s="276">
        <v>0</v>
      </c>
      <c r="O732" s="277">
        <v>374</v>
      </c>
      <c r="P732" s="275">
        <v>0</v>
      </c>
      <c r="Q732" s="276">
        <v>0</v>
      </c>
      <c r="R732" s="277">
        <v>3854</v>
      </c>
      <c r="S732" s="278"/>
    </row>
    <row r="733" spans="2:19">
      <c r="B733" s="295"/>
      <c r="C733" s="186"/>
      <c r="D733" s="302"/>
      <c r="E733" s="291"/>
      <c r="F733" s="268" t="s">
        <v>38</v>
      </c>
      <c r="G733" s="269"/>
      <c r="H733" s="77">
        <f t="shared" si="279"/>
        <v>2367</v>
      </c>
      <c r="I733" s="78">
        <f t="shared" si="280"/>
        <v>403</v>
      </c>
      <c r="J733" s="79">
        <f t="shared" si="281"/>
        <v>1964</v>
      </c>
      <c r="K733" s="186"/>
      <c r="L733" s="274">
        <v>2367</v>
      </c>
      <c r="M733" s="275">
        <v>0</v>
      </c>
      <c r="N733" s="276">
        <v>0</v>
      </c>
      <c r="O733" s="277">
        <v>403</v>
      </c>
      <c r="P733" s="275">
        <v>0</v>
      </c>
      <c r="Q733" s="276">
        <v>0</v>
      </c>
      <c r="R733" s="277">
        <v>1964</v>
      </c>
      <c r="S733" s="278"/>
    </row>
    <row r="734" spans="2:19">
      <c r="B734" s="295"/>
      <c r="C734" s="186"/>
      <c r="D734" s="302"/>
      <c r="E734" s="291"/>
      <c r="F734" s="268" t="s">
        <v>39</v>
      </c>
      <c r="G734" s="269"/>
      <c r="H734" s="77">
        <f t="shared" si="279"/>
        <v>777</v>
      </c>
      <c r="I734" s="78">
        <f t="shared" si="280"/>
        <v>151</v>
      </c>
      <c r="J734" s="79">
        <f t="shared" si="281"/>
        <v>626</v>
      </c>
      <c r="K734" s="186"/>
      <c r="L734" s="274">
        <v>777</v>
      </c>
      <c r="M734" s="275">
        <v>0</v>
      </c>
      <c r="N734" s="276">
        <v>0</v>
      </c>
      <c r="O734" s="277">
        <v>151</v>
      </c>
      <c r="P734" s="275">
        <v>0</v>
      </c>
      <c r="Q734" s="276">
        <v>0</v>
      </c>
      <c r="R734" s="277">
        <v>626</v>
      </c>
      <c r="S734" s="278"/>
    </row>
    <row r="735" spans="2:19" ht="18.350000000000001" thickBot="1">
      <c r="B735" s="295"/>
      <c r="C735" s="186"/>
      <c r="D735" s="302"/>
      <c r="E735" s="292"/>
      <c r="F735" s="280" t="s">
        <v>40</v>
      </c>
      <c r="G735" s="281"/>
      <c r="H735" s="93">
        <f t="shared" si="279"/>
        <v>246</v>
      </c>
      <c r="I735" s="94">
        <f t="shared" si="280"/>
        <v>35</v>
      </c>
      <c r="J735" s="95">
        <f t="shared" si="281"/>
        <v>211</v>
      </c>
      <c r="K735" s="186"/>
      <c r="L735" s="282">
        <v>246</v>
      </c>
      <c r="M735" s="283">
        <v>0</v>
      </c>
      <c r="N735" s="284">
        <v>0</v>
      </c>
      <c r="O735" s="285">
        <v>35</v>
      </c>
      <c r="P735" s="283">
        <v>0</v>
      </c>
      <c r="Q735" s="284">
        <v>0</v>
      </c>
      <c r="R735" s="285">
        <v>211</v>
      </c>
      <c r="S735" s="286"/>
    </row>
    <row r="736" spans="2:19">
      <c r="B736" s="295"/>
      <c r="C736" s="186"/>
      <c r="D736" s="302"/>
      <c r="E736" s="288" t="s">
        <v>63</v>
      </c>
      <c r="F736" s="289" t="s">
        <v>29</v>
      </c>
      <c r="G736" s="290"/>
      <c r="H736" s="105">
        <f t="shared" si="279"/>
        <v>23481</v>
      </c>
      <c r="I736" s="106">
        <f t="shared" si="280"/>
        <v>2082.4140826997359</v>
      </c>
      <c r="J736" s="107">
        <f t="shared" si="281"/>
        <v>21399.585917300265</v>
      </c>
      <c r="K736" s="186"/>
      <c r="L736" s="232">
        <v>23481</v>
      </c>
      <c r="M736" s="233">
        <v>0</v>
      </c>
      <c r="N736" s="234">
        <v>1649</v>
      </c>
      <c r="O736" s="235">
        <f>SUM(O738:O746)</f>
        <v>2082.4140826997359</v>
      </c>
      <c r="P736" s="233">
        <v>8007</v>
      </c>
      <c r="Q736" s="234">
        <v>6358</v>
      </c>
      <c r="R736" s="235">
        <f>SUM(R738:R746)</f>
        <v>21399.585917300265</v>
      </c>
      <c r="S736" s="236"/>
    </row>
    <row r="737" spans="2:19">
      <c r="B737" s="295"/>
      <c r="C737" s="186"/>
      <c r="D737" s="302"/>
      <c r="E737" s="291"/>
      <c r="F737" s="240" t="s">
        <v>30</v>
      </c>
      <c r="G737" s="241" t="s">
        <v>31</v>
      </c>
      <c r="H737" s="242">
        <f t="shared" si="279"/>
        <v>8007</v>
      </c>
      <c r="I737" s="243">
        <f t="shared" si="280"/>
        <v>318.41408269973601</v>
      </c>
      <c r="J737" s="244">
        <f t="shared" si="281"/>
        <v>7689.5859173002636</v>
      </c>
      <c r="K737" s="186"/>
      <c r="L737" s="245">
        <v>8007</v>
      </c>
      <c r="M737" s="246">
        <v>0</v>
      </c>
      <c r="N737" s="247">
        <v>1649</v>
      </c>
      <c r="O737" s="248">
        <f>SUM(O738:O741)</f>
        <v>318.41408269973601</v>
      </c>
      <c r="P737" s="246">
        <v>8007</v>
      </c>
      <c r="Q737" s="247">
        <v>6358</v>
      </c>
      <c r="R737" s="248">
        <f>SUM(R738:R741)</f>
        <v>7689.5859173002636</v>
      </c>
      <c r="S737" s="249"/>
    </row>
    <row r="738" spans="2:19">
      <c r="B738" s="295"/>
      <c r="C738" s="186"/>
      <c r="D738" s="302"/>
      <c r="E738" s="291"/>
      <c r="F738" s="250"/>
      <c r="G738" s="251" t="s">
        <v>32</v>
      </c>
      <c r="H738" s="252">
        <f t="shared" si="279"/>
        <v>396</v>
      </c>
      <c r="I738" s="253">
        <f t="shared" si="280"/>
        <v>11.748909230631037</v>
      </c>
      <c r="J738" s="254">
        <f t="shared" si="281"/>
        <v>384.251090769369</v>
      </c>
      <c r="K738" s="186"/>
      <c r="L738" s="255">
        <v>396</v>
      </c>
      <c r="M738" s="256">
        <v>0</v>
      </c>
      <c r="N738" s="257">
        <v>79</v>
      </c>
      <c r="O738" s="258">
        <f>N738*S738+M738*(1-S738)</f>
        <v>11.748909230631037</v>
      </c>
      <c r="P738" s="256">
        <v>396</v>
      </c>
      <c r="Q738" s="257">
        <v>317</v>
      </c>
      <c r="R738" s="258">
        <f>Q738*S738+P738*(1-S738)</f>
        <v>384.251090769369</v>
      </c>
      <c r="S738" s="259">
        <f t="shared" ref="S738" si="286">$S$3</f>
        <v>0.14872037000798782</v>
      </c>
    </row>
    <row r="739" spans="2:19">
      <c r="B739" s="295"/>
      <c r="C739" s="186"/>
      <c r="D739" s="302"/>
      <c r="E739" s="291"/>
      <c r="F739" s="250"/>
      <c r="G739" s="260" t="s">
        <v>33</v>
      </c>
      <c r="H739" s="62">
        <f t="shared" si="279"/>
        <v>7143</v>
      </c>
      <c r="I739" s="63">
        <f t="shared" si="280"/>
        <v>296.34572350224391</v>
      </c>
      <c r="J739" s="64">
        <f t="shared" si="281"/>
        <v>6846.6542764977557</v>
      </c>
      <c r="K739" s="186"/>
      <c r="L739" s="255">
        <v>7143</v>
      </c>
      <c r="M739" s="256">
        <v>0</v>
      </c>
      <c r="N739" s="257">
        <v>1552</v>
      </c>
      <c r="O739" s="258">
        <f>N739*S739+M739*(1-S739)</f>
        <v>296.34572350224391</v>
      </c>
      <c r="P739" s="256">
        <v>7143</v>
      </c>
      <c r="Q739" s="257">
        <v>5591</v>
      </c>
      <c r="R739" s="258">
        <f>Q739*S739+P739*(1-S739)</f>
        <v>6846.6542764977557</v>
      </c>
      <c r="S739" s="259">
        <f t="shared" ref="S739" si="287">$S$4</f>
        <v>0.19094440947309532</v>
      </c>
    </row>
    <row r="740" spans="2:19">
      <c r="B740" s="295"/>
      <c r="C740" s="186"/>
      <c r="D740" s="302"/>
      <c r="E740" s="291"/>
      <c r="F740" s="250"/>
      <c r="G740" s="260" t="s">
        <v>34</v>
      </c>
      <c r="H740" s="62">
        <f t="shared" si="279"/>
        <v>451</v>
      </c>
      <c r="I740" s="63">
        <f t="shared" si="280"/>
        <v>10.319449966861058</v>
      </c>
      <c r="J740" s="64">
        <f t="shared" si="281"/>
        <v>440.68055003313896</v>
      </c>
      <c r="K740" s="186"/>
      <c r="L740" s="255">
        <v>451</v>
      </c>
      <c r="M740" s="256">
        <v>0</v>
      </c>
      <c r="N740" s="257">
        <v>19</v>
      </c>
      <c r="O740" s="258">
        <f>N740*S740+M740*(1-S740)</f>
        <v>10.319449966861058</v>
      </c>
      <c r="P740" s="256">
        <v>451</v>
      </c>
      <c r="Q740" s="257">
        <v>432</v>
      </c>
      <c r="R740" s="258">
        <f>Q740*S740+P740*(1-S740)</f>
        <v>440.68055003313896</v>
      </c>
      <c r="S740" s="259">
        <f t="shared" ref="S740" si="288">$S$5</f>
        <v>0.54312894562426617</v>
      </c>
    </row>
    <row r="741" spans="2:19">
      <c r="B741" s="295"/>
      <c r="C741" s="186"/>
      <c r="D741" s="302"/>
      <c r="E741" s="291"/>
      <c r="F741" s="261"/>
      <c r="G741" s="262" t="s">
        <v>35</v>
      </c>
      <c r="H741" s="67">
        <f t="shared" si="279"/>
        <v>18</v>
      </c>
      <c r="I741" s="68">
        <f t="shared" si="280"/>
        <v>0</v>
      </c>
      <c r="J741" s="69">
        <f t="shared" si="281"/>
        <v>18</v>
      </c>
      <c r="K741" s="186"/>
      <c r="L741" s="263">
        <v>18</v>
      </c>
      <c r="M741" s="264">
        <v>0</v>
      </c>
      <c r="N741" s="265">
        <v>0</v>
      </c>
      <c r="O741" s="266">
        <f>N741*S741+M741*(1-S741)</f>
        <v>0</v>
      </c>
      <c r="P741" s="264">
        <v>18</v>
      </c>
      <c r="Q741" s="265">
        <v>18</v>
      </c>
      <c r="R741" s="266">
        <f>Q741*S741+P741*(1-S741)</f>
        <v>18</v>
      </c>
      <c r="S741" s="267">
        <f t="shared" ref="S741" si="289">$S$6</f>
        <v>0.25432734156031356</v>
      </c>
    </row>
    <row r="742" spans="2:19">
      <c r="B742" s="295"/>
      <c r="C742" s="186"/>
      <c r="D742" s="302"/>
      <c r="E742" s="291"/>
      <c r="F742" s="268" t="s">
        <v>36</v>
      </c>
      <c r="G742" s="269"/>
      <c r="H742" s="77">
        <f t="shared" si="279"/>
        <v>6901</v>
      </c>
      <c r="I742" s="78">
        <f t="shared" si="280"/>
        <v>632</v>
      </c>
      <c r="J742" s="79">
        <f t="shared" si="281"/>
        <v>6269</v>
      </c>
      <c r="K742" s="186"/>
      <c r="L742" s="270">
        <v>6901</v>
      </c>
      <c r="M742" s="271">
        <v>0</v>
      </c>
      <c r="N742" s="272">
        <v>0</v>
      </c>
      <c r="O742" s="255">
        <v>632</v>
      </c>
      <c r="P742" s="271">
        <v>0</v>
      </c>
      <c r="Q742" s="272">
        <v>0</v>
      </c>
      <c r="R742" s="255">
        <v>6269</v>
      </c>
      <c r="S742" s="273"/>
    </row>
    <row r="743" spans="2:19">
      <c r="B743" s="295"/>
      <c r="C743" s="186"/>
      <c r="D743" s="302"/>
      <c r="E743" s="291"/>
      <c r="F743" s="268" t="s">
        <v>37</v>
      </c>
      <c r="G743" s="269"/>
      <c r="H743" s="77">
        <f t="shared" si="279"/>
        <v>4233</v>
      </c>
      <c r="I743" s="78">
        <f t="shared" si="280"/>
        <v>532</v>
      </c>
      <c r="J743" s="79">
        <f t="shared" si="281"/>
        <v>3701</v>
      </c>
      <c r="K743" s="186"/>
      <c r="L743" s="274">
        <v>4233</v>
      </c>
      <c r="M743" s="275">
        <v>0</v>
      </c>
      <c r="N743" s="276">
        <v>0</v>
      </c>
      <c r="O743" s="277">
        <v>532</v>
      </c>
      <c r="P743" s="275">
        <v>0</v>
      </c>
      <c r="Q743" s="276">
        <v>0</v>
      </c>
      <c r="R743" s="277">
        <v>3701</v>
      </c>
      <c r="S743" s="278"/>
    </row>
    <row r="744" spans="2:19">
      <c r="B744" s="295"/>
      <c r="C744" s="186"/>
      <c r="D744" s="302"/>
      <c r="E744" s="291"/>
      <c r="F744" s="268" t="s">
        <v>38</v>
      </c>
      <c r="G744" s="269"/>
      <c r="H744" s="77">
        <f t="shared" si="279"/>
        <v>3108</v>
      </c>
      <c r="I744" s="78">
        <f t="shared" si="280"/>
        <v>393</v>
      </c>
      <c r="J744" s="79">
        <f t="shared" si="281"/>
        <v>2716</v>
      </c>
      <c r="K744" s="186"/>
      <c r="L744" s="274">
        <v>3108</v>
      </c>
      <c r="M744" s="275">
        <v>0</v>
      </c>
      <c r="N744" s="276">
        <v>0</v>
      </c>
      <c r="O744" s="277">
        <v>393</v>
      </c>
      <c r="P744" s="275">
        <v>0</v>
      </c>
      <c r="Q744" s="276">
        <v>0</v>
      </c>
      <c r="R744" s="277">
        <v>2716</v>
      </c>
      <c r="S744" s="278"/>
    </row>
    <row r="745" spans="2:19">
      <c r="B745" s="295"/>
      <c r="C745" s="186"/>
      <c r="D745" s="302"/>
      <c r="E745" s="291"/>
      <c r="F745" s="268" t="s">
        <v>39</v>
      </c>
      <c r="G745" s="269"/>
      <c r="H745" s="77">
        <f t="shared" si="279"/>
        <v>978</v>
      </c>
      <c r="I745" s="78">
        <f t="shared" si="280"/>
        <v>162</v>
      </c>
      <c r="J745" s="79">
        <f t="shared" si="281"/>
        <v>816</v>
      </c>
      <c r="K745" s="186"/>
      <c r="L745" s="274">
        <v>978</v>
      </c>
      <c r="M745" s="275">
        <v>0</v>
      </c>
      <c r="N745" s="276">
        <v>0</v>
      </c>
      <c r="O745" s="277">
        <v>162</v>
      </c>
      <c r="P745" s="275">
        <v>0</v>
      </c>
      <c r="Q745" s="276">
        <v>0</v>
      </c>
      <c r="R745" s="277">
        <v>816</v>
      </c>
      <c r="S745" s="278"/>
    </row>
    <row r="746" spans="2:19" ht="18.350000000000001" thickBot="1">
      <c r="B746" s="295"/>
      <c r="C746" s="186"/>
      <c r="D746" s="302"/>
      <c r="E746" s="292"/>
      <c r="F746" s="280" t="s">
        <v>40</v>
      </c>
      <c r="G746" s="281"/>
      <c r="H746" s="93">
        <f t="shared" si="279"/>
        <v>253</v>
      </c>
      <c r="I746" s="94">
        <f t="shared" si="280"/>
        <v>45</v>
      </c>
      <c r="J746" s="95">
        <f t="shared" si="281"/>
        <v>208</v>
      </c>
      <c r="K746" s="186"/>
      <c r="L746" s="282">
        <v>253</v>
      </c>
      <c r="M746" s="283">
        <v>0</v>
      </c>
      <c r="N746" s="284">
        <v>0</v>
      </c>
      <c r="O746" s="285">
        <v>45</v>
      </c>
      <c r="P746" s="283">
        <v>0</v>
      </c>
      <c r="Q746" s="284">
        <v>0</v>
      </c>
      <c r="R746" s="285">
        <v>208</v>
      </c>
      <c r="S746" s="286"/>
    </row>
    <row r="747" spans="2:19">
      <c r="B747" s="295"/>
      <c r="C747" s="186"/>
      <c r="D747" s="302"/>
      <c r="E747" s="288" t="s">
        <v>64</v>
      </c>
      <c r="F747" s="289" t="s">
        <v>29</v>
      </c>
      <c r="G747" s="290"/>
      <c r="H747" s="105">
        <f t="shared" si="279"/>
        <v>11829</v>
      </c>
      <c r="I747" s="106">
        <f t="shared" si="280"/>
        <v>761.77454110448264</v>
      </c>
      <c r="J747" s="107">
        <f t="shared" si="281"/>
        <v>11067.225458895518</v>
      </c>
      <c r="K747" s="186"/>
      <c r="L747" s="232">
        <v>11829</v>
      </c>
      <c r="M747" s="233">
        <v>0</v>
      </c>
      <c r="N747" s="234">
        <v>639</v>
      </c>
      <c r="O747" s="235">
        <f>SUM(O749:O757)</f>
        <v>761.77454110448264</v>
      </c>
      <c r="P747" s="233">
        <v>3156</v>
      </c>
      <c r="Q747" s="234">
        <v>2516</v>
      </c>
      <c r="R747" s="235">
        <f>SUM(R749:R757)</f>
        <v>11067.225458895518</v>
      </c>
      <c r="S747" s="236"/>
    </row>
    <row r="748" spans="2:19">
      <c r="B748" s="295"/>
      <c r="C748" s="186"/>
      <c r="D748" s="302"/>
      <c r="E748" s="291"/>
      <c r="F748" s="240" t="s">
        <v>30</v>
      </c>
      <c r="G748" s="241" t="s">
        <v>31</v>
      </c>
      <c r="H748" s="242">
        <f t="shared" si="279"/>
        <v>3156</v>
      </c>
      <c r="I748" s="243">
        <f t="shared" si="280"/>
        <v>125.77454110448261</v>
      </c>
      <c r="J748" s="244">
        <f t="shared" si="281"/>
        <v>3030.2254588955175</v>
      </c>
      <c r="K748" s="186"/>
      <c r="L748" s="245">
        <v>3156</v>
      </c>
      <c r="M748" s="246">
        <v>0</v>
      </c>
      <c r="N748" s="247">
        <v>639</v>
      </c>
      <c r="O748" s="248">
        <f>SUM(O749:O752)</f>
        <v>125.77454110448261</v>
      </c>
      <c r="P748" s="246">
        <v>3156</v>
      </c>
      <c r="Q748" s="247">
        <v>2516</v>
      </c>
      <c r="R748" s="248">
        <f>SUM(R749:R752)</f>
        <v>3030.2254588955175</v>
      </c>
      <c r="S748" s="249"/>
    </row>
    <row r="749" spans="2:19">
      <c r="B749" s="295"/>
      <c r="C749" s="186"/>
      <c r="D749" s="302"/>
      <c r="E749" s="291"/>
      <c r="F749" s="250"/>
      <c r="G749" s="251" t="s">
        <v>32</v>
      </c>
      <c r="H749" s="252">
        <f t="shared" si="279"/>
        <v>83</v>
      </c>
      <c r="I749" s="253">
        <f t="shared" si="280"/>
        <v>0</v>
      </c>
      <c r="J749" s="254">
        <f t="shared" si="281"/>
        <v>83</v>
      </c>
      <c r="K749" s="186"/>
      <c r="L749" s="255">
        <v>83</v>
      </c>
      <c r="M749" s="256">
        <v>0</v>
      </c>
      <c r="N749" s="257">
        <v>0</v>
      </c>
      <c r="O749" s="258">
        <f>N749*S749+M749*(1-S749)</f>
        <v>0</v>
      </c>
      <c r="P749" s="256">
        <v>83</v>
      </c>
      <c r="Q749" s="257">
        <v>83</v>
      </c>
      <c r="R749" s="258">
        <f>Q749*S749+P749*(1-S749)</f>
        <v>83</v>
      </c>
      <c r="S749" s="259">
        <f t="shared" ref="S749" si="290">$S$3</f>
        <v>0.14872037000798782</v>
      </c>
    </row>
    <row r="750" spans="2:19">
      <c r="B750" s="295"/>
      <c r="C750" s="186"/>
      <c r="D750" s="302"/>
      <c r="E750" s="291"/>
      <c r="F750" s="250"/>
      <c r="G750" s="260" t="s">
        <v>33</v>
      </c>
      <c r="H750" s="62">
        <f t="shared" si="279"/>
        <v>2814</v>
      </c>
      <c r="I750" s="63">
        <f t="shared" si="280"/>
        <v>115.90325655016886</v>
      </c>
      <c r="J750" s="64">
        <f t="shared" si="281"/>
        <v>2698.0967434498311</v>
      </c>
      <c r="K750" s="186"/>
      <c r="L750" s="255">
        <v>2814</v>
      </c>
      <c r="M750" s="256">
        <v>0</v>
      </c>
      <c r="N750" s="257">
        <v>607</v>
      </c>
      <c r="O750" s="258">
        <f>N750*S750+M750*(1-S750)</f>
        <v>115.90325655016886</v>
      </c>
      <c r="P750" s="256">
        <v>2814</v>
      </c>
      <c r="Q750" s="257">
        <v>2207</v>
      </c>
      <c r="R750" s="258">
        <f>Q750*S750+P750*(1-S750)</f>
        <v>2698.0967434498311</v>
      </c>
      <c r="S750" s="259">
        <f t="shared" ref="S750" si="291">$S$4</f>
        <v>0.19094440947309532</v>
      </c>
    </row>
    <row r="751" spans="2:19">
      <c r="B751" s="295"/>
      <c r="C751" s="186"/>
      <c r="D751" s="302"/>
      <c r="E751" s="291"/>
      <c r="F751" s="250"/>
      <c r="G751" s="260" t="s">
        <v>34</v>
      </c>
      <c r="H751" s="62">
        <f t="shared" si="279"/>
        <v>173</v>
      </c>
      <c r="I751" s="63">
        <f t="shared" si="280"/>
        <v>3.2587736737455968</v>
      </c>
      <c r="J751" s="64">
        <f t="shared" si="281"/>
        <v>169.74122632625438</v>
      </c>
      <c r="K751" s="186"/>
      <c r="L751" s="255">
        <v>173</v>
      </c>
      <c r="M751" s="256">
        <v>0</v>
      </c>
      <c r="N751" s="257">
        <v>6</v>
      </c>
      <c r="O751" s="258">
        <f>N751*S751+M751*(1-S751)</f>
        <v>3.2587736737455968</v>
      </c>
      <c r="P751" s="256">
        <v>173</v>
      </c>
      <c r="Q751" s="257">
        <v>167</v>
      </c>
      <c r="R751" s="258">
        <f>Q751*S751+P751*(1-S751)</f>
        <v>169.74122632625438</v>
      </c>
      <c r="S751" s="259">
        <f t="shared" ref="S751" si="292">$S$5</f>
        <v>0.54312894562426617</v>
      </c>
    </row>
    <row r="752" spans="2:19">
      <c r="B752" s="295"/>
      <c r="C752" s="186"/>
      <c r="D752" s="302"/>
      <c r="E752" s="291"/>
      <c r="F752" s="261"/>
      <c r="G752" s="262" t="s">
        <v>35</v>
      </c>
      <c r="H752" s="67">
        <f t="shared" si="279"/>
        <v>86</v>
      </c>
      <c r="I752" s="68">
        <f t="shared" si="280"/>
        <v>6.6125108805681521</v>
      </c>
      <c r="J752" s="69">
        <f t="shared" si="281"/>
        <v>79.387489119431848</v>
      </c>
      <c r="K752" s="186"/>
      <c r="L752" s="263">
        <v>86</v>
      </c>
      <c r="M752" s="264">
        <v>0</v>
      </c>
      <c r="N752" s="265">
        <v>26</v>
      </c>
      <c r="O752" s="266">
        <f>N752*S752+M752*(1-S752)</f>
        <v>6.6125108805681521</v>
      </c>
      <c r="P752" s="264">
        <v>86</v>
      </c>
      <c r="Q752" s="265">
        <v>60</v>
      </c>
      <c r="R752" s="266">
        <f>Q752*S752+P752*(1-S752)</f>
        <v>79.387489119431848</v>
      </c>
      <c r="S752" s="267">
        <f t="shared" ref="S752" si="293">$S$6</f>
        <v>0.25432734156031356</v>
      </c>
    </row>
    <row r="753" spans="2:19">
      <c r="B753" s="295"/>
      <c r="C753" s="186"/>
      <c r="D753" s="302"/>
      <c r="E753" s="291"/>
      <c r="F753" s="268" t="s">
        <v>36</v>
      </c>
      <c r="G753" s="269"/>
      <c r="H753" s="77">
        <f t="shared" si="279"/>
        <v>3339</v>
      </c>
      <c r="I753" s="78">
        <f t="shared" si="280"/>
        <v>148</v>
      </c>
      <c r="J753" s="79">
        <f t="shared" si="281"/>
        <v>3191</v>
      </c>
      <c r="K753" s="186"/>
      <c r="L753" s="270">
        <v>3339</v>
      </c>
      <c r="M753" s="271">
        <v>0</v>
      </c>
      <c r="N753" s="272">
        <v>0</v>
      </c>
      <c r="O753" s="255">
        <v>148</v>
      </c>
      <c r="P753" s="271">
        <v>0</v>
      </c>
      <c r="Q753" s="272">
        <v>0</v>
      </c>
      <c r="R753" s="255">
        <v>3191</v>
      </c>
      <c r="S753" s="273"/>
    </row>
    <row r="754" spans="2:19">
      <c r="B754" s="295"/>
      <c r="C754" s="186"/>
      <c r="D754" s="302"/>
      <c r="E754" s="291"/>
      <c r="F754" s="268" t="s">
        <v>37</v>
      </c>
      <c r="G754" s="269"/>
      <c r="H754" s="77">
        <f t="shared" si="279"/>
        <v>2722</v>
      </c>
      <c r="I754" s="78">
        <f t="shared" si="280"/>
        <v>252</v>
      </c>
      <c r="J754" s="79">
        <f t="shared" si="281"/>
        <v>2470</v>
      </c>
      <c r="K754" s="186"/>
      <c r="L754" s="274">
        <v>2722</v>
      </c>
      <c r="M754" s="275">
        <v>0</v>
      </c>
      <c r="N754" s="276">
        <v>0</v>
      </c>
      <c r="O754" s="277">
        <v>252</v>
      </c>
      <c r="P754" s="275">
        <v>0</v>
      </c>
      <c r="Q754" s="276">
        <v>0</v>
      </c>
      <c r="R754" s="277">
        <v>2470</v>
      </c>
      <c r="S754" s="278"/>
    </row>
    <row r="755" spans="2:19">
      <c r="B755" s="295"/>
      <c r="C755" s="186"/>
      <c r="D755" s="302"/>
      <c r="E755" s="291"/>
      <c r="F755" s="268" t="s">
        <v>38</v>
      </c>
      <c r="G755" s="269"/>
      <c r="H755" s="77">
        <f t="shared" si="279"/>
        <v>1727</v>
      </c>
      <c r="I755" s="78">
        <f t="shared" si="280"/>
        <v>166</v>
      </c>
      <c r="J755" s="79">
        <f t="shared" si="281"/>
        <v>1561</v>
      </c>
      <c r="K755" s="186"/>
      <c r="L755" s="274">
        <v>1727</v>
      </c>
      <c r="M755" s="275">
        <v>0</v>
      </c>
      <c r="N755" s="276">
        <v>0</v>
      </c>
      <c r="O755" s="277">
        <v>166</v>
      </c>
      <c r="P755" s="275">
        <v>0</v>
      </c>
      <c r="Q755" s="276">
        <v>0</v>
      </c>
      <c r="R755" s="277">
        <v>1561</v>
      </c>
      <c r="S755" s="278"/>
    </row>
    <row r="756" spans="2:19">
      <c r="B756" s="295"/>
      <c r="C756" s="186"/>
      <c r="D756" s="302"/>
      <c r="E756" s="291"/>
      <c r="F756" s="268" t="s">
        <v>39</v>
      </c>
      <c r="G756" s="269"/>
      <c r="H756" s="77">
        <f t="shared" si="279"/>
        <v>752</v>
      </c>
      <c r="I756" s="78">
        <f t="shared" si="280"/>
        <v>46</v>
      </c>
      <c r="J756" s="79">
        <f t="shared" si="281"/>
        <v>706</v>
      </c>
      <c r="K756" s="186"/>
      <c r="L756" s="274">
        <v>752</v>
      </c>
      <c r="M756" s="275">
        <v>0</v>
      </c>
      <c r="N756" s="276">
        <v>0</v>
      </c>
      <c r="O756" s="277">
        <v>46</v>
      </c>
      <c r="P756" s="275">
        <v>0</v>
      </c>
      <c r="Q756" s="276">
        <v>0</v>
      </c>
      <c r="R756" s="277">
        <v>706</v>
      </c>
      <c r="S756" s="278"/>
    </row>
    <row r="757" spans="2:19" ht="18.350000000000001" thickBot="1">
      <c r="B757" s="295"/>
      <c r="C757" s="186"/>
      <c r="D757" s="302"/>
      <c r="E757" s="292"/>
      <c r="F757" s="280" t="s">
        <v>40</v>
      </c>
      <c r="G757" s="281"/>
      <c r="H757" s="93">
        <f t="shared" si="279"/>
        <v>133</v>
      </c>
      <c r="I757" s="94">
        <f t="shared" si="280"/>
        <v>24</v>
      </c>
      <c r="J757" s="95">
        <f t="shared" si="281"/>
        <v>109</v>
      </c>
      <c r="K757" s="186"/>
      <c r="L757" s="282">
        <v>133</v>
      </c>
      <c r="M757" s="283">
        <v>0</v>
      </c>
      <c r="N757" s="284">
        <v>0</v>
      </c>
      <c r="O757" s="285">
        <v>24</v>
      </c>
      <c r="P757" s="283">
        <v>0</v>
      </c>
      <c r="Q757" s="284">
        <v>0</v>
      </c>
      <c r="R757" s="285">
        <v>109</v>
      </c>
      <c r="S757" s="286"/>
    </row>
    <row r="758" spans="2:19">
      <c r="B758" s="295"/>
      <c r="C758" s="299"/>
      <c r="D758" s="302"/>
      <c r="E758" s="288" t="s">
        <v>65</v>
      </c>
      <c r="F758" s="289" t="s">
        <v>29</v>
      </c>
      <c r="G758" s="290"/>
      <c r="H758" s="105">
        <f t="shared" si="279"/>
        <v>3427</v>
      </c>
      <c r="I758" s="106">
        <f t="shared" si="280"/>
        <v>213.56482315667074</v>
      </c>
      <c r="J758" s="107">
        <f t="shared" si="281"/>
        <v>3214.2442324338563</v>
      </c>
      <c r="K758" s="186"/>
      <c r="L758" s="232">
        <v>3427</v>
      </c>
      <c r="M758" s="233">
        <v>0</v>
      </c>
      <c r="N758" s="234">
        <v>291</v>
      </c>
      <c r="O758" s="235">
        <f>SUM(O760:O768)</f>
        <v>213.56482315667074</v>
      </c>
      <c r="P758" s="233">
        <v>890</v>
      </c>
      <c r="Q758" s="234">
        <v>599</v>
      </c>
      <c r="R758" s="235">
        <f>SUM(R760:R768)</f>
        <v>3214.2442324338563</v>
      </c>
      <c r="S758" s="236"/>
    </row>
    <row r="759" spans="2:19">
      <c r="B759" s="295"/>
      <c r="C759" s="299"/>
      <c r="D759" s="302"/>
      <c r="E759" s="291"/>
      <c r="F759" s="240" t="s">
        <v>30</v>
      </c>
      <c r="G759" s="241" t="s">
        <v>31</v>
      </c>
      <c r="H759" s="242">
        <f t="shared" si="279"/>
        <v>890</v>
      </c>
      <c r="I759" s="243">
        <f t="shared" si="280"/>
        <v>55.564823156670741</v>
      </c>
      <c r="J759" s="244">
        <f t="shared" si="281"/>
        <v>834.24423243385615</v>
      </c>
      <c r="K759" s="186"/>
      <c r="L759" s="245">
        <v>890</v>
      </c>
      <c r="M759" s="246">
        <v>0</v>
      </c>
      <c r="N759" s="247">
        <v>291</v>
      </c>
      <c r="O759" s="248">
        <f>SUM(O760:O763)</f>
        <v>55.564823156670741</v>
      </c>
      <c r="P759" s="246">
        <v>890</v>
      </c>
      <c r="Q759" s="247">
        <v>599</v>
      </c>
      <c r="R759" s="248">
        <f>SUM(R760:R763)</f>
        <v>834.24423243385615</v>
      </c>
      <c r="S759" s="249"/>
    </row>
    <row r="760" spans="2:19">
      <c r="B760" s="295"/>
      <c r="C760" s="299"/>
      <c r="D760" s="302"/>
      <c r="E760" s="291"/>
      <c r="F760" s="250"/>
      <c r="G760" s="251" t="s">
        <v>32</v>
      </c>
      <c r="H760" s="252">
        <f t="shared" si="279"/>
        <v>0</v>
      </c>
      <c r="I760" s="253">
        <f t="shared" si="280"/>
        <v>0</v>
      </c>
      <c r="J760" s="254">
        <f t="shared" si="281"/>
        <v>0</v>
      </c>
      <c r="K760" s="186"/>
      <c r="L760" s="255">
        <v>0</v>
      </c>
      <c r="M760" s="256">
        <v>0</v>
      </c>
      <c r="N760" s="257">
        <v>0</v>
      </c>
      <c r="O760" s="258">
        <f>N760*S760+M760*(1-S760)</f>
        <v>0</v>
      </c>
      <c r="P760" s="256">
        <v>0</v>
      </c>
      <c r="Q760" s="257">
        <v>0</v>
      </c>
      <c r="R760" s="258">
        <f>Q760*S760+P760*(1-S760)</f>
        <v>0</v>
      </c>
      <c r="S760" s="259">
        <f t="shared" ref="S760" si="294">$S$3</f>
        <v>0.14872037000798782</v>
      </c>
    </row>
    <row r="761" spans="2:19">
      <c r="B761" s="295"/>
      <c r="C761" s="299"/>
      <c r="D761" s="302"/>
      <c r="E761" s="291"/>
      <c r="F761" s="250"/>
      <c r="G761" s="260" t="s">
        <v>33</v>
      </c>
      <c r="H761" s="62">
        <f t="shared" si="279"/>
        <v>836</v>
      </c>
      <c r="I761" s="63">
        <f t="shared" si="280"/>
        <v>55.564823156670741</v>
      </c>
      <c r="J761" s="64">
        <f t="shared" si="281"/>
        <v>780.24423243385615</v>
      </c>
      <c r="K761" s="186"/>
      <c r="L761" s="255">
        <v>836</v>
      </c>
      <c r="M761" s="256">
        <v>0</v>
      </c>
      <c r="N761" s="257">
        <v>291</v>
      </c>
      <c r="O761" s="258">
        <f>N761*S761+M761*(1-S761)</f>
        <v>55.564823156670741</v>
      </c>
      <c r="P761" s="256">
        <v>836</v>
      </c>
      <c r="Q761" s="257">
        <v>544</v>
      </c>
      <c r="R761" s="258">
        <f>Q761*S761+P761*(1-S761)</f>
        <v>780.24423243385615</v>
      </c>
      <c r="S761" s="259">
        <f t="shared" ref="S761" si="295">$S$4</f>
        <v>0.19094440947309532</v>
      </c>
    </row>
    <row r="762" spans="2:19">
      <c r="B762" s="295"/>
      <c r="C762" s="299"/>
      <c r="D762" s="302"/>
      <c r="E762" s="291"/>
      <c r="F762" s="250"/>
      <c r="G762" s="260" t="s">
        <v>34</v>
      </c>
      <c r="H762" s="62">
        <f t="shared" si="279"/>
        <v>54</v>
      </c>
      <c r="I762" s="63">
        <f t="shared" si="280"/>
        <v>0</v>
      </c>
      <c r="J762" s="64">
        <f t="shared" si="281"/>
        <v>54</v>
      </c>
      <c r="K762" s="186"/>
      <c r="L762" s="255">
        <v>54</v>
      </c>
      <c r="M762" s="256">
        <v>0</v>
      </c>
      <c r="N762" s="257">
        <v>0</v>
      </c>
      <c r="O762" s="258">
        <f>N762*S762+M762*(1-S762)</f>
        <v>0</v>
      </c>
      <c r="P762" s="256">
        <v>54</v>
      </c>
      <c r="Q762" s="257">
        <v>54</v>
      </c>
      <c r="R762" s="258">
        <f>Q762*S762+P762*(1-S762)</f>
        <v>54</v>
      </c>
      <c r="S762" s="259">
        <f t="shared" ref="S762" si="296">$S$5</f>
        <v>0.54312894562426617</v>
      </c>
    </row>
    <row r="763" spans="2:19">
      <c r="B763" s="295"/>
      <c r="C763" s="299"/>
      <c r="D763" s="302"/>
      <c r="E763" s="291"/>
      <c r="F763" s="261"/>
      <c r="G763" s="262" t="s">
        <v>35</v>
      </c>
      <c r="H763" s="67">
        <f t="shared" si="279"/>
        <v>0</v>
      </c>
      <c r="I763" s="68">
        <f t="shared" si="280"/>
        <v>0</v>
      </c>
      <c r="J763" s="69">
        <f t="shared" si="281"/>
        <v>0</v>
      </c>
      <c r="K763" s="186"/>
      <c r="L763" s="263">
        <v>0</v>
      </c>
      <c r="M763" s="264">
        <v>0</v>
      </c>
      <c r="N763" s="265">
        <v>0</v>
      </c>
      <c r="O763" s="266">
        <f>N763*S763+M763*(1-S763)</f>
        <v>0</v>
      </c>
      <c r="P763" s="264">
        <v>0</v>
      </c>
      <c r="Q763" s="265">
        <v>0</v>
      </c>
      <c r="R763" s="266">
        <f>Q763*S763+P763*(1-S763)</f>
        <v>0</v>
      </c>
      <c r="S763" s="267">
        <f t="shared" ref="S763" si="297">$S$6</f>
        <v>0.25432734156031356</v>
      </c>
    </row>
    <row r="764" spans="2:19">
      <c r="B764" s="295"/>
      <c r="C764" s="299"/>
      <c r="D764" s="302"/>
      <c r="E764" s="291"/>
      <c r="F764" s="268" t="s">
        <v>36</v>
      </c>
      <c r="G764" s="269"/>
      <c r="H764" s="77">
        <f t="shared" si="279"/>
        <v>757</v>
      </c>
      <c r="I764" s="78">
        <f t="shared" si="280"/>
        <v>35</v>
      </c>
      <c r="J764" s="79">
        <f t="shared" si="281"/>
        <v>723</v>
      </c>
      <c r="K764" s="186"/>
      <c r="L764" s="270">
        <v>757</v>
      </c>
      <c r="M764" s="271">
        <v>0</v>
      </c>
      <c r="N764" s="272">
        <v>0</v>
      </c>
      <c r="O764" s="255">
        <v>35</v>
      </c>
      <c r="P764" s="271">
        <v>0</v>
      </c>
      <c r="Q764" s="272">
        <v>0</v>
      </c>
      <c r="R764" s="255">
        <v>723</v>
      </c>
      <c r="S764" s="273"/>
    </row>
    <row r="765" spans="2:19">
      <c r="B765" s="295"/>
      <c r="C765" s="299"/>
      <c r="D765" s="302"/>
      <c r="E765" s="291"/>
      <c r="F765" s="268" t="s">
        <v>37</v>
      </c>
      <c r="G765" s="269"/>
      <c r="H765" s="77">
        <f t="shared" si="279"/>
        <v>762</v>
      </c>
      <c r="I765" s="78">
        <f t="shared" si="280"/>
        <v>37</v>
      </c>
      <c r="J765" s="79">
        <f t="shared" si="281"/>
        <v>725</v>
      </c>
      <c r="K765" s="186"/>
      <c r="L765" s="274">
        <v>762</v>
      </c>
      <c r="M765" s="275">
        <v>0</v>
      </c>
      <c r="N765" s="276">
        <v>0</v>
      </c>
      <c r="O765" s="277">
        <v>37</v>
      </c>
      <c r="P765" s="275">
        <v>0</v>
      </c>
      <c r="Q765" s="276">
        <v>0</v>
      </c>
      <c r="R765" s="277">
        <v>725</v>
      </c>
      <c r="S765" s="278"/>
    </row>
    <row r="766" spans="2:19">
      <c r="B766" s="295"/>
      <c r="C766" s="299"/>
      <c r="D766" s="302"/>
      <c r="E766" s="291"/>
      <c r="F766" s="268" t="s">
        <v>38</v>
      </c>
      <c r="G766" s="269"/>
      <c r="H766" s="77">
        <f t="shared" si="279"/>
        <v>628</v>
      </c>
      <c r="I766" s="78">
        <f t="shared" si="280"/>
        <v>45</v>
      </c>
      <c r="J766" s="79">
        <f t="shared" si="281"/>
        <v>583</v>
      </c>
      <c r="K766" s="186"/>
      <c r="L766" s="274">
        <v>628</v>
      </c>
      <c r="M766" s="275">
        <v>0</v>
      </c>
      <c r="N766" s="276">
        <v>0</v>
      </c>
      <c r="O766" s="277">
        <v>45</v>
      </c>
      <c r="P766" s="275">
        <v>0</v>
      </c>
      <c r="Q766" s="276">
        <v>0</v>
      </c>
      <c r="R766" s="277">
        <v>583</v>
      </c>
      <c r="S766" s="278"/>
    </row>
    <row r="767" spans="2:19">
      <c r="B767" s="295"/>
      <c r="C767" s="299"/>
      <c r="D767" s="302"/>
      <c r="E767" s="291"/>
      <c r="F767" s="268" t="s">
        <v>39</v>
      </c>
      <c r="G767" s="269"/>
      <c r="H767" s="77">
        <f t="shared" si="279"/>
        <v>314</v>
      </c>
      <c r="I767" s="78">
        <f t="shared" si="280"/>
        <v>41</v>
      </c>
      <c r="J767" s="79">
        <f t="shared" si="281"/>
        <v>273</v>
      </c>
      <c r="K767" s="186"/>
      <c r="L767" s="274">
        <v>314</v>
      </c>
      <c r="M767" s="275">
        <v>0</v>
      </c>
      <c r="N767" s="276">
        <v>0</v>
      </c>
      <c r="O767" s="277">
        <v>41</v>
      </c>
      <c r="P767" s="275">
        <v>0</v>
      </c>
      <c r="Q767" s="276">
        <v>0</v>
      </c>
      <c r="R767" s="277">
        <v>273</v>
      </c>
      <c r="S767" s="278"/>
    </row>
    <row r="768" spans="2:19" ht="18.350000000000001" thickBot="1">
      <c r="B768" s="295"/>
      <c r="C768" s="299"/>
      <c r="D768" s="302"/>
      <c r="E768" s="292"/>
      <c r="F768" s="280" t="s">
        <v>40</v>
      </c>
      <c r="G768" s="281"/>
      <c r="H768" s="93">
        <f t="shared" si="279"/>
        <v>76</v>
      </c>
      <c r="I768" s="94">
        <f t="shared" si="280"/>
        <v>0</v>
      </c>
      <c r="J768" s="95">
        <f t="shared" si="281"/>
        <v>76</v>
      </c>
      <c r="K768" s="186"/>
      <c r="L768" s="282">
        <v>76</v>
      </c>
      <c r="M768" s="283">
        <v>0</v>
      </c>
      <c r="N768" s="284">
        <v>0</v>
      </c>
      <c r="O768" s="285">
        <v>0</v>
      </c>
      <c r="P768" s="283">
        <v>0</v>
      </c>
      <c r="Q768" s="284">
        <v>0</v>
      </c>
      <c r="R768" s="285">
        <v>76</v>
      </c>
      <c r="S768" s="286"/>
    </row>
    <row r="769" spans="2:19">
      <c r="B769" s="295"/>
      <c r="C769" s="299"/>
      <c r="D769" s="302"/>
      <c r="E769" s="288" t="s">
        <v>66</v>
      </c>
      <c r="F769" s="289" t="s">
        <v>29</v>
      </c>
      <c r="G769" s="290"/>
      <c r="H769" s="105">
        <f t="shared" si="279"/>
        <v>363</v>
      </c>
      <c r="I769" s="106">
        <f t="shared" si="280"/>
        <v>0</v>
      </c>
      <c r="J769" s="107">
        <f t="shared" si="281"/>
        <v>363</v>
      </c>
      <c r="K769" s="186"/>
      <c r="L769" s="232">
        <v>363</v>
      </c>
      <c r="M769" s="233">
        <v>0</v>
      </c>
      <c r="N769" s="234">
        <v>0</v>
      </c>
      <c r="O769" s="235">
        <f>SUM(O771:O779)</f>
        <v>0</v>
      </c>
      <c r="P769" s="233">
        <v>18</v>
      </c>
      <c r="Q769" s="234">
        <v>18</v>
      </c>
      <c r="R769" s="235">
        <f>SUM(R771:R779)</f>
        <v>363</v>
      </c>
      <c r="S769" s="236"/>
    </row>
    <row r="770" spans="2:19">
      <c r="B770" s="295"/>
      <c r="C770" s="299"/>
      <c r="D770" s="302"/>
      <c r="E770" s="291"/>
      <c r="F770" s="240" t="s">
        <v>30</v>
      </c>
      <c r="G770" s="241" t="s">
        <v>31</v>
      </c>
      <c r="H770" s="242">
        <f t="shared" si="279"/>
        <v>18</v>
      </c>
      <c r="I770" s="243">
        <f t="shared" si="280"/>
        <v>0</v>
      </c>
      <c r="J770" s="244">
        <f t="shared" si="281"/>
        <v>18</v>
      </c>
      <c r="K770" s="186"/>
      <c r="L770" s="245">
        <v>18</v>
      </c>
      <c r="M770" s="246">
        <v>0</v>
      </c>
      <c r="N770" s="247">
        <v>0</v>
      </c>
      <c r="O770" s="248">
        <f>SUM(O771:O774)</f>
        <v>0</v>
      </c>
      <c r="P770" s="246">
        <v>18</v>
      </c>
      <c r="Q770" s="247">
        <v>18</v>
      </c>
      <c r="R770" s="248">
        <f>SUM(R771:R774)</f>
        <v>18</v>
      </c>
      <c r="S770" s="249"/>
    </row>
    <row r="771" spans="2:19">
      <c r="B771" s="295"/>
      <c r="C771" s="299"/>
      <c r="D771" s="302"/>
      <c r="E771" s="291"/>
      <c r="F771" s="250"/>
      <c r="G771" s="251" t="s">
        <v>32</v>
      </c>
      <c r="H771" s="252">
        <f t="shared" si="279"/>
        <v>0</v>
      </c>
      <c r="I771" s="253">
        <f t="shared" si="280"/>
        <v>0</v>
      </c>
      <c r="J771" s="254">
        <f t="shared" si="281"/>
        <v>0</v>
      </c>
      <c r="K771" s="186"/>
      <c r="L771" s="255">
        <v>0</v>
      </c>
      <c r="M771" s="256">
        <v>0</v>
      </c>
      <c r="N771" s="257">
        <v>0</v>
      </c>
      <c r="O771" s="258">
        <f>N771*S771+M771*(1-S771)</f>
        <v>0</v>
      </c>
      <c r="P771" s="256">
        <v>0</v>
      </c>
      <c r="Q771" s="257">
        <v>0</v>
      </c>
      <c r="R771" s="258">
        <f>Q771*S771+P771*(1-S771)</f>
        <v>0</v>
      </c>
      <c r="S771" s="259">
        <f t="shared" ref="S771" si="298">$S$3</f>
        <v>0.14872037000798782</v>
      </c>
    </row>
    <row r="772" spans="2:19">
      <c r="B772" s="295"/>
      <c r="C772" s="299"/>
      <c r="D772" s="302"/>
      <c r="E772" s="291"/>
      <c r="F772" s="250"/>
      <c r="G772" s="260" t="s">
        <v>33</v>
      </c>
      <c r="H772" s="62">
        <f t="shared" si="279"/>
        <v>9</v>
      </c>
      <c r="I772" s="63">
        <f t="shared" si="280"/>
        <v>0</v>
      </c>
      <c r="J772" s="64">
        <f t="shared" si="281"/>
        <v>9</v>
      </c>
      <c r="K772" s="186"/>
      <c r="L772" s="255">
        <v>9</v>
      </c>
      <c r="M772" s="256">
        <v>0</v>
      </c>
      <c r="N772" s="257">
        <v>0</v>
      </c>
      <c r="O772" s="258">
        <f>N772*S772+M772*(1-S772)</f>
        <v>0</v>
      </c>
      <c r="P772" s="256">
        <v>9</v>
      </c>
      <c r="Q772" s="257">
        <v>9</v>
      </c>
      <c r="R772" s="258">
        <f>Q772*S772+P772*(1-S772)</f>
        <v>9</v>
      </c>
      <c r="S772" s="259">
        <f t="shared" ref="S772" si="299">$S$4</f>
        <v>0.19094440947309532</v>
      </c>
    </row>
    <row r="773" spans="2:19">
      <c r="B773" s="295"/>
      <c r="C773" s="299"/>
      <c r="D773" s="302"/>
      <c r="E773" s="291"/>
      <c r="F773" s="250"/>
      <c r="G773" s="260" t="s">
        <v>34</v>
      </c>
      <c r="H773" s="62">
        <f t="shared" si="279"/>
        <v>9</v>
      </c>
      <c r="I773" s="63">
        <f t="shared" si="280"/>
        <v>0</v>
      </c>
      <c r="J773" s="64">
        <f t="shared" si="281"/>
        <v>9</v>
      </c>
      <c r="K773" s="186"/>
      <c r="L773" s="255">
        <v>9</v>
      </c>
      <c r="M773" s="256">
        <v>0</v>
      </c>
      <c r="N773" s="257">
        <v>0</v>
      </c>
      <c r="O773" s="258">
        <f>N773*S773+M773*(1-S773)</f>
        <v>0</v>
      </c>
      <c r="P773" s="256">
        <v>9</v>
      </c>
      <c r="Q773" s="257">
        <v>9</v>
      </c>
      <c r="R773" s="258">
        <f>Q773*S773+P773*(1-S773)</f>
        <v>9</v>
      </c>
      <c r="S773" s="259">
        <f t="shared" ref="S773" si="300">$S$5</f>
        <v>0.54312894562426617</v>
      </c>
    </row>
    <row r="774" spans="2:19">
      <c r="B774" s="295"/>
      <c r="C774" s="299"/>
      <c r="D774" s="302"/>
      <c r="E774" s="291"/>
      <c r="F774" s="261"/>
      <c r="G774" s="262" t="s">
        <v>35</v>
      </c>
      <c r="H774" s="67">
        <f t="shared" si="279"/>
        <v>0</v>
      </c>
      <c r="I774" s="68">
        <f t="shared" si="280"/>
        <v>0</v>
      </c>
      <c r="J774" s="69">
        <f t="shared" si="281"/>
        <v>0</v>
      </c>
      <c r="K774" s="186"/>
      <c r="L774" s="263">
        <v>0</v>
      </c>
      <c r="M774" s="264">
        <v>0</v>
      </c>
      <c r="N774" s="265">
        <v>0</v>
      </c>
      <c r="O774" s="266">
        <f>N774*S774+M774*(1-S774)</f>
        <v>0</v>
      </c>
      <c r="P774" s="264">
        <v>0</v>
      </c>
      <c r="Q774" s="265">
        <v>0</v>
      </c>
      <c r="R774" s="266">
        <f>Q774*S774+P774*(1-S774)</f>
        <v>0</v>
      </c>
      <c r="S774" s="267">
        <f t="shared" ref="S774" si="301">$S$6</f>
        <v>0.25432734156031356</v>
      </c>
    </row>
    <row r="775" spans="2:19">
      <c r="B775" s="295"/>
      <c r="C775" s="299"/>
      <c r="D775" s="302"/>
      <c r="E775" s="291"/>
      <c r="F775" s="268" t="s">
        <v>36</v>
      </c>
      <c r="G775" s="269"/>
      <c r="H775" s="77">
        <f t="shared" si="279"/>
        <v>34</v>
      </c>
      <c r="I775" s="78">
        <f t="shared" si="280"/>
        <v>0</v>
      </c>
      <c r="J775" s="79">
        <f t="shared" si="281"/>
        <v>34</v>
      </c>
      <c r="K775" s="186"/>
      <c r="L775" s="270">
        <v>34</v>
      </c>
      <c r="M775" s="271">
        <v>0</v>
      </c>
      <c r="N775" s="272">
        <v>0</v>
      </c>
      <c r="O775" s="255">
        <v>0</v>
      </c>
      <c r="P775" s="271">
        <v>0</v>
      </c>
      <c r="Q775" s="272">
        <v>0</v>
      </c>
      <c r="R775" s="255">
        <v>34</v>
      </c>
      <c r="S775" s="273"/>
    </row>
    <row r="776" spans="2:19">
      <c r="B776" s="295"/>
      <c r="C776" s="299"/>
      <c r="D776" s="302"/>
      <c r="E776" s="291"/>
      <c r="F776" s="268" t="s">
        <v>37</v>
      </c>
      <c r="G776" s="269"/>
      <c r="H776" s="77">
        <f t="shared" si="279"/>
        <v>150</v>
      </c>
      <c r="I776" s="78">
        <f t="shared" si="280"/>
        <v>0</v>
      </c>
      <c r="J776" s="79">
        <f t="shared" si="281"/>
        <v>150</v>
      </c>
      <c r="K776" s="186"/>
      <c r="L776" s="274">
        <v>150</v>
      </c>
      <c r="M776" s="275">
        <v>0</v>
      </c>
      <c r="N776" s="276">
        <v>0</v>
      </c>
      <c r="O776" s="277">
        <v>0</v>
      </c>
      <c r="P776" s="275">
        <v>0</v>
      </c>
      <c r="Q776" s="276">
        <v>0</v>
      </c>
      <c r="R776" s="277">
        <v>150</v>
      </c>
      <c r="S776" s="278"/>
    </row>
    <row r="777" spans="2:19">
      <c r="B777" s="295"/>
      <c r="C777" s="299"/>
      <c r="D777" s="302"/>
      <c r="E777" s="291"/>
      <c r="F777" s="268" t="s">
        <v>38</v>
      </c>
      <c r="G777" s="269"/>
      <c r="H777" s="77">
        <f t="shared" si="279"/>
        <v>74</v>
      </c>
      <c r="I777" s="78">
        <f t="shared" si="280"/>
        <v>0</v>
      </c>
      <c r="J777" s="79">
        <f t="shared" si="281"/>
        <v>74</v>
      </c>
      <c r="K777" s="186"/>
      <c r="L777" s="274">
        <v>74</v>
      </c>
      <c r="M777" s="275">
        <v>0</v>
      </c>
      <c r="N777" s="276">
        <v>0</v>
      </c>
      <c r="O777" s="277">
        <v>0</v>
      </c>
      <c r="P777" s="275">
        <v>0</v>
      </c>
      <c r="Q777" s="276">
        <v>0</v>
      </c>
      <c r="R777" s="277">
        <v>74</v>
      </c>
      <c r="S777" s="278"/>
    </row>
    <row r="778" spans="2:19">
      <c r="B778" s="295"/>
      <c r="C778" s="299"/>
      <c r="D778" s="302"/>
      <c r="E778" s="291"/>
      <c r="F778" s="268" t="s">
        <v>39</v>
      </c>
      <c r="G778" s="269"/>
      <c r="H778" s="77">
        <f t="shared" si="279"/>
        <v>87</v>
      </c>
      <c r="I778" s="78">
        <f t="shared" si="280"/>
        <v>0</v>
      </c>
      <c r="J778" s="79">
        <f t="shared" si="281"/>
        <v>87</v>
      </c>
      <c r="K778" s="186"/>
      <c r="L778" s="274">
        <v>87</v>
      </c>
      <c r="M778" s="275">
        <v>0</v>
      </c>
      <c r="N778" s="276">
        <v>0</v>
      </c>
      <c r="O778" s="277">
        <v>0</v>
      </c>
      <c r="P778" s="275">
        <v>0</v>
      </c>
      <c r="Q778" s="276">
        <v>0</v>
      </c>
      <c r="R778" s="277">
        <v>87</v>
      </c>
      <c r="S778" s="278"/>
    </row>
    <row r="779" spans="2:19" ht="18.350000000000001" thickBot="1">
      <c r="B779" s="295"/>
      <c r="C779" s="299"/>
      <c r="D779" s="302"/>
      <c r="E779" s="292"/>
      <c r="F779" s="280" t="s">
        <v>40</v>
      </c>
      <c r="G779" s="281"/>
      <c r="H779" s="93">
        <f t="shared" si="279"/>
        <v>0</v>
      </c>
      <c r="I779" s="94">
        <f t="shared" si="280"/>
        <v>0</v>
      </c>
      <c r="J779" s="95">
        <f t="shared" si="281"/>
        <v>0</v>
      </c>
      <c r="K779" s="186"/>
      <c r="L779" s="282">
        <v>0</v>
      </c>
      <c r="M779" s="283">
        <v>0</v>
      </c>
      <c r="N779" s="284">
        <v>0</v>
      </c>
      <c r="O779" s="285">
        <v>0</v>
      </c>
      <c r="P779" s="283">
        <v>0</v>
      </c>
      <c r="Q779" s="284">
        <v>0</v>
      </c>
      <c r="R779" s="285">
        <v>0</v>
      </c>
      <c r="S779" s="286"/>
    </row>
    <row r="780" spans="2:19">
      <c r="B780" s="295"/>
      <c r="C780" s="299"/>
      <c r="D780" s="302"/>
      <c r="E780" s="288" t="s">
        <v>67</v>
      </c>
      <c r="F780" s="289" t="s">
        <v>29</v>
      </c>
      <c r="G780" s="290"/>
      <c r="H780" s="105">
        <f t="shared" si="279"/>
        <v>336</v>
      </c>
      <c r="I780" s="106">
        <f t="shared" si="280"/>
        <v>0</v>
      </c>
      <c r="J780" s="107">
        <f t="shared" si="281"/>
        <v>336</v>
      </c>
      <c r="K780" s="186"/>
      <c r="L780" s="232">
        <v>336</v>
      </c>
      <c r="M780" s="233">
        <v>0</v>
      </c>
      <c r="N780" s="234">
        <v>0</v>
      </c>
      <c r="O780" s="235">
        <f>SUM(O782:O790)</f>
        <v>0</v>
      </c>
      <c r="P780" s="233">
        <v>14</v>
      </c>
      <c r="Q780" s="234">
        <v>14</v>
      </c>
      <c r="R780" s="235">
        <f>SUM(R782:R790)</f>
        <v>336</v>
      </c>
      <c r="S780" s="236"/>
    </row>
    <row r="781" spans="2:19">
      <c r="B781" s="295"/>
      <c r="C781" s="299"/>
      <c r="D781" s="302"/>
      <c r="E781" s="291"/>
      <c r="F781" s="240" t="s">
        <v>30</v>
      </c>
      <c r="G781" s="241" t="s">
        <v>31</v>
      </c>
      <c r="H781" s="242">
        <f t="shared" si="279"/>
        <v>14</v>
      </c>
      <c r="I781" s="243">
        <f t="shared" si="280"/>
        <v>0</v>
      </c>
      <c r="J781" s="244">
        <f t="shared" si="281"/>
        <v>14</v>
      </c>
      <c r="K781" s="186"/>
      <c r="L781" s="245">
        <v>14</v>
      </c>
      <c r="M781" s="246">
        <v>0</v>
      </c>
      <c r="N781" s="247">
        <v>0</v>
      </c>
      <c r="O781" s="248">
        <f>SUM(O782:O785)</f>
        <v>0</v>
      </c>
      <c r="P781" s="246">
        <v>14</v>
      </c>
      <c r="Q781" s="247">
        <v>14</v>
      </c>
      <c r="R781" s="248">
        <f>SUM(R782:R785)</f>
        <v>14</v>
      </c>
      <c r="S781" s="249"/>
    </row>
    <row r="782" spans="2:19">
      <c r="B782" s="295"/>
      <c r="C782" s="299"/>
      <c r="D782" s="302"/>
      <c r="E782" s="291"/>
      <c r="F782" s="250"/>
      <c r="G782" s="251" t="s">
        <v>32</v>
      </c>
      <c r="H782" s="252">
        <f t="shared" si="279"/>
        <v>0</v>
      </c>
      <c r="I782" s="253">
        <f t="shared" si="280"/>
        <v>0</v>
      </c>
      <c r="J782" s="254">
        <f t="shared" si="281"/>
        <v>0</v>
      </c>
      <c r="K782" s="186"/>
      <c r="L782" s="255">
        <v>0</v>
      </c>
      <c r="M782" s="256">
        <v>0</v>
      </c>
      <c r="N782" s="257">
        <v>0</v>
      </c>
      <c r="O782" s="258">
        <f>N782*S782+M782*(1-S782)</f>
        <v>0</v>
      </c>
      <c r="P782" s="256">
        <v>0</v>
      </c>
      <c r="Q782" s="257">
        <v>0</v>
      </c>
      <c r="R782" s="258">
        <f>Q782*S782+P782*(1-S782)</f>
        <v>0</v>
      </c>
      <c r="S782" s="259">
        <f t="shared" ref="S782" si="302">$S$3</f>
        <v>0.14872037000798782</v>
      </c>
    </row>
    <row r="783" spans="2:19">
      <c r="B783" s="295"/>
      <c r="C783" s="299"/>
      <c r="D783" s="302"/>
      <c r="E783" s="291"/>
      <c r="F783" s="250"/>
      <c r="G783" s="260" t="s">
        <v>33</v>
      </c>
      <c r="H783" s="62">
        <f t="shared" si="279"/>
        <v>14</v>
      </c>
      <c r="I783" s="63">
        <f t="shared" si="280"/>
        <v>0</v>
      </c>
      <c r="J783" s="64">
        <f t="shared" si="281"/>
        <v>14</v>
      </c>
      <c r="K783" s="186"/>
      <c r="L783" s="255">
        <v>14</v>
      </c>
      <c r="M783" s="256">
        <v>0</v>
      </c>
      <c r="N783" s="257">
        <v>0</v>
      </c>
      <c r="O783" s="258">
        <f>N783*S783+M783*(1-S783)</f>
        <v>0</v>
      </c>
      <c r="P783" s="256">
        <v>14</v>
      </c>
      <c r="Q783" s="257">
        <v>14</v>
      </c>
      <c r="R783" s="258">
        <f>Q783*S783+P783*(1-S783)</f>
        <v>14</v>
      </c>
      <c r="S783" s="259">
        <f t="shared" ref="S783" si="303">$S$4</f>
        <v>0.19094440947309532</v>
      </c>
    </row>
    <row r="784" spans="2:19">
      <c r="B784" s="295"/>
      <c r="C784" s="299"/>
      <c r="D784" s="302"/>
      <c r="E784" s="291"/>
      <c r="F784" s="250"/>
      <c r="G784" s="260" t="s">
        <v>34</v>
      </c>
      <c r="H784" s="62">
        <f t="shared" si="279"/>
        <v>0</v>
      </c>
      <c r="I784" s="63">
        <f t="shared" si="280"/>
        <v>0</v>
      </c>
      <c r="J784" s="64">
        <f t="shared" si="281"/>
        <v>0</v>
      </c>
      <c r="K784" s="186"/>
      <c r="L784" s="255">
        <v>0</v>
      </c>
      <c r="M784" s="256">
        <v>0</v>
      </c>
      <c r="N784" s="257">
        <v>0</v>
      </c>
      <c r="O784" s="258">
        <f>N784*S784+M784*(1-S784)</f>
        <v>0</v>
      </c>
      <c r="P784" s="256">
        <v>0</v>
      </c>
      <c r="Q784" s="257">
        <v>0</v>
      </c>
      <c r="R784" s="258">
        <f>Q784*S784+P784*(1-S784)</f>
        <v>0</v>
      </c>
      <c r="S784" s="259">
        <f t="shared" ref="S784" si="304">$S$5</f>
        <v>0.54312894562426617</v>
      </c>
    </row>
    <row r="785" spans="2:19">
      <c r="B785" s="295"/>
      <c r="C785" s="299"/>
      <c r="D785" s="302"/>
      <c r="E785" s="291"/>
      <c r="F785" s="261"/>
      <c r="G785" s="262" t="s">
        <v>35</v>
      </c>
      <c r="H785" s="67">
        <f t="shared" si="279"/>
        <v>0</v>
      </c>
      <c r="I785" s="68">
        <f t="shared" si="280"/>
        <v>0</v>
      </c>
      <c r="J785" s="69">
        <f t="shared" si="281"/>
        <v>0</v>
      </c>
      <c r="K785" s="186"/>
      <c r="L785" s="263">
        <v>0</v>
      </c>
      <c r="M785" s="264">
        <v>0</v>
      </c>
      <c r="N785" s="265">
        <v>0</v>
      </c>
      <c r="O785" s="266">
        <f>N785*S785+M785*(1-S785)</f>
        <v>0</v>
      </c>
      <c r="P785" s="264">
        <v>0</v>
      </c>
      <c r="Q785" s="265">
        <v>0</v>
      </c>
      <c r="R785" s="266">
        <f>Q785*S785+P785*(1-S785)</f>
        <v>0</v>
      </c>
      <c r="S785" s="267">
        <f t="shared" ref="S785" si="305">$S$6</f>
        <v>0.25432734156031356</v>
      </c>
    </row>
    <row r="786" spans="2:19">
      <c r="B786" s="295"/>
      <c r="C786" s="299"/>
      <c r="D786" s="302"/>
      <c r="E786" s="291"/>
      <c r="F786" s="268" t="s">
        <v>36</v>
      </c>
      <c r="G786" s="269"/>
      <c r="H786" s="77">
        <f t="shared" si="279"/>
        <v>110</v>
      </c>
      <c r="I786" s="78">
        <f t="shared" si="280"/>
        <v>0</v>
      </c>
      <c r="J786" s="79">
        <f t="shared" si="281"/>
        <v>110</v>
      </c>
      <c r="K786" s="186"/>
      <c r="L786" s="270">
        <v>110</v>
      </c>
      <c r="M786" s="271">
        <v>0</v>
      </c>
      <c r="N786" s="272">
        <v>0</v>
      </c>
      <c r="O786" s="255">
        <v>0</v>
      </c>
      <c r="P786" s="271">
        <v>0</v>
      </c>
      <c r="Q786" s="272">
        <v>0</v>
      </c>
      <c r="R786" s="255">
        <v>110</v>
      </c>
      <c r="S786" s="273"/>
    </row>
    <row r="787" spans="2:19">
      <c r="B787" s="295"/>
      <c r="C787" s="299"/>
      <c r="D787" s="302"/>
      <c r="E787" s="291"/>
      <c r="F787" s="268" t="s">
        <v>37</v>
      </c>
      <c r="G787" s="269"/>
      <c r="H787" s="77">
        <f t="shared" si="279"/>
        <v>45</v>
      </c>
      <c r="I787" s="78">
        <f t="shared" si="280"/>
        <v>0</v>
      </c>
      <c r="J787" s="79">
        <f t="shared" si="281"/>
        <v>45</v>
      </c>
      <c r="K787" s="186"/>
      <c r="L787" s="274">
        <v>45</v>
      </c>
      <c r="M787" s="275">
        <v>0</v>
      </c>
      <c r="N787" s="276">
        <v>0</v>
      </c>
      <c r="O787" s="277">
        <v>0</v>
      </c>
      <c r="P787" s="275">
        <v>0</v>
      </c>
      <c r="Q787" s="276">
        <v>0</v>
      </c>
      <c r="R787" s="277">
        <v>45</v>
      </c>
      <c r="S787" s="278"/>
    </row>
    <row r="788" spans="2:19">
      <c r="B788" s="295"/>
      <c r="C788" s="299"/>
      <c r="D788" s="302"/>
      <c r="E788" s="291"/>
      <c r="F788" s="268" t="s">
        <v>38</v>
      </c>
      <c r="G788" s="269"/>
      <c r="H788" s="77">
        <f t="shared" ref="H788:H884" si="306">L788</f>
        <v>66</v>
      </c>
      <c r="I788" s="78">
        <f t="shared" ref="I788:I884" si="307">O788</f>
        <v>0</v>
      </c>
      <c r="J788" s="79">
        <f t="shared" ref="J788:J884" si="308">R788</f>
        <v>66</v>
      </c>
      <c r="K788" s="186"/>
      <c r="L788" s="274">
        <v>66</v>
      </c>
      <c r="M788" s="275">
        <v>0</v>
      </c>
      <c r="N788" s="276">
        <v>0</v>
      </c>
      <c r="O788" s="277">
        <v>0</v>
      </c>
      <c r="P788" s="275">
        <v>0</v>
      </c>
      <c r="Q788" s="276">
        <v>0</v>
      </c>
      <c r="R788" s="277">
        <v>66</v>
      </c>
      <c r="S788" s="278"/>
    </row>
    <row r="789" spans="2:19">
      <c r="B789" s="295"/>
      <c r="C789" s="299"/>
      <c r="D789" s="302"/>
      <c r="E789" s="291"/>
      <c r="F789" s="268" t="s">
        <v>39</v>
      </c>
      <c r="G789" s="269"/>
      <c r="H789" s="77">
        <f t="shared" si="306"/>
        <v>49</v>
      </c>
      <c r="I789" s="78">
        <f t="shared" si="307"/>
        <v>0</v>
      </c>
      <c r="J789" s="79">
        <f t="shared" si="308"/>
        <v>49</v>
      </c>
      <c r="K789" s="186"/>
      <c r="L789" s="274">
        <v>49</v>
      </c>
      <c r="M789" s="275">
        <v>0</v>
      </c>
      <c r="N789" s="276">
        <v>0</v>
      </c>
      <c r="O789" s="277">
        <v>0</v>
      </c>
      <c r="P789" s="275">
        <v>0</v>
      </c>
      <c r="Q789" s="276">
        <v>0</v>
      </c>
      <c r="R789" s="277">
        <v>49</v>
      </c>
      <c r="S789" s="278"/>
    </row>
    <row r="790" spans="2:19" ht="18.350000000000001" thickBot="1">
      <c r="B790" s="295"/>
      <c r="C790" s="299"/>
      <c r="D790" s="302"/>
      <c r="E790" s="292"/>
      <c r="F790" s="280" t="s">
        <v>40</v>
      </c>
      <c r="G790" s="281"/>
      <c r="H790" s="93">
        <f t="shared" si="306"/>
        <v>52</v>
      </c>
      <c r="I790" s="94">
        <f t="shared" si="307"/>
        <v>0</v>
      </c>
      <c r="J790" s="95">
        <f t="shared" si="308"/>
        <v>52</v>
      </c>
      <c r="K790" s="186"/>
      <c r="L790" s="282">
        <v>52</v>
      </c>
      <c r="M790" s="283">
        <v>0</v>
      </c>
      <c r="N790" s="284">
        <v>0</v>
      </c>
      <c r="O790" s="285">
        <v>0</v>
      </c>
      <c r="P790" s="283">
        <v>0</v>
      </c>
      <c r="Q790" s="284">
        <v>0</v>
      </c>
      <c r="R790" s="285">
        <v>52</v>
      </c>
      <c r="S790" s="286"/>
    </row>
    <row r="791" spans="2:19">
      <c r="B791" s="295"/>
      <c r="C791" s="299"/>
      <c r="D791" s="302"/>
      <c r="E791" s="288" t="s">
        <v>54</v>
      </c>
      <c r="F791" s="289" t="s">
        <v>29</v>
      </c>
      <c r="G791" s="290"/>
      <c r="H791" s="105">
        <f t="shared" si="306"/>
        <v>16566</v>
      </c>
      <c r="I791" s="106">
        <f t="shared" si="307"/>
        <v>1845.7473905207955</v>
      </c>
      <c r="J791" s="107">
        <f t="shared" si="308"/>
        <v>14719.998282137643</v>
      </c>
      <c r="K791" s="186"/>
      <c r="L791" s="232">
        <v>16566</v>
      </c>
      <c r="M791" s="233">
        <v>5</v>
      </c>
      <c r="N791" s="234">
        <v>3939</v>
      </c>
      <c r="O791" s="235">
        <f>SUM(O793:O801)</f>
        <v>1845.7473905207955</v>
      </c>
      <c r="P791" s="233">
        <v>12169</v>
      </c>
      <c r="Q791" s="234">
        <v>8235</v>
      </c>
      <c r="R791" s="235">
        <f>SUM(R793:R801)</f>
        <v>14719.998282137643</v>
      </c>
      <c r="S791" s="236"/>
    </row>
    <row r="792" spans="2:19">
      <c r="B792" s="295"/>
      <c r="C792" s="299"/>
      <c r="D792" s="302"/>
      <c r="E792" s="291"/>
      <c r="F792" s="240" t="s">
        <v>30</v>
      </c>
      <c r="G792" s="241" t="s">
        <v>31</v>
      </c>
      <c r="H792" s="242">
        <f t="shared" si="306"/>
        <v>12174</v>
      </c>
      <c r="I792" s="243">
        <f t="shared" si="307"/>
        <v>823.74739052079553</v>
      </c>
      <c r="J792" s="244">
        <f t="shared" si="308"/>
        <v>11349.998282137643</v>
      </c>
      <c r="K792" s="186"/>
      <c r="L792" s="245">
        <v>12174</v>
      </c>
      <c r="M792" s="246">
        <v>5</v>
      </c>
      <c r="N792" s="247">
        <v>3939</v>
      </c>
      <c r="O792" s="248">
        <f>SUM(O793:O796)</f>
        <v>823.74739052079553</v>
      </c>
      <c r="P792" s="246">
        <v>12169</v>
      </c>
      <c r="Q792" s="247">
        <v>8235</v>
      </c>
      <c r="R792" s="248">
        <f>SUM(R793:R796)</f>
        <v>11349.998282137643</v>
      </c>
      <c r="S792" s="249"/>
    </row>
    <row r="793" spans="2:19">
      <c r="B793" s="295"/>
      <c r="C793" s="299"/>
      <c r="D793" s="302"/>
      <c r="E793" s="291"/>
      <c r="F793" s="250"/>
      <c r="G793" s="251" t="s">
        <v>32</v>
      </c>
      <c r="H793" s="252">
        <f t="shared" si="306"/>
        <v>2294</v>
      </c>
      <c r="I793" s="253">
        <f t="shared" si="307"/>
        <v>148.72037000798781</v>
      </c>
      <c r="J793" s="254">
        <f t="shared" si="308"/>
        <v>2145.2796299920124</v>
      </c>
      <c r="K793" s="186"/>
      <c r="L793" s="255">
        <v>2294</v>
      </c>
      <c r="M793" s="256">
        <v>0</v>
      </c>
      <c r="N793" s="257">
        <v>1000</v>
      </c>
      <c r="O793" s="258">
        <f>N793*S793+M793*(1-S793)</f>
        <v>148.72037000798781</v>
      </c>
      <c r="P793" s="256">
        <v>2294</v>
      </c>
      <c r="Q793" s="257">
        <v>1294</v>
      </c>
      <c r="R793" s="258">
        <f>Q793*S793+P793*(1-S793)</f>
        <v>2145.2796299920124</v>
      </c>
      <c r="S793" s="259">
        <f t="shared" ref="S793" si="309">$S$3</f>
        <v>0.14872037000798782</v>
      </c>
    </row>
    <row r="794" spans="2:19">
      <c r="B794" s="295"/>
      <c r="C794" s="299"/>
      <c r="D794" s="302"/>
      <c r="E794" s="291"/>
      <c r="F794" s="250"/>
      <c r="G794" s="260" t="s">
        <v>33</v>
      </c>
      <c r="H794" s="62">
        <f t="shared" si="306"/>
        <v>4041</v>
      </c>
      <c r="I794" s="63">
        <f t="shared" si="307"/>
        <v>272.09578349916086</v>
      </c>
      <c r="J794" s="64">
        <f t="shared" si="308"/>
        <v>3768.9042165008391</v>
      </c>
      <c r="K794" s="186"/>
      <c r="L794" s="255">
        <v>4041</v>
      </c>
      <c r="M794" s="256">
        <v>0</v>
      </c>
      <c r="N794" s="257">
        <v>1425</v>
      </c>
      <c r="O794" s="258">
        <f>N794*S794+M794*(1-S794)</f>
        <v>272.09578349916086</v>
      </c>
      <c r="P794" s="256">
        <v>4041</v>
      </c>
      <c r="Q794" s="257">
        <v>2616</v>
      </c>
      <c r="R794" s="258">
        <f>Q794*S794+P794*(1-S794)</f>
        <v>3768.9042165008391</v>
      </c>
      <c r="S794" s="259">
        <f t="shared" ref="S794" si="310">$S$4</f>
        <v>0.19094440947309532</v>
      </c>
    </row>
    <row r="795" spans="2:19">
      <c r="B795" s="295"/>
      <c r="C795" s="299"/>
      <c r="D795" s="302"/>
      <c r="E795" s="291"/>
      <c r="F795" s="250"/>
      <c r="G795" s="260" t="s">
        <v>34</v>
      </c>
      <c r="H795" s="62">
        <f t="shared" si="306"/>
        <v>736</v>
      </c>
      <c r="I795" s="63">
        <f t="shared" si="307"/>
        <v>26.613318335589042</v>
      </c>
      <c r="J795" s="64">
        <f t="shared" si="308"/>
        <v>709.38668166441096</v>
      </c>
      <c r="K795" s="186"/>
      <c r="L795" s="255">
        <v>736</v>
      </c>
      <c r="M795" s="256">
        <v>0</v>
      </c>
      <c r="N795" s="257">
        <v>49</v>
      </c>
      <c r="O795" s="258">
        <f>N795*S795+M795*(1-S795)</f>
        <v>26.613318335589042</v>
      </c>
      <c r="P795" s="256">
        <v>736</v>
      </c>
      <c r="Q795" s="257">
        <v>687</v>
      </c>
      <c r="R795" s="258">
        <f>Q795*S795+P795*(1-S795)</f>
        <v>709.38668166441096</v>
      </c>
      <c r="S795" s="259">
        <f t="shared" ref="S795" si="311">$S$5</f>
        <v>0.54312894562426617</v>
      </c>
    </row>
    <row r="796" spans="2:19">
      <c r="B796" s="295"/>
      <c r="C796" s="299"/>
      <c r="D796" s="302"/>
      <c r="E796" s="291"/>
      <c r="F796" s="261"/>
      <c r="G796" s="262" t="s">
        <v>35</v>
      </c>
      <c r="H796" s="67">
        <f t="shared" si="306"/>
        <v>5103</v>
      </c>
      <c r="I796" s="68">
        <f t="shared" si="307"/>
        <v>376.31791867805777</v>
      </c>
      <c r="J796" s="69">
        <f t="shared" si="308"/>
        <v>4726.4277539803816</v>
      </c>
      <c r="K796" s="186"/>
      <c r="L796" s="263">
        <v>5103</v>
      </c>
      <c r="M796" s="264">
        <v>5</v>
      </c>
      <c r="N796" s="265">
        <v>1465</v>
      </c>
      <c r="O796" s="266">
        <f>N796*S796+M796*(1-S796)</f>
        <v>376.31791867805777</v>
      </c>
      <c r="P796" s="264">
        <v>5098</v>
      </c>
      <c r="Q796" s="265">
        <v>3637</v>
      </c>
      <c r="R796" s="266">
        <f>Q796*S796+P796*(1-S796)</f>
        <v>4726.4277539803816</v>
      </c>
      <c r="S796" s="267">
        <f t="shared" ref="S796" si="312">$S$6</f>
        <v>0.25432734156031356</v>
      </c>
    </row>
    <row r="797" spans="2:19">
      <c r="B797" s="295"/>
      <c r="C797" s="299"/>
      <c r="D797" s="302"/>
      <c r="E797" s="291"/>
      <c r="F797" s="268" t="s">
        <v>36</v>
      </c>
      <c r="G797" s="269"/>
      <c r="H797" s="77">
        <f t="shared" si="306"/>
        <v>1617</v>
      </c>
      <c r="I797" s="78">
        <f t="shared" si="307"/>
        <v>250</v>
      </c>
      <c r="J797" s="79">
        <f t="shared" si="308"/>
        <v>1366</v>
      </c>
      <c r="K797" s="186"/>
      <c r="L797" s="270">
        <v>1617</v>
      </c>
      <c r="M797" s="271">
        <v>0</v>
      </c>
      <c r="N797" s="272">
        <v>0</v>
      </c>
      <c r="O797" s="255">
        <v>250</v>
      </c>
      <c r="P797" s="271">
        <v>0</v>
      </c>
      <c r="Q797" s="272">
        <v>0</v>
      </c>
      <c r="R797" s="255">
        <v>1366</v>
      </c>
      <c r="S797" s="273"/>
    </row>
    <row r="798" spans="2:19">
      <c r="B798" s="295"/>
      <c r="C798" s="299"/>
      <c r="D798" s="302"/>
      <c r="E798" s="291"/>
      <c r="F798" s="268" t="s">
        <v>37</v>
      </c>
      <c r="G798" s="269"/>
      <c r="H798" s="77">
        <f t="shared" si="306"/>
        <v>1091</v>
      </c>
      <c r="I798" s="78">
        <f t="shared" si="307"/>
        <v>201</v>
      </c>
      <c r="J798" s="79">
        <f t="shared" si="308"/>
        <v>890</v>
      </c>
      <c r="K798" s="186"/>
      <c r="L798" s="274">
        <v>1091</v>
      </c>
      <c r="M798" s="275">
        <v>0</v>
      </c>
      <c r="N798" s="276">
        <v>0</v>
      </c>
      <c r="O798" s="277">
        <v>201</v>
      </c>
      <c r="P798" s="275">
        <v>0</v>
      </c>
      <c r="Q798" s="276">
        <v>0</v>
      </c>
      <c r="R798" s="277">
        <v>890</v>
      </c>
      <c r="S798" s="278"/>
    </row>
    <row r="799" spans="2:19">
      <c r="B799" s="295"/>
      <c r="C799" s="299"/>
      <c r="D799" s="302"/>
      <c r="E799" s="291"/>
      <c r="F799" s="268" t="s">
        <v>38</v>
      </c>
      <c r="G799" s="269"/>
      <c r="H799" s="77">
        <f t="shared" si="306"/>
        <v>1356</v>
      </c>
      <c r="I799" s="78">
        <f t="shared" si="307"/>
        <v>500</v>
      </c>
      <c r="J799" s="79">
        <f t="shared" si="308"/>
        <v>856</v>
      </c>
      <c r="K799" s="186"/>
      <c r="L799" s="274">
        <v>1356</v>
      </c>
      <c r="M799" s="275">
        <v>0</v>
      </c>
      <c r="N799" s="276">
        <v>0</v>
      </c>
      <c r="O799" s="277">
        <v>500</v>
      </c>
      <c r="P799" s="275">
        <v>0</v>
      </c>
      <c r="Q799" s="276">
        <v>0</v>
      </c>
      <c r="R799" s="277">
        <v>856</v>
      </c>
      <c r="S799" s="278"/>
    </row>
    <row r="800" spans="2:19">
      <c r="B800" s="295"/>
      <c r="C800" s="299"/>
      <c r="D800" s="302"/>
      <c r="E800" s="291"/>
      <c r="F800" s="268" t="s">
        <v>39</v>
      </c>
      <c r="G800" s="269"/>
      <c r="H800" s="77">
        <f t="shared" si="306"/>
        <v>306</v>
      </c>
      <c r="I800" s="78">
        <f t="shared" si="307"/>
        <v>48</v>
      </c>
      <c r="J800" s="79">
        <f t="shared" si="308"/>
        <v>258</v>
      </c>
      <c r="K800" s="186"/>
      <c r="L800" s="274">
        <v>306</v>
      </c>
      <c r="M800" s="275">
        <v>0</v>
      </c>
      <c r="N800" s="276">
        <v>0</v>
      </c>
      <c r="O800" s="277">
        <v>48</v>
      </c>
      <c r="P800" s="275">
        <v>0</v>
      </c>
      <c r="Q800" s="276">
        <v>0</v>
      </c>
      <c r="R800" s="277">
        <v>258</v>
      </c>
      <c r="S800" s="278"/>
    </row>
    <row r="801" spans="2:19" ht="18.350000000000001" thickBot="1">
      <c r="B801" s="295"/>
      <c r="C801" s="299"/>
      <c r="D801" s="302"/>
      <c r="E801" s="292"/>
      <c r="F801" s="280" t="s">
        <v>40</v>
      </c>
      <c r="G801" s="281"/>
      <c r="H801" s="93">
        <f t="shared" si="306"/>
        <v>23</v>
      </c>
      <c r="I801" s="94">
        <f t="shared" si="307"/>
        <v>23</v>
      </c>
      <c r="J801" s="95">
        <f t="shared" si="308"/>
        <v>0</v>
      </c>
      <c r="K801" s="186"/>
      <c r="L801" s="282">
        <v>23</v>
      </c>
      <c r="M801" s="283">
        <v>0</v>
      </c>
      <c r="N801" s="284">
        <v>0</v>
      </c>
      <c r="O801" s="285">
        <v>23</v>
      </c>
      <c r="P801" s="283">
        <v>0</v>
      </c>
      <c r="Q801" s="284">
        <v>0</v>
      </c>
      <c r="R801" s="285">
        <v>0</v>
      </c>
      <c r="S801" s="286"/>
    </row>
    <row r="802" spans="2:19" ht="14.25" customHeight="1" thickTop="1">
      <c r="B802" s="295"/>
      <c r="C802" s="186"/>
      <c r="D802" s="304" t="s">
        <v>60</v>
      </c>
      <c r="E802" s="229" t="s">
        <v>28</v>
      </c>
      <c r="F802" s="230" t="s">
        <v>29</v>
      </c>
      <c r="G802" s="231"/>
      <c r="H802" s="123">
        <f t="shared" si="306"/>
        <v>464112</v>
      </c>
      <c r="I802" s="124">
        <f t="shared" si="307"/>
        <v>42431.351201403857</v>
      </c>
      <c r="J802" s="125">
        <f t="shared" si="308"/>
        <v>421681.39447125461</v>
      </c>
      <c r="K802" s="186"/>
      <c r="L802" s="232">
        <v>464112</v>
      </c>
      <c r="M802" s="233">
        <v>2470</v>
      </c>
      <c r="N802" s="234">
        <v>102214</v>
      </c>
      <c r="O802" s="235">
        <f>SUM(O804:O812)</f>
        <v>42431.351201403857</v>
      </c>
      <c r="P802" s="233">
        <v>272536</v>
      </c>
      <c r="Q802" s="234">
        <v>172792</v>
      </c>
      <c r="R802" s="235">
        <f>SUM(R804:R812)</f>
        <v>421681.39447125461</v>
      </c>
      <c r="S802" s="236"/>
    </row>
    <row r="803" spans="2:19">
      <c r="B803" s="295"/>
      <c r="C803" s="186"/>
      <c r="D803" s="305"/>
      <c r="E803" s="239"/>
      <c r="F803" s="240" t="s">
        <v>30</v>
      </c>
      <c r="G803" s="241" t="s">
        <v>31</v>
      </c>
      <c r="H803" s="242">
        <f t="shared" si="306"/>
        <v>275007</v>
      </c>
      <c r="I803" s="243">
        <f t="shared" si="307"/>
        <v>24362.351201403857</v>
      </c>
      <c r="J803" s="244">
        <f t="shared" si="308"/>
        <v>250645.39447125461</v>
      </c>
      <c r="K803" s="186"/>
      <c r="L803" s="245">
        <v>275007</v>
      </c>
      <c r="M803" s="246">
        <v>2470</v>
      </c>
      <c r="N803" s="247">
        <v>102214</v>
      </c>
      <c r="O803" s="248">
        <f>SUM(O804:O807)</f>
        <v>24362.351201403857</v>
      </c>
      <c r="P803" s="246">
        <v>272536</v>
      </c>
      <c r="Q803" s="247">
        <v>172792</v>
      </c>
      <c r="R803" s="248">
        <f>SUM(R804:R807)</f>
        <v>250645.39447125461</v>
      </c>
      <c r="S803" s="249"/>
    </row>
    <row r="804" spans="2:19">
      <c r="B804" s="295"/>
      <c r="C804" s="186"/>
      <c r="D804" s="301"/>
      <c r="E804" s="239"/>
      <c r="F804" s="250"/>
      <c r="G804" s="251" t="s">
        <v>32</v>
      </c>
      <c r="H804" s="252">
        <f t="shared" si="306"/>
        <v>83072</v>
      </c>
      <c r="I804" s="253">
        <f t="shared" si="307"/>
        <v>6235.5184175960694</v>
      </c>
      <c r="J804" s="254">
        <f t="shared" si="308"/>
        <v>76836.48158240394</v>
      </c>
      <c r="K804" s="186"/>
      <c r="L804" s="255">
        <v>83072</v>
      </c>
      <c r="M804" s="256">
        <v>537</v>
      </c>
      <c r="N804" s="257">
        <v>38854</v>
      </c>
      <c r="O804" s="258">
        <f>N804*S804+M804*(1-S804)</f>
        <v>6235.5184175960694</v>
      </c>
      <c r="P804" s="256">
        <v>82535</v>
      </c>
      <c r="Q804" s="257">
        <v>44218</v>
      </c>
      <c r="R804" s="258">
        <f>Q804*S804+P804*(1-S804)</f>
        <v>76836.48158240394</v>
      </c>
      <c r="S804" s="259">
        <f t="shared" ref="S804" si="313">$S$3</f>
        <v>0.14872037000798782</v>
      </c>
    </row>
    <row r="805" spans="2:19">
      <c r="B805" s="295"/>
      <c r="C805" s="186"/>
      <c r="D805" s="301"/>
      <c r="E805" s="239"/>
      <c r="F805" s="250"/>
      <c r="G805" s="260" t="s">
        <v>33</v>
      </c>
      <c r="H805" s="62">
        <f t="shared" si="306"/>
        <v>138188</v>
      </c>
      <c r="I805" s="63">
        <f t="shared" si="307"/>
        <v>10038.681360627013</v>
      </c>
      <c r="J805" s="64">
        <f t="shared" si="308"/>
        <v>128150.31863937298</v>
      </c>
      <c r="K805" s="186"/>
      <c r="L805" s="255">
        <v>138188</v>
      </c>
      <c r="M805" s="256">
        <v>1391</v>
      </c>
      <c r="N805" s="257">
        <v>46680</v>
      </c>
      <c r="O805" s="258">
        <f>N805*S805+M805*(1-S805)</f>
        <v>10038.681360627013</v>
      </c>
      <c r="P805" s="256">
        <v>136798</v>
      </c>
      <c r="Q805" s="257">
        <v>91509</v>
      </c>
      <c r="R805" s="258">
        <f>Q805*S805+P805*(1-S805)</f>
        <v>128150.31863937298</v>
      </c>
      <c r="S805" s="259">
        <f t="shared" ref="S805" si="314">$S$4</f>
        <v>0.19094440947309532</v>
      </c>
    </row>
    <row r="806" spans="2:19">
      <c r="B806" s="295"/>
      <c r="C806" s="186"/>
      <c r="D806" s="301"/>
      <c r="E806" s="239"/>
      <c r="F806" s="250"/>
      <c r="G806" s="260" t="s">
        <v>34</v>
      </c>
      <c r="H806" s="62">
        <f t="shared" si="306"/>
        <v>41340</v>
      </c>
      <c r="I806" s="63">
        <f t="shared" si="307"/>
        <v>6912.3813871131315</v>
      </c>
      <c r="J806" s="64">
        <f t="shared" si="308"/>
        <v>34427.618612886872</v>
      </c>
      <c r="K806" s="186"/>
      <c r="L806" s="255">
        <v>41340</v>
      </c>
      <c r="M806" s="256">
        <v>441</v>
      </c>
      <c r="N806" s="257">
        <v>12356</v>
      </c>
      <c r="O806" s="258">
        <f>N806*S806+M806*(1-S806)</f>
        <v>6912.3813871131315</v>
      </c>
      <c r="P806" s="256">
        <v>40899</v>
      </c>
      <c r="Q806" s="257">
        <v>28984</v>
      </c>
      <c r="R806" s="258">
        <f>Q806*S806+P806*(1-S806)</f>
        <v>34427.618612886872</v>
      </c>
      <c r="S806" s="259">
        <f t="shared" ref="S806" si="315">$S$5</f>
        <v>0.54312894562426617</v>
      </c>
    </row>
    <row r="807" spans="2:19">
      <c r="B807" s="295"/>
      <c r="C807" s="186"/>
      <c r="D807" s="301"/>
      <c r="E807" s="239"/>
      <c r="F807" s="261"/>
      <c r="G807" s="262" t="s">
        <v>35</v>
      </c>
      <c r="H807" s="67">
        <f t="shared" si="306"/>
        <v>12406</v>
      </c>
      <c r="I807" s="68">
        <f t="shared" si="307"/>
        <v>1175.7700360676438</v>
      </c>
      <c r="J807" s="69">
        <f t="shared" si="308"/>
        <v>11230.975636590796</v>
      </c>
      <c r="K807" s="186"/>
      <c r="L807" s="263">
        <v>12406</v>
      </c>
      <c r="M807" s="264">
        <v>102</v>
      </c>
      <c r="N807" s="265">
        <v>4324</v>
      </c>
      <c r="O807" s="266">
        <f>N807*S807+M807*(1-S807)</f>
        <v>1175.7700360676438</v>
      </c>
      <c r="P807" s="264">
        <v>12305</v>
      </c>
      <c r="Q807" s="265">
        <v>8082</v>
      </c>
      <c r="R807" s="266">
        <f>Q807*S807+P807*(1-S807)</f>
        <v>11230.975636590796</v>
      </c>
      <c r="S807" s="267">
        <f t="shared" ref="S807" si="316">$S$6</f>
        <v>0.25432734156031356</v>
      </c>
    </row>
    <row r="808" spans="2:19">
      <c r="B808" s="295"/>
      <c r="C808" s="186"/>
      <c r="D808" s="301"/>
      <c r="E808" s="239"/>
      <c r="F808" s="268" t="s">
        <v>36</v>
      </c>
      <c r="G808" s="269"/>
      <c r="H808" s="77">
        <f t="shared" si="306"/>
        <v>98542</v>
      </c>
      <c r="I808" s="78">
        <f t="shared" si="307"/>
        <v>8505</v>
      </c>
      <c r="J808" s="79">
        <f t="shared" si="308"/>
        <v>90037</v>
      </c>
      <c r="K808" s="186"/>
      <c r="L808" s="270">
        <v>98542</v>
      </c>
      <c r="M808" s="271">
        <v>0</v>
      </c>
      <c r="N808" s="272">
        <v>0</v>
      </c>
      <c r="O808" s="255">
        <v>8505</v>
      </c>
      <c r="P808" s="271">
        <v>0</v>
      </c>
      <c r="Q808" s="272">
        <v>0</v>
      </c>
      <c r="R808" s="255">
        <v>90037</v>
      </c>
      <c r="S808" s="273"/>
    </row>
    <row r="809" spans="2:19">
      <c r="B809" s="295"/>
      <c r="C809" s="186"/>
      <c r="D809" s="301"/>
      <c r="E809" s="239"/>
      <c r="F809" s="268" t="s">
        <v>37</v>
      </c>
      <c r="G809" s="269"/>
      <c r="H809" s="77">
        <f t="shared" si="306"/>
        <v>54601</v>
      </c>
      <c r="I809" s="78">
        <f t="shared" si="307"/>
        <v>4664</v>
      </c>
      <c r="J809" s="79">
        <f t="shared" si="308"/>
        <v>49937</v>
      </c>
      <c r="K809" s="186"/>
      <c r="L809" s="274">
        <v>54601</v>
      </c>
      <c r="M809" s="275">
        <v>0</v>
      </c>
      <c r="N809" s="276">
        <v>0</v>
      </c>
      <c r="O809" s="277">
        <v>4664</v>
      </c>
      <c r="P809" s="275">
        <v>0</v>
      </c>
      <c r="Q809" s="276">
        <v>0</v>
      </c>
      <c r="R809" s="277">
        <v>49937</v>
      </c>
      <c r="S809" s="278"/>
    </row>
    <row r="810" spans="2:19">
      <c r="B810" s="295"/>
      <c r="C810" s="186"/>
      <c r="D810" s="301"/>
      <c r="E810" s="239"/>
      <c r="F810" s="268" t="s">
        <v>38</v>
      </c>
      <c r="G810" s="269"/>
      <c r="H810" s="77">
        <f t="shared" si="306"/>
        <v>30326</v>
      </c>
      <c r="I810" s="78">
        <f t="shared" si="307"/>
        <v>3591</v>
      </c>
      <c r="J810" s="79">
        <f t="shared" si="308"/>
        <v>26735</v>
      </c>
      <c r="K810" s="186"/>
      <c r="L810" s="274">
        <v>30326</v>
      </c>
      <c r="M810" s="275">
        <v>0</v>
      </c>
      <c r="N810" s="276">
        <v>0</v>
      </c>
      <c r="O810" s="277">
        <v>3591</v>
      </c>
      <c r="P810" s="275">
        <v>0</v>
      </c>
      <c r="Q810" s="276">
        <v>0</v>
      </c>
      <c r="R810" s="277">
        <v>26735</v>
      </c>
      <c r="S810" s="278"/>
    </row>
    <row r="811" spans="2:19">
      <c r="B811" s="295"/>
      <c r="C811" s="186"/>
      <c r="D811" s="301"/>
      <c r="E811" s="239"/>
      <c r="F811" s="268" t="s">
        <v>39</v>
      </c>
      <c r="G811" s="269"/>
      <c r="H811" s="77">
        <f t="shared" si="306"/>
        <v>4948</v>
      </c>
      <c r="I811" s="78">
        <f t="shared" si="307"/>
        <v>975</v>
      </c>
      <c r="J811" s="79">
        <f t="shared" si="308"/>
        <v>3973</v>
      </c>
      <c r="K811" s="186"/>
      <c r="L811" s="274">
        <v>4948</v>
      </c>
      <c r="M811" s="275">
        <v>0</v>
      </c>
      <c r="N811" s="276">
        <v>0</v>
      </c>
      <c r="O811" s="277">
        <v>975</v>
      </c>
      <c r="P811" s="275">
        <v>0</v>
      </c>
      <c r="Q811" s="276">
        <v>0</v>
      </c>
      <c r="R811" s="277">
        <v>3973</v>
      </c>
      <c r="S811" s="278"/>
    </row>
    <row r="812" spans="2:19" ht="18.350000000000001" thickBot="1">
      <c r="B812" s="295"/>
      <c r="C812" s="186"/>
      <c r="D812" s="301"/>
      <c r="E812" s="279"/>
      <c r="F812" s="280" t="s">
        <v>40</v>
      </c>
      <c r="G812" s="281"/>
      <c r="H812" s="93">
        <f t="shared" si="306"/>
        <v>688</v>
      </c>
      <c r="I812" s="94">
        <f t="shared" si="307"/>
        <v>334</v>
      </c>
      <c r="J812" s="95">
        <f t="shared" si="308"/>
        <v>354</v>
      </c>
      <c r="K812" s="186"/>
      <c r="L812" s="282">
        <v>688</v>
      </c>
      <c r="M812" s="283">
        <v>0</v>
      </c>
      <c r="N812" s="284">
        <v>0</v>
      </c>
      <c r="O812" s="285">
        <v>334</v>
      </c>
      <c r="P812" s="283">
        <v>0</v>
      </c>
      <c r="Q812" s="284">
        <v>0</v>
      </c>
      <c r="R812" s="285">
        <v>354</v>
      </c>
      <c r="S812" s="286"/>
    </row>
    <row r="813" spans="2:19">
      <c r="B813" s="295"/>
      <c r="C813" s="186"/>
      <c r="D813" s="302"/>
      <c r="E813" s="288" t="s">
        <v>41</v>
      </c>
      <c r="F813" s="289" t="s">
        <v>29</v>
      </c>
      <c r="G813" s="290"/>
      <c r="H813" s="105">
        <f t="shared" si="306"/>
        <v>34861</v>
      </c>
      <c r="I813" s="106">
        <f t="shared" si="307"/>
        <v>5069.7113941733423</v>
      </c>
      <c r="J813" s="107">
        <f t="shared" si="308"/>
        <v>29792.022679181755</v>
      </c>
      <c r="K813" s="186"/>
      <c r="L813" s="232">
        <v>34861</v>
      </c>
      <c r="M813" s="233">
        <v>622</v>
      </c>
      <c r="N813" s="234">
        <v>15415</v>
      </c>
      <c r="O813" s="235">
        <f>SUM(O815:O823)</f>
        <v>5069.7113941733423</v>
      </c>
      <c r="P813" s="233">
        <v>29853</v>
      </c>
      <c r="Q813" s="234">
        <v>15061</v>
      </c>
      <c r="R813" s="235">
        <f>SUM(R815:R823)</f>
        <v>29792.022679181755</v>
      </c>
      <c r="S813" s="236"/>
    </row>
    <row r="814" spans="2:19">
      <c r="B814" s="295"/>
      <c r="C814" s="186"/>
      <c r="D814" s="302"/>
      <c r="E814" s="291"/>
      <c r="F814" s="240" t="s">
        <v>30</v>
      </c>
      <c r="G814" s="241" t="s">
        <v>31</v>
      </c>
      <c r="H814" s="242">
        <f t="shared" si="306"/>
        <v>30476</v>
      </c>
      <c r="I814" s="243">
        <f t="shared" si="307"/>
        <v>4086.7113941733423</v>
      </c>
      <c r="J814" s="244">
        <f t="shared" si="308"/>
        <v>26389.022679181755</v>
      </c>
      <c r="K814" s="186"/>
      <c r="L814" s="245">
        <v>30476</v>
      </c>
      <c r="M814" s="246">
        <v>622</v>
      </c>
      <c r="N814" s="247">
        <v>15415</v>
      </c>
      <c r="O814" s="248">
        <f>SUM(O815:O818)</f>
        <v>4086.7113941733423</v>
      </c>
      <c r="P814" s="246">
        <v>29853</v>
      </c>
      <c r="Q814" s="247">
        <v>15061</v>
      </c>
      <c r="R814" s="248">
        <f>SUM(R815:R818)</f>
        <v>26389.022679181755</v>
      </c>
      <c r="S814" s="249"/>
    </row>
    <row r="815" spans="2:19">
      <c r="B815" s="295"/>
      <c r="C815" s="186"/>
      <c r="D815" s="302"/>
      <c r="E815" s="291"/>
      <c r="F815" s="250"/>
      <c r="G815" s="251" t="s">
        <v>32</v>
      </c>
      <c r="H815" s="252">
        <f t="shared" si="306"/>
        <v>16916</v>
      </c>
      <c r="I815" s="253">
        <f t="shared" si="307"/>
        <v>1569.2834245022018</v>
      </c>
      <c r="J815" s="254">
        <f t="shared" si="308"/>
        <v>15346.7165754978</v>
      </c>
      <c r="K815" s="186"/>
      <c r="L815" s="255">
        <v>16916</v>
      </c>
      <c r="M815" s="256">
        <v>225</v>
      </c>
      <c r="N815" s="257">
        <v>9264</v>
      </c>
      <c r="O815" s="258">
        <f>N815*S815+M815*(1-S815)</f>
        <v>1569.2834245022018</v>
      </c>
      <c r="P815" s="256">
        <v>16691</v>
      </c>
      <c r="Q815" s="257">
        <v>7652</v>
      </c>
      <c r="R815" s="258">
        <f>Q815*S815+P815*(1-S815)</f>
        <v>15346.7165754978</v>
      </c>
      <c r="S815" s="259">
        <f t="shared" ref="S815" si="317">$S$3</f>
        <v>0.14872037000798782</v>
      </c>
    </row>
    <row r="816" spans="2:19">
      <c r="B816" s="295"/>
      <c r="C816" s="186"/>
      <c r="D816" s="302"/>
      <c r="E816" s="291"/>
      <c r="F816" s="250"/>
      <c r="G816" s="260" t="s">
        <v>33</v>
      </c>
      <c r="H816" s="62">
        <f t="shared" si="306"/>
        <v>7055</v>
      </c>
      <c r="I816" s="63">
        <f t="shared" si="307"/>
        <v>732.9928525047676</v>
      </c>
      <c r="J816" s="64">
        <f t="shared" si="308"/>
        <v>6322.1980919047055</v>
      </c>
      <c r="K816" s="186"/>
      <c r="L816" s="255">
        <v>7055</v>
      </c>
      <c r="M816" s="256">
        <v>231</v>
      </c>
      <c r="N816" s="257">
        <v>2860</v>
      </c>
      <c r="O816" s="258">
        <f>N816*S816+M816*(1-S816)</f>
        <v>732.9928525047676</v>
      </c>
      <c r="P816" s="256">
        <v>6824</v>
      </c>
      <c r="Q816" s="257">
        <v>4196</v>
      </c>
      <c r="R816" s="258">
        <f>Q816*S816+P816*(1-S816)</f>
        <v>6322.1980919047055</v>
      </c>
      <c r="S816" s="259">
        <f t="shared" ref="S816" si="318">$S$4</f>
        <v>0.19094440947309532</v>
      </c>
    </row>
    <row r="817" spans="2:19">
      <c r="B817" s="295"/>
      <c r="C817" s="186"/>
      <c r="D817" s="302"/>
      <c r="E817" s="291"/>
      <c r="F817" s="250"/>
      <c r="G817" s="260" t="s">
        <v>34</v>
      </c>
      <c r="H817" s="62">
        <f t="shared" si="306"/>
        <v>5878</v>
      </c>
      <c r="I817" s="63">
        <f t="shared" si="307"/>
        <v>1662.0037529204071</v>
      </c>
      <c r="J817" s="64">
        <f t="shared" si="308"/>
        <v>4216.5393760252173</v>
      </c>
      <c r="K817" s="186"/>
      <c r="L817" s="255">
        <v>5878</v>
      </c>
      <c r="M817" s="256">
        <v>113</v>
      </c>
      <c r="N817" s="257">
        <v>2965</v>
      </c>
      <c r="O817" s="258">
        <f>N817*S817+M817*(1-S817)</f>
        <v>1662.0037529204071</v>
      </c>
      <c r="P817" s="256">
        <v>5765</v>
      </c>
      <c r="Q817" s="257">
        <v>2914</v>
      </c>
      <c r="R817" s="258">
        <f>Q817*S817+P817*(1-S817)</f>
        <v>4216.5393760252173</v>
      </c>
      <c r="S817" s="259">
        <f t="shared" ref="S817" si="319">$S$5</f>
        <v>0.54312894562426617</v>
      </c>
    </row>
    <row r="818" spans="2:19">
      <c r="B818" s="295"/>
      <c r="C818" s="186"/>
      <c r="D818" s="302"/>
      <c r="E818" s="291"/>
      <c r="F818" s="261"/>
      <c r="G818" s="262" t="s">
        <v>35</v>
      </c>
      <c r="H818" s="67">
        <f t="shared" si="306"/>
        <v>626</v>
      </c>
      <c r="I818" s="68">
        <f t="shared" si="307"/>
        <v>122.4313642459656</v>
      </c>
      <c r="J818" s="69">
        <f t="shared" si="308"/>
        <v>503.5686357540344</v>
      </c>
      <c r="K818" s="186"/>
      <c r="L818" s="263">
        <v>626</v>
      </c>
      <c r="M818" s="264">
        <v>53</v>
      </c>
      <c r="N818" s="265">
        <v>326</v>
      </c>
      <c r="O818" s="266">
        <f>N818*S818+M818*(1-S818)</f>
        <v>122.4313642459656</v>
      </c>
      <c r="P818" s="264">
        <v>573</v>
      </c>
      <c r="Q818" s="265">
        <v>300</v>
      </c>
      <c r="R818" s="266">
        <f>Q818*S818+P818*(1-S818)</f>
        <v>503.5686357540344</v>
      </c>
      <c r="S818" s="267">
        <f t="shared" ref="S818" si="320">$S$6</f>
        <v>0.25432734156031356</v>
      </c>
    </row>
    <row r="819" spans="2:19">
      <c r="B819" s="295"/>
      <c r="C819" s="186"/>
      <c r="D819" s="302"/>
      <c r="E819" s="291"/>
      <c r="F819" s="268" t="s">
        <v>36</v>
      </c>
      <c r="G819" s="269"/>
      <c r="H819" s="77">
        <f t="shared" si="306"/>
        <v>3149</v>
      </c>
      <c r="I819" s="78">
        <f t="shared" si="307"/>
        <v>684</v>
      </c>
      <c r="J819" s="79">
        <f t="shared" si="308"/>
        <v>2465</v>
      </c>
      <c r="K819" s="186"/>
      <c r="L819" s="270">
        <v>3149</v>
      </c>
      <c r="M819" s="271">
        <v>0</v>
      </c>
      <c r="N819" s="272">
        <v>0</v>
      </c>
      <c r="O819" s="255">
        <v>684</v>
      </c>
      <c r="P819" s="271">
        <v>0</v>
      </c>
      <c r="Q819" s="272">
        <v>0</v>
      </c>
      <c r="R819" s="255">
        <v>2465</v>
      </c>
      <c r="S819" s="273"/>
    </row>
    <row r="820" spans="2:19">
      <c r="B820" s="295"/>
      <c r="C820" s="186"/>
      <c r="D820" s="302"/>
      <c r="E820" s="291"/>
      <c r="F820" s="268" t="s">
        <v>37</v>
      </c>
      <c r="G820" s="269"/>
      <c r="H820" s="77">
        <f t="shared" si="306"/>
        <v>912</v>
      </c>
      <c r="I820" s="78">
        <f t="shared" si="307"/>
        <v>200</v>
      </c>
      <c r="J820" s="79">
        <f t="shared" si="308"/>
        <v>713</v>
      </c>
      <c r="K820" s="186"/>
      <c r="L820" s="274">
        <v>912</v>
      </c>
      <c r="M820" s="275">
        <v>0</v>
      </c>
      <c r="N820" s="276">
        <v>0</v>
      </c>
      <c r="O820" s="277">
        <v>200</v>
      </c>
      <c r="P820" s="275">
        <v>0</v>
      </c>
      <c r="Q820" s="276">
        <v>0</v>
      </c>
      <c r="R820" s="277">
        <v>713</v>
      </c>
      <c r="S820" s="278"/>
    </row>
    <row r="821" spans="2:19">
      <c r="B821" s="295"/>
      <c r="C821" s="186"/>
      <c r="D821" s="302"/>
      <c r="E821" s="291"/>
      <c r="F821" s="268" t="s">
        <v>38</v>
      </c>
      <c r="G821" s="269"/>
      <c r="H821" s="77">
        <f t="shared" si="306"/>
        <v>229</v>
      </c>
      <c r="I821" s="78">
        <f t="shared" si="307"/>
        <v>46</v>
      </c>
      <c r="J821" s="79">
        <f t="shared" si="308"/>
        <v>183</v>
      </c>
      <c r="K821" s="186"/>
      <c r="L821" s="274">
        <v>229</v>
      </c>
      <c r="M821" s="275">
        <v>0</v>
      </c>
      <c r="N821" s="276">
        <v>0</v>
      </c>
      <c r="O821" s="277">
        <v>46</v>
      </c>
      <c r="P821" s="275">
        <v>0</v>
      </c>
      <c r="Q821" s="276">
        <v>0</v>
      </c>
      <c r="R821" s="277">
        <v>183</v>
      </c>
      <c r="S821" s="278"/>
    </row>
    <row r="822" spans="2:19">
      <c r="B822" s="295"/>
      <c r="C822" s="186"/>
      <c r="D822" s="302"/>
      <c r="E822" s="291"/>
      <c r="F822" s="268" t="s">
        <v>39</v>
      </c>
      <c r="G822" s="269"/>
      <c r="H822" s="77">
        <f t="shared" si="306"/>
        <v>55</v>
      </c>
      <c r="I822" s="78">
        <f t="shared" si="307"/>
        <v>13</v>
      </c>
      <c r="J822" s="79">
        <f t="shared" si="308"/>
        <v>42</v>
      </c>
      <c r="K822" s="186"/>
      <c r="L822" s="274">
        <v>55</v>
      </c>
      <c r="M822" s="275">
        <v>0</v>
      </c>
      <c r="N822" s="276">
        <v>0</v>
      </c>
      <c r="O822" s="277">
        <v>13</v>
      </c>
      <c r="P822" s="275">
        <v>0</v>
      </c>
      <c r="Q822" s="276">
        <v>0</v>
      </c>
      <c r="R822" s="277">
        <v>42</v>
      </c>
      <c r="S822" s="278"/>
    </row>
    <row r="823" spans="2:19" ht="18.350000000000001" thickBot="1">
      <c r="B823" s="295"/>
      <c r="C823" s="186"/>
      <c r="D823" s="302"/>
      <c r="E823" s="292"/>
      <c r="F823" s="280" t="s">
        <v>40</v>
      </c>
      <c r="G823" s="281"/>
      <c r="H823" s="93">
        <f t="shared" si="306"/>
        <v>40</v>
      </c>
      <c r="I823" s="94">
        <f t="shared" si="307"/>
        <v>40</v>
      </c>
      <c r="J823" s="95">
        <f t="shared" si="308"/>
        <v>0</v>
      </c>
      <c r="K823" s="186"/>
      <c r="L823" s="282">
        <v>40</v>
      </c>
      <c r="M823" s="283">
        <v>0</v>
      </c>
      <c r="N823" s="284">
        <v>0</v>
      </c>
      <c r="O823" s="285">
        <v>40</v>
      </c>
      <c r="P823" s="283">
        <v>0</v>
      </c>
      <c r="Q823" s="284">
        <v>0</v>
      </c>
      <c r="R823" s="285">
        <v>0</v>
      </c>
      <c r="S823" s="286"/>
    </row>
    <row r="824" spans="2:19">
      <c r="B824" s="295"/>
      <c r="C824" s="186"/>
      <c r="D824" s="302"/>
      <c r="E824" s="288" t="s">
        <v>42</v>
      </c>
      <c r="F824" s="289" t="s">
        <v>29</v>
      </c>
      <c r="G824" s="290"/>
      <c r="H824" s="105">
        <f t="shared" si="306"/>
        <v>48600</v>
      </c>
      <c r="I824" s="106">
        <f t="shared" si="307"/>
        <v>6257.2791040167285</v>
      </c>
      <c r="J824" s="107">
        <f t="shared" si="308"/>
        <v>42343.200641996809</v>
      </c>
      <c r="K824" s="186"/>
      <c r="L824" s="232">
        <v>48600</v>
      </c>
      <c r="M824" s="233">
        <v>349</v>
      </c>
      <c r="N824" s="234">
        <v>16024</v>
      </c>
      <c r="O824" s="235">
        <f>SUM(O826:O834)</f>
        <v>6257.2791040167285</v>
      </c>
      <c r="P824" s="233">
        <v>36203</v>
      </c>
      <c r="Q824" s="234">
        <v>20528</v>
      </c>
      <c r="R824" s="235">
        <f>SUM(R826:R834)</f>
        <v>42343.200641996809</v>
      </c>
      <c r="S824" s="236"/>
    </row>
    <row r="825" spans="2:19">
      <c r="B825" s="295"/>
      <c r="C825" s="186"/>
      <c r="D825" s="302"/>
      <c r="E825" s="291"/>
      <c r="F825" s="240" t="s">
        <v>30</v>
      </c>
      <c r="G825" s="241" t="s">
        <v>31</v>
      </c>
      <c r="H825" s="242">
        <f t="shared" si="306"/>
        <v>36552</v>
      </c>
      <c r="I825" s="243">
        <f t="shared" si="307"/>
        <v>4480.2791040167285</v>
      </c>
      <c r="J825" s="244">
        <f t="shared" si="308"/>
        <v>32072.200641996806</v>
      </c>
      <c r="K825" s="186"/>
      <c r="L825" s="245">
        <v>36552</v>
      </c>
      <c r="M825" s="246">
        <v>349</v>
      </c>
      <c r="N825" s="247">
        <v>16024</v>
      </c>
      <c r="O825" s="248">
        <f>SUM(O826:O829)</f>
        <v>4480.2791040167285</v>
      </c>
      <c r="P825" s="246">
        <v>36203</v>
      </c>
      <c r="Q825" s="247">
        <v>20528</v>
      </c>
      <c r="R825" s="248">
        <f>SUM(R826:R829)</f>
        <v>32072.200641996806</v>
      </c>
      <c r="S825" s="249"/>
    </row>
    <row r="826" spans="2:19">
      <c r="B826" s="295"/>
      <c r="C826" s="186"/>
      <c r="D826" s="302"/>
      <c r="E826" s="291"/>
      <c r="F826" s="250"/>
      <c r="G826" s="251" t="s">
        <v>32</v>
      </c>
      <c r="H826" s="252">
        <f t="shared" si="306"/>
        <v>11390</v>
      </c>
      <c r="I826" s="253">
        <f t="shared" si="307"/>
        <v>1017.8827827731669</v>
      </c>
      <c r="J826" s="254">
        <f t="shared" si="308"/>
        <v>10372.117217226833</v>
      </c>
      <c r="K826" s="186"/>
      <c r="L826" s="255">
        <v>11390</v>
      </c>
      <c r="M826" s="256">
        <v>28</v>
      </c>
      <c r="N826" s="257">
        <v>6684</v>
      </c>
      <c r="O826" s="258">
        <f>N826*S826+M826*(1-S826)</f>
        <v>1017.8827827731669</v>
      </c>
      <c r="P826" s="256">
        <v>11362</v>
      </c>
      <c r="Q826" s="257">
        <v>4706</v>
      </c>
      <c r="R826" s="258">
        <f>Q826*S826+P826*(1-S826)</f>
        <v>10372.117217226833</v>
      </c>
      <c r="S826" s="259">
        <f t="shared" ref="S826" si="321">$S$3</f>
        <v>0.14872037000798782</v>
      </c>
    </row>
    <row r="827" spans="2:19">
      <c r="B827" s="295"/>
      <c r="C827" s="186"/>
      <c r="D827" s="302"/>
      <c r="E827" s="291"/>
      <c r="F827" s="250"/>
      <c r="G827" s="260" t="s">
        <v>33</v>
      </c>
      <c r="H827" s="62">
        <f t="shared" si="306"/>
        <v>11190</v>
      </c>
      <c r="I827" s="63">
        <f t="shared" si="307"/>
        <v>1052.7929380728756</v>
      </c>
      <c r="J827" s="64">
        <f t="shared" si="308"/>
        <v>10137.398006336596</v>
      </c>
      <c r="K827" s="186"/>
      <c r="L827" s="255">
        <v>11190</v>
      </c>
      <c r="M827" s="256">
        <v>108</v>
      </c>
      <c r="N827" s="257">
        <v>5056</v>
      </c>
      <c r="O827" s="258">
        <f>N827*S827+M827*(1-S827)</f>
        <v>1052.7929380728756</v>
      </c>
      <c r="P827" s="256">
        <v>11082</v>
      </c>
      <c r="Q827" s="257">
        <v>6135</v>
      </c>
      <c r="R827" s="258">
        <f>Q827*S827+P827*(1-S827)</f>
        <v>10137.398006336596</v>
      </c>
      <c r="S827" s="259">
        <f t="shared" ref="S827" si="322">$S$4</f>
        <v>0.19094440947309532</v>
      </c>
    </row>
    <row r="828" spans="2:19">
      <c r="B828" s="295"/>
      <c r="C828" s="186"/>
      <c r="D828" s="302"/>
      <c r="E828" s="291"/>
      <c r="F828" s="250"/>
      <c r="G828" s="260" t="s">
        <v>34</v>
      </c>
      <c r="H828" s="62">
        <f t="shared" si="306"/>
        <v>13813</v>
      </c>
      <c r="I828" s="63">
        <f t="shared" si="307"/>
        <v>2376.3783614095501</v>
      </c>
      <c r="J828" s="64">
        <f t="shared" si="308"/>
        <v>11436.164767536075</v>
      </c>
      <c r="K828" s="186"/>
      <c r="L828" s="255">
        <v>13813</v>
      </c>
      <c r="M828" s="256">
        <v>193</v>
      </c>
      <c r="N828" s="257">
        <v>4213</v>
      </c>
      <c r="O828" s="258">
        <f>N828*S828+M828*(1-S828)</f>
        <v>2376.3783614095501</v>
      </c>
      <c r="P828" s="256">
        <v>13619</v>
      </c>
      <c r="Q828" s="257">
        <v>9600</v>
      </c>
      <c r="R828" s="258">
        <f>Q828*S828+P828*(1-S828)</f>
        <v>11436.164767536075</v>
      </c>
      <c r="S828" s="259">
        <f t="shared" ref="S828" si="323">$S$5</f>
        <v>0.54312894562426617</v>
      </c>
    </row>
    <row r="829" spans="2:19">
      <c r="B829" s="295"/>
      <c r="C829" s="186"/>
      <c r="D829" s="302"/>
      <c r="E829" s="291"/>
      <c r="F829" s="261"/>
      <c r="G829" s="262" t="s">
        <v>35</v>
      </c>
      <c r="H829" s="67">
        <f t="shared" si="306"/>
        <v>159</v>
      </c>
      <c r="I829" s="68">
        <f t="shared" si="307"/>
        <v>33.225021761136304</v>
      </c>
      <c r="J829" s="69">
        <f t="shared" si="308"/>
        <v>126.52065089730338</v>
      </c>
      <c r="K829" s="186"/>
      <c r="L829" s="263">
        <v>159</v>
      </c>
      <c r="M829" s="264">
        <v>20</v>
      </c>
      <c r="N829" s="265">
        <v>72</v>
      </c>
      <c r="O829" s="266">
        <f>N829*S829+M829*(1-S829)</f>
        <v>33.225021761136304</v>
      </c>
      <c r="P829" s="264">
        <v>140</v>
      </c>
      <c r="Q829" s="265">
        <v>87</v>
      </c>
      <c r="R829" s="266">
        <f>Q829*S829+P829*(1-S829)</f>
        <v>126.52065089730338</v>
      </c>
      <c r="S829" s="267">
        <f t="shared" ref="S829" si="324">$S$6</f>
        <v>0.25432734156031356</v>
      </c>
    </row>
    <row r="830" spans="2:19">
      <c r="B830" s="295"/>
      <c r="C830" s="186"/>
      <c r="D830" s="302"/>
      <c r="E830" s="291"/>
      <c r="F830" s="268" t="s">
        <v>36</v>
      </c>
      <c r="G830" s="269"/>
      <c r="H830" s="77">
        <f t="shared" si="306"/>
        <v>8185</v>
      </c>
      <c r="I830" s="78">
        <f t="shared" si="307"/>
        <v>1213</v>
      </c>
      <c r="J830" s="79">
        <f t="shared" si="308"/>
        <v>6972</v>
      </c>
      <c r="K830" s="186"/>
      <c r="L830" s="270">
        <v>8185</v>
      </c>
      <c r="M830" s="271">
        <v>0</v>
      </c>
      <c r="N830" s="272">
        <v>0</v>
      </c>
      <c r="O830" s="255">
        <v>1213</v>
      </c>
      <c r="P830" s="271">
        <v>0</v>
      </c>
      <c r="Q830" s="272">
        <v>0</v>
      </c>
      <c r="R830" s="255">
        <v>6972</v>
      </c>
      <c r="S830" s="273"/>
    </row>
    <row r="831" spans="2:19">
      <c r="B831" s="295"/>
      <c r="C831" s="186"/>
      <c r="D831" s="302"/>
      <c r="E831" s="291"/>
      <c r="F831" s="268" t="s">
        <v>37</v>
      </c>
      <c r="G831" s="269"/>
      <c r="H831" s="77">
        <f t="shared" si="306"/>
        <v>2847</v>
      </c>
      <c r="I831" s="78">
        <f t="shared" si="307"/>
        <v>365</v>
      </c>
      <c r="J831" s="79">
        <f t="shared" si="308"/>
        <v>2482</v>
      </c>
      <c r="K831" s="186"/>
      <c r="L831" s="274">
        <v>2847</v>
      </c>
      <c r="M831" s="275">
        <v>0</v>
      </c>
      <c r="N831" s="276">
        <v>0</v>
      </c>
      <c r="O831" s="277">
        <v>365</v>
      </c>
      <c r="P831" s="275">
        <v>0</v>
      </c>
      <c r="Q831" s="276">
        <v>0</v>
      </c>
      <c r="R831" s="277">
        <v>2482</v>
      </c>
      <c r="S831" s="278"/>
    </row>
    <row r="832" spans="2:19">
      <c r="B832" s="295"/>
      <c r="C832" s="186"/>
      <c r="D832" s="302"/>
      <c r="E832" s="291"/>
      <c r="F832" s="268" t="s">
        <v>38</v>
      </c>
      <c r="G832" s="269"/>
      <c r="H832" s="77">
        <f t="shared" si="306"/>
        <v>786</v>
      </c>
      <c r="I832" s="78">
        <f t="shared" si="307"/>
        <v>156</v>
      </c>
      <c r="J832" s="79">
        <f t="shared" si="308"/>
        <v>629</v>
      </c>
      <c r="K832" s="186"/>
      <c r="L832" s="274">
        <v>786</v>
      </c>
      <c r="M832" s="275">
        <v>0</v>
      </c>
      <c r="N832" s="276">
        <v>0</v>
      </c>
      <c r="O832" s="277">
        <v>156</v>
      </c>
      <c r="P832" s="275">
        <v>0</v>
      </c>
      <c r="Q832" s="276">
        <v>0</v>
      </c>
      <c r="R832" s="277">
        <v>629</v>
      </c>
      <c r="S832" s="278"/>
    </row>
    <row r="833" spans="2:19">
      <c r="B833" s="295"/>
      <c r="C833" s="186"/>
      <c r="D833" s="302"/>
      <c r="E833" s="291"/>
      <c r="F833" s="268" t="s">
        <v>39</v>
      </c>
      <c r="G833" s="269"/>
      <c r="H833" s="77">
        <f t="shared" si="306"/>
        <v>188</v>
      </c>
      <c r="I833" s="78">
        <f t="shared" si="307"/>
        <v>0</v>
      </c>
      <c r="J833" s="79">
        <f t="shared" si="308"/>
        <v>188</v>
      </c>
      <c r="K833" s="186"/>
      <c r="L833" s="274">
        <v>188</v>
      </c>
      <c r="M833" s="275">
        <v>0</v>
      </c>
      <c r="N833" s="276">
        <v>0</v>
      </c>
      <c r="O833" s="277">
        <v>0</v>
      </c>
      <c r="P833" s="275">
        <v>0</v>
      </c>
      <c r="Q833" s="276">
        <v>0</v>
      </c>
      <c r="R833" s="277">
        <v>188</v>
      </c>
      <c r="S833" s="278"/>
    </row>
    <row r="834" spans="2:19" ht="18.350000000000001" thickBot="1">
      <c r="B834" s="295"/>
      <c r="C834" s="186"/>
      <c r="D834" s="302"/>
      <c r="E834" s="292"/>
      <c r="F834" s="280" t="s">
        <v>40</v>
      </c>
      <c r="G834" s="281"/>
      <c r="H834" s="93">
        <f t="shared" si="306"/>
        <v>43</v>
      </c>
      <c r="I834" s="94">
        <f t="shared" si="307"/>
        <v>43</v>
      </c>
      <c r="J834" s="95">
        <f t="shared" si="308"/>
        <v>0</v>
      </c>
      <c r="K834" s="186"/>
      <c r="L834" s="282">
        <v>43</v>
      </c>
      <c r="M834" s="283">
        <v>0</v>
      </c>
      <c r="N834" s="284">
        <v>0</v>
      </c>
      <c r="O834" s="285">
        <v>43</v>
      </c>
      <c r="P834" s="283">
        <v>0</v>
      </c>
      <c r="Q834" s="284">
        <v>0</v>
      </c>
      <c r="R834" s="285">
        <v>0</v>
      </c>
      <c r="S834" s="286"/>
    </row>
    <row r="835" spans="2:19">
      <c r="B835" s="295"/>
      <c r="C835" s="186"/>
      <c r="D835" s="302"/>
      <c r="E835" s="288" t="s">
        <v>43</v>
      </c>
      <c r="F835" s="289" t="s">
        <v>29</v>
      </c>
      <c r="G835" s="290"/>
      <c r="H835" s="105">
        <f t="shared" si="306"/>
        <v>76259</v>
      </c>
      <c r="I835" s="106">
        <f t="shared" si="307"/>
        <v>9031.7443594772412</v>
      </c>
      <c r="J835" s="107">
        <f t="shared" si="308"/>
        <v>67226.213416483297</v>
      </c>
      <c r="K835" s="186"/>
      <c r="L835" s="232">
        <v>76259</v>
      </c>
      <c r="M835" s="233">
        <v>774</v>
      </c>
      <c r="N835" s="234">
        <v>22257</v>
      </c>
      <c r="O835" s="235">
        <f>SUM(O837:O845)</f>
        <v>9031.7443594772412</v>
      </c>
      <c r="P835" s="233">
        <v>53435</v>
      </c>
      <c r="Q835" s="234">
        <v>31953</v>
      </c>
      <c r="R835" s="235">
        <f>SUM(R837:R845)</f>
        <v>67226.213416483297</v>
      </c>
      <c r="S835" s="236"/>
    </row>
    <row r="836" spans="2:19">
      <c r="B836" s="295"/>
      <c r="C836" s="186"/>
      <c r="D836" s="302"/>
      <c r="E836" s="291"/>
      <c r="F836" s="240" t="s">
        <v>30</v>
      </c>
      <c r="G836" s="241" t="s">
        <v>31</v>
      </c>
      <c r="H836" s="242">
        <f t="shared" si="306"/>
        <v>54209</v>
      </c>
      <c r="I836" s="243">
        <f t="shared" si="307"/>
        <v>5565.7443594772403</v>
      </c>
      <c r="J836" s="244">
        <f t="shared" si="308"/>
        <v>48643.213416483297</v>
      </c>
      <c r="K836" s="186"/>
      <c r="L836" s="245">
        <v>54209</v>
      </c>
      <c r="M836" s="246">
        <v>774</v>
      </c>
      <c r="N836" s="247">
        <v>22257</v>
      </c>
      <c r="O836" s="248">
        <f>SUM(O837:O840)</f>
        <v>5565.7443594772403</v>
      </c>
      <c r="P836" s="246">
        <v>53435</v>
      </c>
      <c r="Q836" s="247">
        <v>31953</v>
      </c>
      <c r="R836" s="248">
        <f>SUM(R837:R840)</f>
        <v>48643.213416483297</v>
      </c>
      <c r="S836" s="249"/>
    </row>
    <row r="837" spans="2:19">
      <c r="B837" s="295"/>
      <c r="C837" s="186"/>
      <c r="D837" s="302"/>
      <c r="E837" s="291"/>
      <c r="F837" s="250"/>
      <c r="G837" s="251" t="s">
        <v>32</v>
      </c>
      <c r="H837" s="252">
        <f t="shared" si="306"/>
        <v>20045</v>
      </c>
      <c r="I837" s="253">
        <f t="shared" si="307"/>
        <v>1451.8324281631446</v>
      </c>
      <c r="J837" s="254">
        <f t="shared" si="308"/>
        <v>18592.316292206866</v>
      </c>
      <c r="K837" s="186"/>
      <c r="L837" s="255">
        <v>20045</v>
      </c>
      <c r="M837" s="256">
        <v>90</v>
      </c>
      <c r="N837" s="257">
        <v>9247</v>
      </c>
      <c r="O837" s="258">
        <f>N837*S837+M837*(1-S837)</f>
        <v>1451.8324281631446</v>
      </c>
      <c r="P837" s="256">
        <v>19954</v>
      </c>
      <c r="Q837" s="257">
        <v>10798</v>
      </c>
      <c r="R837" s="258">
        <f>Q837*S837+P837*(1-S837)</f>
        <v>18592.316292206866</v>
      </c>
      <c r="S837" s="259">
        <f t="shared" ref="S837" si="325">$S$3</f>
        <v>0.14872037000798782</v>
      </c>
    </row>
    <row r="838" spans="2:19">
      <c r="B838" s="295"/>
      <c r="C838" s="186"/>
      <c r="D838" s="302"/>
      <c r="E838" s="291"/>
      <c r="F838" s="250"/>
      <c r="G838" s="260" t="s">
        <v>33</v>
      </c>
      <c r="H838" s="62">
        <f t="shared" si="306"/>
        <v>22338</v>
      </c>
      <c r="I838" s="63">
        <f t="shared" si="307"/>
        <v>2301.4877901440686</v>
      </c>
      <c r="J838" s="64">
        <f t="shared" si="308"/>
        <v>20036.321265446459</v>
      </c>
      <c r="K838" s="186"/>
      <c r="L838" s="255">
        <v>22338</v>
      </c>
      <c r="M838" s="256">
        <v>549</v>
      </c>
      <c r="N838" s="257">
        <v>9727</v>
      </c>
      <c r="O838" s="258">
        <f>N838*S838+M838*(1-S838)</f>
        <v>2301.4877901440686</v>
      </c>
      <c r="P838" s="256">
        <v>21789</v>
      </c>
      <c r="Q838" s="257">
        <v>12610</v>
      </c>
      <c r="R838" s="258">
        <f>Q838*S838+P838*(1-S838)</f>
        <v>20036.321265446459</v>
      </c>
      <c r="S838" s="259">
        <f t="shared" ref="S838" si="326">$S$4</f>
        <v>0.19094440947309532</v>
      </c>
    </row>
    <row r="839" spans="2:19">
      <c r="B839" s="295"/>
      <c r="C839" s="186"/>
      <c r="D839" s="302"/>
      <c r="E839" s="291"/>
      <c r="F839" s="250"/>
      <c r="G839" s="260" t="s">
        <v>34</v>
      </c>
      <c r="H839" s="62">
        <f t="shared" si="306"/>
        <v>11491</v>
      </c>
      <c r="I839" s="63">
        <f t="shared" si="307"/>
        <v>1783.939478915272</v>
      </c>
      <c r="J839" s="64">
        <f t="shared" si="308"/>
        <v>9707.060521084728</v>
      </c>
      <c r="K839" s="186"/>
      <c r="L839" s="255">
        <v>11491</v>
      </c>
      <c r="M839" s="256">
        <v>135</v>
      </c>
      <c r="N839" s="257">
        <v>3171</v>
      </c>
      <c r="O839" s="258">
        <f>N839*S839+M839*(1-S839)</f>
        <v>1783.939478915272</v>
      </c>
      <c r="P839" s="256">
        <v>11356</v>
      </c>
      <c r="Q839" s="257">
        <v>8320</v>
      </c>
      <c r="R839" s="258">
        <f>Q839*S839+P839*(1-S839)</f>
        <v>9707.060521084728</v>
      </c>
      <c r="S839" s="259">
        <f t="shared" ref="S839" si="327">$S$5</f>
        <v>0.54312894562426617</v>
      </c>
    </row>
    <row r="840" spans="2:19">
      <c r="B840" s="295"/>
      <c r="C840" s="186"/>
      <c r="D840" s="302"/>
      <c r="E840" s="291"/>
      <c r="F840" s="261"/>
      <c r="G840" s="262" t="s">
        <v>35</v>
      </c>
      <c r="H840" s="67">
        <f t="shared" si="306"/>
        <v>336</v>
      </c>
      <c r="I840" s="68">
        <f t="shared" si="307"/>
        <v>28.484662254755118</v>
      </c>
      <c r="J840" s="69">
        <f t="shared" si="308"/>
        <v>307.51533774524489</v>
      </c>
      <c r="K840" s="186"/>
      <c r="L840" s="263">
        <v>336</v>
      </c>
      <c r="M840" s="264">
        <v>0</v>
      </c>
      <c r="N840" s="265">
        <v>112</v>
      </c>
      <c r="O840" s="266">
        <f>N840*S840+M840*(1-S840)</f>
        <v>28.484662254755118</v>
      </c>
      <c r="P840" s="264">
        <v>336</v>
      </c>
      <c r="Q840" s="265">
        <v>224</v>
      </c>
      <c r="R840" s="266">
        <f>Q840*S840+P840*(1-S840)</f>
        <v>307.51533774524489</v>
      </c>
      <c r="S840" s="267">
        <f t="shared" ref="S840" si="328">$S$6</f>
        <v>0.25432734156031356</v>
      </c>
    </row>
    <row r="841" spans="2:19">
      <c r="B841" s="295"/>
      <c r="C841" s="186"/>
      <c r="D841" s="302"/>
      <c r="E841" s="291"/>
      <c r="F841" s="268" t="s">
        <v>36</v>
      </c>
      <c r="G841" s="269"/>
      <c r="H841" s="77">
        <f t="shared" si="306"/>
        <v>13216</v>
      </c>
      <c r="I841" s="78">
        <f t="shared" si="307"/>
        <v>1990</v>
      </c>
      <c r="J841" s="79">
        <f t="shared" si="308"/>
        <v>11225</v>
      </c>
      <c r="K841" s="186"/>
      <c r="L841" s="270">
        <v>13216</v>
      </c>
      <c r="M841" s="271">
        <v>0</v>
      </c>
      <c r="N841" s="272">
        <v>0</v>
      </c>
      <c r="O841" s="255">
        <v>1990</v>
      </c>
      <c r="P841" s="271">
        <v>0</v>
      </c>
      <c r="Q841" s="272">
        <v>0</v>
      </c>
      <c r="R841" s="255">
        <v>11225</v>
      </c>
      <c r="S841" s="273"/>
    </row>
    <row r="842" spans="2:19">
      <c r="B842" s="295"/>
      <c r="C842" s="186"/>
      <c r="D842" s="302"/>
      <c r="E842" s="291"/>
      <c r="F842" s="268" t="s">
        <v>37</v>
      </c>
      <c r="G842" s="269"/>
      <c r="H842" s="77">
        <f t="shared" si="306"/>
        <v>5756</v>
      </c>
      <c r="I842" s="78">
        <f t="shared" si="307"/>
        <v>969</v>
      </c>
      <c r="J842" s="79">
        <f t="shared" si="308"/>
        <v>4786</v>
      </c>
      <c r="K842" s="186"/>
      <c r="L842" s="274">
        <v>5756</v>
      </c>
      <c r="M842" s="275">
        <v>0</v>
      </c>
      <c r="N842" s="276">
        <v>0</v>
      </c>
      <c r="O842" s="277">
        <v>969</v>
      </c>
      <c r="P842" s="275">
        <v>0</v>
      </c>
      <c r="Q842" s="276">
        <v>0</v>
      </c>
      <c r="R842" s="277">
        <v>4786</v>
      </c>
      <c r="S842" s="278"/>
    </row>
    <row r="843" spans="2:19">
      <c r="B843" s="295"/>
      <c r="C843" s="186"/>
      <c r="D843" s="302"/>
      <c r="E843" s="291"/>
      <c r="F843" s="268" t="s">
        <v>38</v>
      </c>
      <c r="G843" s="269"/>
      <c r="H843" s="77">
        <f t="shared" si="306"/>
        <v>2657</v>
      </c>
      <c r="I843" s="78">
        <f t="shared" si="307"/>
        <v>427</v>
      </c>
      <c r="J843" s="79">
        <f t="shared" si="308"/>
        <v>2230</v>
      </c>
      <c r="K843" s="186"/>
      <c r="L843" s="274">
        <v>2657</v>
      </c>
      <c r="M843" s="275">
        <v>0</v>
      </c>
      <c r="N843" s="276">
        <v>0</v>
      </c>
      <c r="O843" s="277">
        <v>427</v>
      </c>
      <c r="P843" s="275">
        <v>0</v>
      </c>
      <c r="Q843" s="276">
        <v>0</v>
      </c>
      <c r="R843" s="277">
        <v>2230</v>
      </c>
      <c r="S843" s="278"/>
    </row>
    <row r="844" spans="2:19">
      <c r="B844" s="295"/>
      <c r="C844" s="186"/>
      <c r="D844" s="302"/>
      <c r="E844" s="291"/>
      <c r="F844" s="268" t="s">
        <v>39</v>
      </c>
      <c r="G844" s="269"/>
      <c r="H844" s="77">
        <f t="shared" si="306"/>
        <v>348</v>
      </c>
      <c r="I844" s="78">
        <f t="shared" si="307"/>
        <v>80</v>
      </c>
      <c r="J844" s="79">
        <f t="shared" si="308"/>
        <v>268</v>
      </c>
      <c r="K844" s="186"/>
      <c r="L844" s="274">
        <v>348</v>
      </c>
      <c r="M844" s="275">
        <v>0</v>
      </c>
      <c r="N844" s="276">
        <v>0</v>
      </c>
      <c r="O844" s="277">
        <v>80</v>
      </c>
      <c r="P844" s="275">
        <v>0</v>
      </c>
      <c r="Q844" s="276">
        <v>0</v>
      </c>
      <c r="R844" s="277">
        <v>268</v>
      </c>
      <c r="S844" s="278"/>
    </row>
    <row r="845" spans="2:19" ht="18.350000000000001" thickBot="1">
      <c r="B845" s="295"/>
      <c r="C845" s="186"/>
      <c r="D845" s="302"/>
      <c r="E845" s="292"/>
      <c r="F845" s="280" t="s">
        <v>40</v>
      </c>
      <c r="G845" s="281"/>
      <c r="H845" s="93">
        <f t="shared" si="306"/>
        <v>74</v>
      </c>
      <c r="I845" s="94">
        <f t="shared" si="307"/>
        <v>0</v>
      </c>
      <c r="J845" s="95">
        <f t="shared" si="308"/>
        <v>74</v>
      </c>
      <c r="K845" s="186"/>
      <c r="L845" s="282">
        <v>74</v>
      </c>
      <c r="M845" s="283">
        <v>0</v>
      </c>
      <c r="N845" s="284">
        <v>0</v>
      </c>
      <c r="O845" s="285">
        <v>0</v>
      </c>
      <c r="P845" s="283">
        <v>0</v>
      </c>
      <c r="Q845" s="284">
        <v>0</v>
      </c>
      <c r="R845" s="285">
        <v>74</v>
      </c>
      <c r="S845" s="286"/>
    </row>
    <row r="846" spans="2:19">
      <c r="B846" s="295"/>
      <c r="C846" s="186"/>
      <c r="D846" s="302"/>
      <c r="E846" s="288" t="s">
        <v>44</v>
      </c>
      <c r="F846" s="289" t="s">
        <v>29</v>
      </c>
      <c r="G846" s="290"/>
      <c r="H846" s="105">
        <f t="shared" si="306"/>
        <v>82822</v>
      </c>
      <c r="I846" s="106">
        <f t="shared" si="307"/>
        <v>7546.3736360112489</v>
      </c>
      <c r="J846" s="107">
        <f t="shared" si="308"/>
        <v>75274.626363988762</v>
      </c>
      <c r="K846" s="186"/>
      <c r="L846" s="232">
        <v>82822</v>
      </c>
      <c r="M846" s="233">
        <v>280</v>
      </c>
      <c r="N846" s="234">
        <v>18252</v>
      </c>
      <c r="O846" s="235">
        <f>SUM(O848:O856)</f>
        <v>7546.3736360112489</v>
      </c>
      <c r="P846" s="233">
        <v>50153</v>
      </c>
      <c r="Q846" s="234">
        <v>32181</v>
      </c>
      <c r="R846" s="235">
        <f>SUM(R848:R856)</f>
        <v>75274.626363988762</v>
      </c>
      <c r="S846" s="236"/>
    </row>
    <row r="847" spans="2:19">
      <c r="B847" s="295"/>
      <c r="C847" s="186"/>
      <c r="D847" s="302"/>
      <c r="E847" s="291"/>
      <c r="F847" s="240" t="s">
        <v>30</v>
      </c>
      <c r="G847" s="241" t="s">
        <v>31</v>
      </c>
      <c r="H847" s="242">
        <f t="shared" si="306"/>
        <v>50432</v>
      </c>
      <c r="I847" s="243">
        <f t="shared" si="307"/>
        <v>3751.3736360112484</v>
      </c>
      <c r="J847" s="244">
        <f t="shared" si="308"/>
        <v>46681.626363988755</v>
      </c>
      <c r="K847" s="186"/>
      <c r="L847" s="245">
        <v>50432</v>
      </c>
      <c r="M847" s="246">
        <v>280</v>
      </c>
      <c r="N847" s="247">
        <v>18252</v>
      </c>
      <c r="O847" s="248">
        <f>SUM(O848:O851)</f>
        <v>3751.3736360112484</v>
      </c>
      <c r="P847" s="246">
        <v>50153</v>
      </c>
      <c r="Q847" s="247">
        <v>32181</v>
      </c>
      <c r="R847" s="248">
        <f>SUM(R848:R851)</f>
        <v>46681.626363988755</v>
      </c>
      <c r="S847" s="249"/>
    </row>
    <row r="848" spans="2:19">
      <c r="B848" s="295"/>
      <c r="C848" s="186"/>
      <c r="D848" s="302"/>
      <c r="E848" s="291"/>
      <c r="F848" s="250"/>
      <c r="G848" s="251" t="s">
        <v>32</v>
      </c>
      <c r="H848" s="252">
        <f t="shared" si="306"/>
        <v>17028</v>
      </c>
      <c r="I848" s="253">
        <f t="shared" si="307"/>
        <v>1031.3598438636222</v>
      </c>
      <c r="J848" s="254">
        <f t="shared" si="308"/>
        <v>15996.640156136378</v>
      </c>
      <c r="K848" s="186"/>
      <c r="L848" s="255">
        <v>17028</v>
      </c>
      <c r="M848" s="256">
        <v>33</v>
      </c>
      <c r="N848" s="257">
        <v>6746</v>
      </c>
      <c r="O848" s="258">
        <f>N848*S848+M848*(1-S848)</f>
        <v>1031.3598438636222</v>
      </c>
      <c r="P848" s="256">
        <v>16995</v>
      </c>
      <c r="Q848" s="257">
        <v>10282</v>
      </c>
      <c r="R848" s="258">
        <f>Q848*S848+P848*(1-S848)</f>
        <v>15996.640156136378</v>
      </c>
      <c r="S848" s="259">
        <f t="shared" ref="S848" si="329">$S$3</f>
        <v>0.14872037000798782</v>
      </c>
    </row>
    <row r="849" spans="2:19">
      <c r="B849" s="295"/>
      <c r="C849" s="186"/>
      <c r="D849" s="302"/>
      <c r="E849" s="291"/>
      <c r="F849" s="250"/>
      <c r="G849" s="260" t="s">
        <v>33</v>
      </c>
      <c r="H849" s="62">
        <f t="shared" si="306"/>
        <v>29127</v>
      </c>
      <c r="I849" s="63">
        <f t="shared" si="307"/>
        <v>2219.4557498570748</v>
      </c>
      <c r="J849" s="64">
        <f t="shared" si="308"/>
        <v>26907.544250142924</v>
      </c>
      <c r="K849" s="186"/>
      <c r="L849" s="255">
        <v>29127</v>
      </c>
      <c r="M849" s="256">
        <v>247</v>
      </c>
      <c r="N849" s="257">
        <v>10577</v>
      </c>
      <c r="O849" s="258">
        <f>N849*S849+M849*(1-S849)</f>
        <v>2219.4557498570748</v>
      </c>
      <c r="P849" s="256">
        <v>28880</v>
      </c>
      <c r="Q849" s="257">
        <v>18550</v>
      </c>
      <c r="R849" s="258">
        <f>Q849*S849+P849*(1-S849)</f>
        <v>26907.544250142924</v>
      </c>
      <c r="S849" s="259">
        <f t="shared" ref="S849" si="330">$S$4</f>
        <v>0.19094440947309532</v>
      </c>
    </row>
    <row r="850" spans="2:19">
      <c r="B850" s="295"/>
      <c r="C850" s="186"/>
      <c r="D850" s="302"/>
      <c r="E850" s="291"/>
      <c r="F850" s="250"/>
      <c r="G850" s="260" t="s">
        <v>34</v>
      </c>
      <c r="H850" s="62">
        <f t="shared" si="306"/>
        <v>4153</v>
      </c>
      <c r="I850" s="63">
        <f t="shared" si="307"/>
        <v>497.50611419182781</v>
      </c>
      <c r="J850" s="64">
        <f t="shared" si="308"/>
        <v>3655.4938858081723</v>
      </c>
      <c r="K850" s="186"/>
      <c r="L850" s="255">
        <v>4153</v>
      </c>
      <c r="M850" s="256">
        <v>0</v>
      </c>
      <c r="N850" s="257">
        <v>916</v>
      </c>
      <c r="O850" s="258">
        <f>N850*S850+M850*(1-S850)</f>
        <v>497.50611419182781</v>
      </c>
      <c r="P850" s="256">
        <v>4153</v>
      </c>
      <c r="Q850" s="257">
        <v>3237</v>
      </c>
      <c r="R850" s="258">
        <f>Q850*S850+P850*(1-S850)</f>
        <v>3655.4938858081723</v>
      </c>
      <c r="S850" s="259">
        <f t="shared" ref="S850" si="331">$S$5</f>
        <v>0.54312894562426617</v>
      </c>
    </row>
    <row r="851" spans="2:19">
      <c r="B851" s="295"/>
      <c r="C851" s="186"/>
      <c r="D851" s="302"/>
      <c r="E851" s="291"/>
      <c r="F851" s="261"/>
      <c r="G851" s="262" t="s">
        <v>35</v>
      </c>
      <c r="H851" s="67">
        <f t="shared" si="306"/>
        <v>125</v>
      </c>
      <c r="I851" s="68">
        <f t="shared" si="307"/>
        <v>3.0519280987237627</v>
      </c>
      <c r="J851" s="69">
        <f t="shared" si="308"/>
        <v>121.94807190127624</v>
      </c>
      <c r="K851" s="186"/>
      <c r="L851" s="263">
        <v>125</v>
      </c>
      <c r="M851" s="264">
        <v>0</v>
      </c>
      <c r="N851" s="265">
        <v>12</v>
      </c>
      <c r="O851" s="266">
        <f>N851*S851+M851*(1-S851)</f>
        <v>3.0519280987237627</v>
      </c>
      <c r="P851" s="264">
        <v>125</v>
      </c>
      <c r="Q851" s="265">
        <v>113</v>
      </c>
      <c r="R851" s="266">
        <f>Q851*S851+P851*(1-S851)</f>
        <v>121.94807190127624</v>
      </c>
      <c r="S851" s="267">
        <f t="shared" ref="S851" si="332">$S$6</f>
        <v>0.25432734156031356</v>
      </c>
    </row>
    <row r="852" spans="2:19">
      <c r="B852" s="295"/>
      <c r="C852" s="186"/>
      <c r="D852" s="302"/>
      <c r="E852" s="291"/>
      <c r="F852" s="268" t="s">
        <v>36</v>
      </c>
      <c r="G852" s="269"/>
      <c r="H852" s="77">
        <f t="shared" si="306"/>
        <v>17855</v>
      </c>
      <c r="I852" s="78">
        <f t="shared" si="307"/>
        <v>1776</v>
      </c>
      <c r="J852" s="79">
        <f t="shared" si="308"/>
        <v>16079</v>
      </c>
      <c r="K852" s="186"/>
      <c r="L852" s="270">
        <v>17855</v>
      </c>
      <c r="M852" s="271">
        <v>0</v>
      </c>
      <c r="N852" s="272">
        <v>0</v>
      </c>
      <c r="O852" s="255">
        <v>1776</v>
      </c>
      <c r="P852" s="271">
        <v>0</v>
      </c>
      <c r="Q852" s="272">
        <v>0</v>
      </c>
      <c r="R852" s="255">
        <v>16079</v>
      </c>
      <c r="S852" s="273"/>
    </row>
    <row r="853" spans="2:19">
      <c r="B853" s="295"/>
      <c r="C853" s="186"/>
      <c r="D853" s="302"/>
      <c r="E853" s="291"/>
      <c r="F853" s="268" t="s">
        <v>37</v>
      </c>
      <c r="G853" s="269"/>
      <c r="H853" s="77">
        <f t="shared" si="306"/>
        <v>9558</v>
      </c>
      <c r="I853" s="78">
        <f t="shared" si="307"/>
        <v>839</v>
      </c>
      <c r="J853" s="79">
        <f t="shared" si="308"/>
        <v>8719</v>
      </c>
      <c r="K853" s="186"/>
      <c r="L853" s="274">
        <v>9558</v>
      </c>
      <c r="M853" s="275">
        <v>0</v>
      </c>
      <c r="N853" s="276">
        <v>0</v>
      </c>
      <c r="O853" s="277">
        <v>839</v>
      </c>
      <c r="P853" s="275">
        <v>0</v>
      </c>
      <c r="Q853" s="276">
        <v>0</v>
      </c>
      <c r="R853" s="277">
        <v>8719</v>
      </c>
      <c r="S853" s="278"/>
    </row>
    <row r="854" spans="2:19">
      <c r="B854" s="295"/>
      <c r="C854" s="186"/>
      <c r="D854" s="302"/>
      <c r="E854" s="291"/>
      <c r="F854" s="268" t="s">
        <v>38</v>
      </c>
      <c r="G854" s="269"/>
      <c r="H854" s="77">
        <f t="shared" si="306"/>
        <v>4185</v>
      </c>
      <c r="I854" s="78">
        <f t="shared" si="307"/>
        <v>943</v>
      </c>
      <c r="J854" s="79">
        <f t="shared" si="308"/>
        <v>3241</v>
      </c>
      <c r="K854" s="186"/>
      <c r="L854" s="274">
        <v>4185</v>
      </c>
      <c r="M854" s="275">
        <v>0</v>
      </c>
      <c r="N854" s="276">
        <v>0</v>
      </c>
      <c r="O854" s="277">
        <v>943</v>
      </c>
      <c r="P854" s="275">
        <v>0</v>
      </c>
      <c r="Q854" s="276">
        <v>0</v>
      </c>
      <c r="R854" s="277">
        <v>3241</v>
      </c>
      <c r="S854" s="278"/>
    </row>
    <row r="855" spans="2:19">
      <c r="B855" s="295"/>
      <c r="C855" s="186"/>
      <c r="D855" s="302"/>
      <c r="E855" s="291"/>
      <c r="F855" s="268" t="s">
        <v>39</v>
      </c>
      <c r="G855" s="269"/>
      <c r="H855" s="77">
        <f t="shared" si="306"/>
        <v>732</v>
      </c>
      <c r="I855" s="78">
        <f t="shared" si="307"/>
        <v>205</v>
      </c>
      <c r="J855" s="79">
        <f t="shared" si="308"/>
        <v>526</v>
      </c>
      <c r="K855" s="186"/>
      <c r="L855" s="274">
        <v>732</v>
      </c>
      <c r="M855" s="275">
        <v>0</v>
      </c>
      <c r="N855" s="276">
        <v>0</v>
      </c>
      <c r="O855" s="277">
        <v>205</v>
      </c>
      <c r="P855" s="275">
        <v>0</v>
      </c>
      <c r="Q855" s="276">
        <v>0</v>
      </c>
      <c r="R855" s="277">
        <v>526</v>
      </c>
      <c r="S855" s="278"/>
    </row>
    <row r="856" spans="2:19" ht="18.350000000000001" thickBot="1">
      <c r="B856" s="295"/>
      <c r="C856" s="186"/>
      <c r="D856" s="302"/>
      <c r="E856" s="292"/>
      <c r="F856" s="280" t="s">
        <v>40</v>
      </c>
      <c r="G856" s="281"/>
      <c r="H856" s="93">
        <f t="shared" si="306"/>
        <v>60</v>
      </c>
      <c r="I856" s="94">
        <f t="shared" si="307"/>
        <v>32</v>
      </c>
      <c r="J856" s="95">
        <f t="shared" si="308"/>
        <v>28</v>
      </c>
      <c r="K856" s="186"/>
      <c r="L856" s="282">
        <v>60</v>
      </c>
      <c r="M856" s="283">
        <v>0</v>
      </c>
      <c r="N856" s="284">
        <v>0</v>
      </c>
      <c r="O856" s="285">
        <v>32</v>
      </c>
      <c r="P856" s="283">
        <v>0</v>
      </c>
      <c r="Q856" s="284">
        <v>0</v>
      </c>
      <c r="R856" s="285">
        <v>28</v>
      </c>
      <c r="S856" s="286"/>
    </row>
    <row r="857" spans="2:19">
      <c r="B857" s="295"/>
      <c r="C857" s="186"/>
      <c r="D857" s="302"/>
      <c r="E857" s="288" t="s">
        <v>45</v>
      </c>
      <c r="F857" s="289" t="s">
        <v>29</v>
      </c>
      <c r="G857" s="290"/>
      <c r="H857" s="105">
        <f t="shared" si="306"/>
        <v>72042</v>
      </c>
      <c r="I857" s="106">
        <f t="shared" si="307"/>
        <v>4959.4394769940318</v>
      </c>
      <c r="J857" s="107">
        <f t="shared" si="308"/>
        <v>67082.900187785446</v>
      </c>
      <c r="K857" s="186"/>
      <c r="L857" s="232">
        <v>72042</v>
      </c>
      <c r="M857" s="233">
        <v>177</v>
      </c>
      <c r="N857" s="234">
        <v>12860</v>
      </c>
      <c r="O857" s="235">
        <f>SUM(O859:O867)</f>
        <v>4959.4394769940318</v>
      </c>
      <c r="P857" s="233">
        <v>40630</v>
      </c>
      <c r="Q857" s="234">
        <v>27947</v>
      </c>
      <c r="R857" s="235">
        <f>SUM(R859:R867)</f>
        <v>67082.900187785446</v>
      </c>
      <c r="S857" s="236"/>
    </row>
    <row r="858" spans="2:19">
      <c r="B858" s="295"/>
      <c r="C858" s="186"/>
      <c r="D858" s="302"/>
      <c r="E858" s="291"/>
      <c r="F858" s="240" t="s">
        <v>30</v>
      </c>
      <c r="G858" s="241" t="s">
        <v>31</v>
      </c>
      <c r="H858" s="242">
        <f t="shared" si="306"/>
        <v>40807</v>
      </c>
      <c r="I858" s="243">
        <f t="shared" si="307"/>
        <v>2592.4394769940313</v>
      </c>
      <c r="J858" s="244">
        <f t="shared" si="308"/>
        <v>38213.900187785453</v>
      </c>
      <c r="K858" s="186"/>
      <c r="L858" s="245">
        <v>40807</v>
      </c>
      <c r="M858" s="246">
        <v>177</v>
      </c>
      <c r="N858" s="247">
        <v>12860</v>
      </c>
      <c r="O858" s="248">
        <f>SUM(O859:O862)</f>
        <v>2592.4394769940313</v>
      </c>
      <c r="P858" s="246">
        <v>40630</v>
      </c>
      <c r="Q858" s="247">
        <v>27947</v>
      </c>
      <c r="R858" s="248">
        <f>SUM(R859:R862)</f>
        <v>38213.900187785453</v>
      </c>
      <c r="S858" s="249"/>
    </row>
    <row r="859" spans="2:19">
      <c r="B859" s="295"/>
      <c r="C859" s="186"/>
      <c r="D859" s="302"/>
      <c r="E859" s="291"/>
      <c r="F859" s="250"/>
      <c r="G859" s="251" t="s">
        <v>32</v>
      </c>
      <c r="H859" s="252">
        <f t="shared" si="306"/>
        <v>11173</v>
      </c>
      <c r="I859" s="253">
        <f t="shared" si="307"/>
        <v>742.835602212862</v>
      </c>
      <c r="J859" s="254">
        <f t="shared" si="308"/>
        <v>10429.313118157146</v>
      </c>
      <c r="K859" s="186"/>
      <c r="L859" s="255">
        <v>11173</v>
      </c>
      <c r="M859" s="256">
        <v>131</v>
      </c>
      <c r="N859" s="257">
        <v>4245</v>
      </c>
      <c r="O859" s="258">
        <f>N859*S859+M859*(1-S859)</f>
        <v>742.835602212862</v>
      </c>
      <c r="P859" s="256">
        <v>11041</v>
      </c>
      <c r="Q859" s="257">
        <v>6928</v>
      </c>
      <c r="R859" s="258">
        <f>Q859*S859+P859*(1-S859)</f>
        <v>10429.313118157146</v>
      </c>
      <c r="S859" s="259">
        <f t="shared" ref="S859" si="333">$S$3</f>
        <v>0.14872037000798782</v>
      </c>
    </row>
    <row r="860" spans="2:19">
      <c r="B860" s="295"/>
      <c r="C860" s="186"/>
      <c r="D860" s="302"/>
      <c r="E860" s="291"/>
      <c r="F860" s="250"/>
      <c r="G860" s="260" t="s">
        <v>33</v>
      </c>
      <c r="H860" s="62">
        <f t="shared" si="306"/>
        <v>27325</v>
      </c>
      <c r="I860" s="63">
        <f t="shared" si="307"/>
        <v>1588.7855505899756</v>
      </c>
      <c r="J860" s="64">
        <f t="shared" si="308"/>
        <v>25736.405393819496</v>
      </c>
      <c r="K860" s="186"/>
      <c r="L860" s="255">
        <v>27325</v>
      </c>
      <c r="M860" s="256">
        <v>45</v>
      </c>
      <c r="N860" s="257">
        <v>8130</v>
      </c>
      <c r="O860" s="258">
        <f>N860*S860+M860*(1-S860)</f>
        <v>1588.7855505899756</v>
      </c>
      <c r="P860" s="256">
        <v>27280</v>
      </c>
      <c r="Q860" s="257">
        <v>19196</v>
      </c>
      <c r="R860" s="258">
        <f>Q860*S860+P860*(1-S860)</f>
        <v>25736.405393819496</v>
      </c>
      <c r="S860" s="259">
        <f t="shared" ref="S860" si="334">$S$4</f>
        <v>0.19094440947309532</v>
      </c>
    </row>
    <row r="861" spans="2:19">
      <c r="B861" s="295"/>
      <c r="C861" s="186"/>
      <c r="D861" s="302"/>
      <c r="E861" s="291"/>
      <c r="F861" s="250"/>
      <c r="G861" s="260" t="s">
        <v>34</v>
      </c>
      <c r="H861" s="62">
        <f t="shared" si="306"/>
        <v>2300</v>
      </c>
      <c r="I861" s="63">
        <f t="shared" si="307"/>
        <v>258.52937811715071</v>
      </c>
      <c r="J861" s="64">
        <f t="shared" si="308"/>
        <v>2041.4706218828494</v>
      </c>
      <c r="K861" s="186"/>
      <c r="L861" s="255">
        <v>2300</v>
      </c>
      <c r="M861" s="256">
        <v>0</v>
      </c>
      <c r="N861" s="257">
        <v>476</v>
      </c>
      <c r="O861" s="258">
        <f>N861*S861+M861*(1-S861)</f>
        <v>258.52937811715071</v>
      </c>
      <c r="P861" s="256">
        <v>2300</v>
      </c>
      <c r="Q861" s="257">
        <v>1824</v>
      </c>
      <c r="R861" s="258">
        <f>Q861*S861+P861*(1-S861)</f>
        <v>2041.4706218828494</v>
      </c>
      <c r="S861" s="259">
        <f t="shared" ref="S861" si="335">$S$5</f>
        <v>0.54312894562426617</v>
      </c>
    </row>
    <row r="862" spans="2:19">
      <c r="B862" s="295"/>
      <c r="C862" s="186"/>
      <c r="D862" s="302"/>
      <c r="E862" s="291"/>
      <c r="F862" s="261"/>
      <c r="G862" s="262" t="s">
        <v>35</v>
      </c>
      <c r="H862" s="67">
        <f t="shared" si="306"/>
        <v>9</v>
      </c>
      <c r="I862" s="68">
        <f t="shared" si="307"/>
        <v>2.2889460740428218</v>
      </c>
      <c r="J862" s="69">
        <f t="shared" si="308"/>
        <v>6.7110539259571782</v>
      </c>
      <c r="K862" s="186"/>
      <c r="L862" s="263">
        <v>9</v>
      </c>
      <c r="M862" s="264">
        <v>0</v>
      </c>
      <c r="N862" s="265">
        <v>9</v>
      </c>
      <c r="O862" s="266">
        <f>N862*S862+M862*(1-S862)</f>
        <v>2.2889460740428218</v>
      </c>
      <c r="P862" s="264">
        <v>9</v>
      </c>
      <c r="Q862" s="265">
        <v>0</v>
      </c>
      <c r="R862" s="266">
        <f>Q862*S862+P862*(1-S862)</f>
        <v>6.7110539259571782</v>
      </c>
      <c r="S862" s="267">
        <f t="shared" ref="S862" si="336">$S$6</f>
        <v>0.25432734156031356</v>
      </c>
    </row>
    <row r="863" spans="2:19">
      <c r="B863" s="295"/>
      <c r="C863" s="186"/>
      <c r="D863" s="302"/>
      <c r="E863" s="291"/>
      <c r="F863" s="268" t="s">
        <v>36</v>
      </c>
      <c r="G863" s="269"/>
      <c r="H863" s="77">
        <f t="shared" si="306"/>
        <v>15093</v>
      </c>
      <c r="I863" s="78">
        <f t="shared" si="307"/>
        <v>927</v>
      </c>
      <c r="J863" s="79">
        <f t="shared" si="308"/>
        <v>14166</v>
      </c>
      <c r="K863" s="186"/>
      <c r="L863" s="270">
        <v>15093</v>
      </c>
      <c r="M863" s="271">
        <v>0</v>
      </c>
      <c r="N863" s="272">
        <v>0</v>
      </c>
      <c r="O863" s="255">
        <v>927</v>
      </c>
      <c r="P863" s="271">
        <v>0</v>
      </c>
      <c r="Q863" s="272">
        <v>0</v>
      </c>
      <c r="R863" s="255">
        <v>14166</v>
      </c>
      <c r="S863" s="273"/>
    </row>
    <row r="864" spans="2:19">
      <c r="B864" s="295"/>
      <c r="C864" s="186"/>
      <c r="D864" s="302"/>
      <c r="E864" s="291"/>
      <c r="F864" s="268" t="s">
        <v>37</v>
      </c>
      <c r="G864" s="269"/>
      <c r="H864" s="77">
        <f t="shared" si="306"/>
        <v>9497</v>
      </c>
      <c r="I864" s="78">
        <f t="shared" si="307"/>
        <v>754</v>
      </c>
      <c r="J864" s="79">
        <f t="shared" si="308"/>
        <v>8743</v>
      </c>
      <c r="K864" s="186"/>
      <c r="L864" s="274">
        <v>9497</v>
      </c>
      <c r="M864" s="275">
        <v>0</v>
      </c>
      <c r="N864" s="276">
        <v>0</v>
      </c>
      <c r="O864" s="277">
        <v>754</v>
      </c>
      <c r="P864" s="275">
        <v>0</v>
      </c>
      <c r="Q864" s="276">
        <v>0</v>
      </c>
      <c r="R864" s="277">
        <v>8743</v>
      </c>
      <c r="S864" s="278"/>
    </row>
    <row r="865" spans="2:19">
      <c r="B865" s="295"/>
      <c r="C865" s="186"/>
      <c r="D865" s="302"/>
      <c r="E865" s="291"/>
      <c r="F865" s="268" t="s">
        <v>38</v>
      </c>
      <c r="G865" s="269"/>
      <c r="H865" s="77">
        <f t="shared" si="306"/>
        <v>5710</v>
      </c>
      <c r="I865" s="78">
        <f t="shared" si="307"/>
        <v>555</v>
      </c>
      <c r="J865" s="79">
        <f t="shared" si="308"/>
        <v>5155</v>
      </c>
      <c r="K865" s="186"/>
      <c r="L865" s="274">
        <v>5710</v>
      </c>
      <c r="M865" s="275">
        <v>0</v>
      </c>
      <c r="N865" s="276">
        <v>0</v>
      </c>
      <c r="O865" s="277">
        <v>555</v>
      </c>
      <c r="P865" s="275">
        <v>0</v>
      </c>
      <c r="Q865" s="276">
        <v>0</v>
      </c>
      <c r="R865" s="277">
        <v>5155</v>
      </c>
      <c r="S865" s="278"/>
    </row>
    <row r="866" spans="2:19">
      <c r="B866" s="295"/>
      <c r="C866" s="186"/>
      <c r="D866" s="302"/>
      <c r="E866" s="291"/>
      <c r="F866" s="268" t="s">
        <v>39</v>
      </c>
      <c r="G866" s="269"/>
      <c r="H866" s="77">
        <f t="shared" si="306"/>
        <v>917</v>
      </c>
      <c r="I866" s="78">
        <f t="shared" si="307"/>
        <v>113</v>
      </c>
      <c r="J866" s="79">
        <f t="shared" si="308"/>
        <v>805</v>
      </c>
      <c r="K866" s="186"/>
      <c r="L866" s="274">
        <v>917</v>
      </c>
      <c r="M866" s="275">
        <v>0</v>
      </c>
      <c r="N866" s="276">
        <v>0</v>
      </c>
      <c r="O866" s="277">
        <v>113</v>
      </c>
      <c r="P866" s="275">
        <v>0</v>
      </c>
      <c r="Q866" s="276">
        <v>0</v>
      </c>
      <c r="R866" s="277">
        <v>805</v>
      </c>
      <c r="S866" s="278"/>
    </row>
    <row r="867" spans="2:19" ht="18.350000000000001" thickBot="1">
      <c r="B867" s="295"/>
      <c r="C867" s="186"/>
      <c r="D867" s="302"/>
      <c r="E867" s="292"/>
      <c r="F867" s="280" t="s">
        <v>40</v>
      </c>
      <c r="G867" s="281"/>
      <c r="H867" s="93">
        <f t="shared" si="306"/>
        <v>18</v>
      </c>
      <c r="I867" s="94">
        <f t="shared" si="307"/>
        <v>18</v>
      </c>
      <c r="J867" s="95">
        <f t="shared" si="308"/>
        <v>0</v>
      </c>
      <c r="K867" s="186"/>
      <c r="L867" s="282">
        <v>18</v>
      </c>
      <c r="M867" s="283">
        <v>0</v>
      </c>
      <c r="N867" s="284">
        <v>0</v>
      </c>
      <c r="O867" s="285">
        <v>18</v>
      </c>
      <c r="P867" s="283">
        <v>0</v>
      </c>
      <c r="Q867" s="284">
        <v>0</v>
      </c>
      <c r="R867" s="285">
        <v>0</v>
      </c>
      <c r="S867" s="286"/>
    </row>
    <row r="868" spans="2:19">
      <c r="B868" s="295"/>
      <c r="C868" s="186"/>
      <c r="D868" s="302"/>
      <c r="E868" s="288" t="s">
        <v>63</v>
      </c>
      <c r="F868" s="289" t="s">
        <v>29</v>
      </c>
      <c r="G868" s="290"/>
      <c r="H868" s="105">
        <f t="shared" si="306"/>
        <v>65261</v>
      </c>
      <c r="I868" s="106">
        <f t="shared" si="307"/>
        <v>4567.6082824511477</v>
      </c>
      <c r="J868" s="107">
        <f t="shared" si="308"/>
        <v>60691.391717548846</v>
      </c>
      <c r="K868" s="186"/>
      <c r="L868" s="232">
        <v>65261</v>
      </c>
      <c r="M868" s="233">
        <v>214</v>
      </c>
      <c r="N868" s="234">
        <v>6437</v>
      </c>
      <c r="O868" s="235">
        <f>SUM(O870:O878)</f>
        <v>4567.6082824511477</v>
      </c>
      <c r="P868" s="233">
        <v>25212</v>
      </c>
      <c r="Q868" s="234">
        <v>18988</v>
      </c>
      <c r="R868" s="235">
        <f>SUM(R870:R878)</f>
        <v>60691.391717548846</v>
      </c>
      <c r="S868" s="236"/>
    </row>
    <row r="869" spans="2:19">
      <c r="B869" s="295"/>
      <c r="C869" s="186"/>
      <c r="D869" s="302"/>
      <c r="E869" s="291"/>
      <c r="F869" s="240" t="s">
        <v>30</v>
      </c>
      <c r="G869" s="241" t="s">
        <v>31</v>
      </c>
      <c r="H869" s="242">
        <f t="shared" si="306"/>
        <v>25425</v>
      </c>
      <c r="I869" s="243">
        <f t="shared" si="307"/>
        <v>1468.6082824511479</v>
      </c>
      <c r="J869" s="244">
        <f t="shared" si="308"/>
        <v>23956.39171754885</v>
      </c>
      <c r="K869" s="186"/>
      <c r="L869" s="245">
        <v>25425</v>
      </c>
      <c r="M869" s="246">
        <v>214</v>
      </c>
      <c r="N869" s="247">
        <v>6437</v>
      </c>
      <c r="O869" s="248">
        <f>SUM(O870:O873)</f>
        <v>1468.6082824511479</v>
      </c>
      <c r="P869" s="246">
        <v>25212</v>
      </c>
      <c r="Q869" s="247">
        <v>18988</v>
      </c>
      <c r="R869" s="248">
        <f>SUM(R870:R873)</f>
        <v>23956.39171754885</v>
      </c>
      <c r="S869" s="249"/>
    </row>
    <row r="870" spans="2:19">
      <c r="B870" s="295"/>
      <c r="C870" s="186"/>
      <c r="D870" s="302"/>
      <c r="E870" s="291"/>
      <c r="F870" s="250"/>
      <c r="G870" s="251" t="s">
        <v>32</v>
      </c>
      <c r="H870" s="252">
        <f t="shared" si="306"/>
        <v>2483</v>
      </c>
      <c r="I870" s="253">
        <f t="shared" si="307"/>
        <v>146.3403719363024</v>
      </c>
      <c r="J870" s="254">
        <f t="shared" si="308"/>
        <v>2336.6596280636982</v>
      </c>
      <c r="K870" s="186"/>
      <c r="L870" s="255">
        <v>2483</v>
      </c>
      <c r="M870" s="256">
        <v>29</v>
      </c>
      <c r="N870" s="257">
        <v>818</v>
      </c>
      <c r="O870" s="258">
        <f>N870*S870+M870*(1-S870)</f>
        <v>146.3403719363024</v>
      </c>
      <c r="P870" s="256">
        <v>2454</v>
      </c>
      <c r="Q870" s="257">
        <v>1665</v>
      </c>
      <c r="R870" s="258">
        <f>Q870*S870+P870*(1-S870)</f>
        <v>2336.6596280636982</v>
      </c>
      <c r="S870" s="259">
        <f t="shared" ref="S870" si="337">$S$3</f>
        <v>0.14872037000798782</v>
      </c>
    </row>
    <row r="871" spans="2:19">
      <c r="B871" s="295"/>
      <c r="C871" s="186"/>
      <c r="D871" s="302"/>
      <c r="E871" s="291"/>
      <c r="F871" s="250"/>
      <c r="G871" s="260" t="s">
        <v>33</v>
      </c>
      <c r="H871" s="62">
        <f t="shared" si="306"/>
        <v>21756</v>
      </c>
      <c r="I871" s="63">
        <f t="shared" si="307"/>
        <v>1163.544820596979</v>
      </c>
      <c r="J871" s="64">
        <f t="shared" si="308"/>
        <v>20591.455179403019</v>
      </c>
      <c r="K871" s="186"/>
      <c r="L871" s="255">
        <v>21756</v>
      </c>
      <c r="M871" s="256">
        <v>184</v>
      </c>
      <c r="N871" s="257">
        <v>5314</v>
      </c>
      <c r="O871" s="258">
        <f>N871*S871+M871*(1-S871)</f>
        <v>1163.544820596979</v>
      </c>
      <c r="P871" s="256">
        <v>21571</v>
      </c>
      <c r="Q871" s="257">
        <v>16441</v>
      </c>
      <c r="R871" s="258">
        <f>Q871*S871+P871*(1-S871)</f>
        <v>20591.455179403019</v>
      </c>
      <c r="S871" s="259">
        <f t="shared" ref="S871" si="338">$S$4</f>
        <v>0.19094440947309532</v>
      </c>
    </row>
    <row r="872" spans="2:19">
      <c r="B872" s="295"/>
      <c r="C872" s="186"/>
      <c r="D872" s="302"/>
      <c r="E872" s="291"/>
      <c r="F872" s="250"/>
      <c r="G872" s="260" t="s">
        <v>34</v>
      </c>
      <c r="H872" s="62">
        <f t="shared" si="306"/>
        <v>1163</v>
      </c>
      <c r="I872" s="63">
        <f t="shared" si="307"/>
        <v>152.6192337204188</v>
      </c>
      <c r="J872" s="64">
        <f t="shared" si="308"/>
        <v>1010.3807662795812</v>
      </c>
      <c r="K872" s="186"/>
      <c r="L872" s="255">
        <v>1163</v>
      </c>
      <c r="M872" s="256">
        <v>0</v>
      </c>
      <c r="N872" s="257">
        <v>281</v>
      </c>
      <c r="O872" s="258">
        <f>N872*S872+M872*(1-S872)</f>
        <v>152.6192337204188</v>
      </c>
      <c r="P872" s="256">
        <v>1163</v>
      </c>
      <c r="Q872" s="257">
        <v>882</v>
      </c>
      <c r="R872" s="258">
        <f>Q872*S872+P872*(1-S872)</f>
        <v>1010.3807662795812</v>
      </c>
      <c r="S872" s="259">
        <f t="shared" ref="S872" si="339">$S$5</f>
        <v>0.54312894562426617</v>
      </c>
    </row>
    <row r="873" spans="2:19">
      <c r="B873" s="295"/>
      <c r="C873" s="186"/>
      <c r="D873" s="302"/>
      <c r="E873" s="291"/>
      <c r="F873" s="261"/>
      <c r="G873" s="262" t="s">
        <v>35</v>
      </c>
      <c r="H873" s="67">
        <f t="shared" si="306"/>
        <v>24</v>
      </c>
      <c r="I873" s="68">
        <f t="shared" si="307"/>
        <v>6.1038561974475254</v>
      </c>
      <c r="J873" s="69">
        <f t="shared" si="308"/>
        <v>17.896143802552473</v>
      </c>
      <c r="K873" s="186"/>
      <c r="L873" s="263">
        <v>24</v>
      </c>
      <c r="M873" s="264">
        <v>0</v>
      </c>
      <c r="N873" s="265">
        <v>24</v>
      </c>
      <c r="O873" s="266">
        <f>N873*S873+M873*(1-S873)</f>
        <v>6.1038561974475254</v>
      </c>
      <c r="P873" s="264">
        <v>24</v>
      </c>
      <c r="Q873" s="265">
        <v>0</v>
      </c>
      <c r="R873" s="266">
        <f>Q873*S873+P873*(1-S873)</f>
        <v>17.896143802552473</v>
      </c>
      <c r="S873" s="267">
        <f t="shared" ref="S873" si="340">$S$6</f>
        <v>0.25432734156031356</v>
      </c>
    </row>
    <row r="874" spans="2:19">
      <c r="B874" s="295"/>
      <c r="C874" s="186"/>
      <c r="D874" s="302"/>
      <c r="E874" s="291"/>
      <c r="F874" s="268" t="s">
        <v>36</v>
      </c>
      <c r="G874" s="269"/>
      <c r="H874" s="77">
        <f t="shared" si="306"/>
        <v>18422</v>
      </c>
      <c r="I874" s="78">
        <f t="shared" si="307"/>
        <v>1025</v>
      </c>
      <c r="J874" s="79">
        <f t="shared" si="308"/>
        <v>17396</v>
      </c>
      <c r="K874" s="186"/>
      <c r="L874" s="270">
        <v>18422</v>
      </c>
      <c r="M874" s="271">
        <v>0</v>
      </c>
      <c r="N874" s="272">
        <v>0</v>
      </c>
      <c r="O874" s="255">
        <v>1025</v>
      </c>
      <c r="P874" s="271">
        <v>0</v>
      </c>
      <c r="Q874" s="272">
        <v>0</v>
      </c>
      <c r="R874" s="255">
        <v>17396</v>
      </c>
      <c r="S874" s="273"/>
    </row>
    <row r="875" spans="2:19">
      <c r="B875" s="295"/>
      <c r="C875" s="186"/>
      <c r="D875" s="302"/>
      <c r="E875" s="291"/>
      <c r="F875" s="268" t="s">
        <v>37</v>
      </c>
      <c r="G875" s="269"/>
      <c r="H875" s="77">
        <f t="shared" si="306"/>
        <v>13045</v>
      </c>
      <c r="I875" s="78">
        <f t="shared" si="307"/>
        <v>956</v>
      </c>
      <c r="J875" s="79">
        <f t="shared" si="308"/>
        <v>12088</v>
      </c>
      <c r="K875" s="186"/>
      <c r="L875" s="274">
        <v>13045</v>
      </c>
      <c r="M875" s="275">
        <v>0</v>
      </c>
      <c r="N875" s="276">
        <v>0</v>
      </c>
      <c r="O875" s="277">
        <v>956</v>
      </c>
      <c r="P875" s="275">
        <v>0</v>
      </c>
      <c r="Q875" s="276">
        <v>0</v>
      </c>
      <c r="R875" s="277">
        <v>12088</v>
      </c>
      <c r="S875" s="278"/>
    </row>
    <row r="876" spans="2:19">
      <c r="B876" s="295"/>
      <c r="C876" s="186"/>
      <c r="D876" s="302"/>
      <c r="E876" s="291"/>
      <c r="F876" s="268" t="s">
        <v>38</v>
      </c>
      <c r="G876" s="269"/>
      <c r="H876" s="77">
        <f t="shared" si="306"/>
        <v>7085</v>
      </c>
      <c r="I876" s="78">
        <f t="shared" si="307"/>
        <v>781</v>
      </c>
      <c r="J876" s="79">
        <f t="shared" si="308"/>
        <v>6304</v>
      </c>
      <c r="K876" s="186"/>
      <c r="L876" s="274">
        <v>7085</v>
      </c>
      <c r="M876" s="275">
        <v>0</v>
      </c>
      <c r="N876" s="276">
        <v>0</v>
      </c>
      <c r="O876" s="277">
        <v>781</v>
      </c>
      <c r="P876" s="275">
        <v>0</v>
      </c>
      <c r="Q876" s="276">
        <v>0</v>
      </c>
      <c r="R876" s="277">
        <v>6304</v>
      </c>
      <c r="S876" s="278"/>
    </row>
    <row r="877" spans="2:19">
      <c r="B877" s="295"/>
      <c r="C877" s="186"/>
      <c r="D877" s="302"/>
      <c r="E877" s="291"/>
      <c r="F877" s="268" t="s">
        <v>39</v>
      </c>
      <c r="G877" s="269"/>
      <c r="H877" s="77">
        <f t="shared" si="306"/>
        <v>1172</v>
      </c>
      <c r="I877" s="78">
        <f t="shared" si="307"/>
        <v>268</v>
      </c>
      <c r="J877" s="79">
        <f t="shared" si="308"/>
        <v>904</v>
      </c>
      <c r="K877" s="186"/>
      <c r="L877" s="274">
        <v>1172</v>
      </c>
      <c r="M877" s="275">
        <v>0</v>
      </c>
      <c r="N877" s="276">
        <v>0</v>
      </c>
      <c r="O877" s="277">
        <v>268</v>
      </c>
      <c r="P877" s="275">
        <v>0</v>
      </c>
      <c r="Q877" s="276">
        <v>0</v>
      </c>
      <c r="R877" s="277">
        <v>904</v>
      </c>
      <c r="S877" s="278"/>
    </row>
    <row r="878" spans="2:19" ht="18.350000000000001" thickBot="1">
      <c r="B878" s="295"/>
      <c r="C878" s="186"/>
      <c r="D878" s="302"/>
      <c r="E878" s="292"/>
      <c r="F878" s="280" t="s">
        <v>40</v>
      </c>
      <c r="G878" s="281"/>
      <c r="H878" s="93">
        <f t="shared" si="306"/>
        <v>113</v>
      </c>
      <c r="I878" s="94">
        <f t="shared" si="307"/>
        <v>69</v>
      </c>
      <c r="J878" s="95">
        <f t="shared" si="308"/>
        <v>43</v>
      </c>
      <c r="K878" s="186"/>
      <c r="L878" s="282">
        <v>113</v>
      </c>
      <c r="M878" s="283">
        <v>0</v>
      </c>
      <c r="N878" s="284">
        <v>0</v>
      </c>
      <c r="O878" s="285">
        <v>69</v>
      </c>
      <c r="P878" s="283">
        <v>0</v>
      </c>
      <c r="Q878" s="284">
        <v>0</v>
      </c>
      <c r="R878" s="285">
        <v>43</v>
      </c>
      <c r="S878" s="286"/>
    </row>
    <row r="879" spans="2:19">
      <c r="B879" s="295"/>
      <c r="C879" s="186"/>
      <c r="D879" s="302"/>
      <c r="E879" s="288" t="s">
        <v>64</v>
      </c>
      <c r="F879" s="289" t="s">
        <v>29</v>
      </c>
      <c r="G879" s="290"/>
      <c r="H879" s="105">
        <f t="shared" si="306"/>
        <v>35951</v>
      </c>
      <c r="I879" s="106">
        <f t="shared" si="307"/>
        <v>1513.3013900237975</v>
      </c>
      <c r="J879" s="107">
        <f t="shared" si="308"/>
        <v>34435.346425440053</v>
      </c>
      <c r="K879" s="186"/>
      <c r="L879" s="232">
        <v>35951</v>
      </c>
      <c r="M879" s="233">
        <v>25</v>
      </c>
      <c r="N879" s="234">
        <v>2307</v>
      </c>
      <c r="O879" s="235">
        <f>SUM(O881:O889)</f>
        <v>1513.3013900237975</v>
      </c>
      <c r="P879" s="233">
        <v>10688</v>
      </c>
      <c r="Q879" s="234">
        <v>8406</v>
      </c>
      <c r="R879" s="235">
        <f>SUM(R881:R889)</f>
        <v>34435.346425440053</v>
      </c>
      <c r="S879" s="236"/>
    </row>
    <row r="880" spans="2:19">
      <c r="B880" s="295"/>
      <c r="C880" s="186"/>
      <c r="D880" s="302"/>
      <c r="E880" s="291"/>
      <c r="F880" s="240" t="s">
        <v>30</v>
      </c>
      <c r="G880" s="241" t="s">
        <v>31</v>
      </c>
      <c r="H880" s="242">
        <f t="shared" si="306"/>
        <v>10713</v>
      </c>
      <c r="I880" s="243">
        <f t="shared" si="307"/>
        <v>488.30139002379752</v>
      </c>
      <c r="J880" s="244">
        <f t="shared" si="308"/>
        <v>10224.346425440051</v>
      </c>
      <c r="K880" s="186"/>
      <c r="L880" s="245">
        <v>10713</v>
      </c>
      <c r="M880" s="246">
        <v>25</v>
      </c>
      <c r="N880" s="247">
        <v>2307</v>
      </c>
      <c r="O880" s="248">
        <f>SUM(O881:O884)</f>
        <v>488.30139002379752</v>
      </c>
      <c r="P880" s="246">
        <v>10688</v>
      </c>
      <c r="Q880" s="247">
        <v>8406</v>
      </c>
      <c r="R880" s="248">
        <f>SUM(R881:R884)</f>
        <v>10224.346425440051</v>
      </c>
      <c r="S880" s="249"/>
    </row>
    <row r="881" spans="2:19">
      <c r="B881" s="295"/>
      <c r="C881" s="186"/>
      <c r="D881" s="302"/>
      <c r="E881" s="291"/>
      <c r="F881" s="250"/>
      <c r="G881" s="251" t="s">
        <v>32</v>
      </c>
      <c r="H881" s="252">
        <f t="shared" si="306"/>
        <v>384</v>
      </c>
      <c r="I881" s="253">
        <f t="shared" si="307"/>
        <v>18.292605510982501</v>
      </c>
      <c r="J881" s="254">
        <f t="shared" si="308"/>
        <v>365.70739448901753</v>
      </c>
      <c r="K881" s="186"/>
      <c r="L881" s="255">
        <v>384</v>
      </c>
      <c r="M881" s="256">
        <v>0</v>
      </c>
      <c r="N881" s="257">
        <v>123</v>
      </c>
      <c r="O881" s="258">
        <f>N881*S881+M881*(1-S881)</f>
        <v>18.292605510982501</v>
      </c>
      <c r="P881" s="256">
        <v>384</v>
      </c>
      <c r="Q881" s="257">
        <v>261</v>
      </c>
      <c r="R881" s="258">
        <f>Q881*S881+P881*(1-S881)</f>
        <v>365.70739448901753</v>
      </c>
      <c r="S881" s="259">
        <f t="shared" ref="S881" si="341">$S$3</f>
        <v>0.14872037000798782</v>
      </c>
    </row>
    <row r="882" spans="2:19">
      <c r="B882" s="295"/>
      <c r="C882" s="186"/>
      <c r="D882" s="302"/>
      <c r="E882" s="291"/>
      <c r="F882" s="250"/>
      <c r="G882" s="260" t="s">
        <v>33</v>
      </c>
      <c r="H882" s="62">
        <f t="shared" si="306"/>
        <v>9683</v>
      </c>
      <c r="I882" s="63">
        <f t="shared" si="307"/>
        <v>413.38092886827587</v>
      </c>
      <c r="J882" s="64">
        <f t="shared" si="308"/>
        <v>9268.8100155411976</v>
      </c>
      <c r="K882" s="186"/>
      <c r="L882" s="255">
        <v>9683</v>
      </c>
      <c r="M882" s="256">
        <v>25</v>
      </c>
      <c r="N882" s="257">
        <v>2059</v>
      </c>
      <c r="O882" s="258">
        <f>N882*S882+M882*(1-S882)</f>
        <v>413.38092886827587</v>
      </c>
      <c r="P882" s="256">
        <v>9657</v>
      </c>
      <c r="Q882" s="257">
        <v>7624</v>
      </c>
      <c r="R882" s="258">
        <f>Q882*S882+P882*(1-S882)</f>
        <v>9268.8100155411976</v>
      </c>
      <c r="S882" s="259">
        <f t="shared" ref="S882" si="342">$S$4</f>
        <v>0.19094440947309532</v>
      </c>
    </row>
    <row r="883" spans="2:19">
      <c r="B883" s="295"/>
      <c r="C883" s="186"/>
      <c r="D883" s="302"/>
      <c r="E883" s="291"/>
      <c r="F883" s="250"/>
      <c r="G883" s="260" t="s">
        <v>34</v>
      </c>
      <c r="H883" s="62">
        <f t="shared" si="306"/>
        <v>608</v>
      </c>
      <c r="I883" s="63">
        <f t="shared" si="307"/>
        <v>46.709089323686889</v>
      </c>
      <c r="J883" s="64">
        <f t="shared" si="308"/>
        <v>560.74778173068876</v>
      </c>
      <c r="K883" s="186"/>
      <c r="L883" s="255">
        <v>608</v>
      </c>
      <c r="M883" s="256">
        <v>0</v>
      </c>
      <c r="N883" s="257">
        <v>86</v>
      </c>
      <c r="O883" s="258">
        <f>N883*S883+M883*(1-S883)</f>
        <v>46.709089323686889</v>
      </c>
      <c r="P883" s="256">
        <v>608</v>
      </c>
      <c r="Q883" s="257">
        <v>521</v>
      </c>
      <c r="R883" s="258">
        <f>Q883*S883+P883*(1-S883)</f>
        <v>560.74778173068876</v>
      </c>
      <c r="S883" s="259">
        <f t="shared" ref="S883" si="343">$S$5</f>
        <v>0.54312894562426617</v>
      </c>
    </row>
    <row r="884" spans="2:19">
      <c r="B884" s="295"/>
      <c r="C884" s="186"/>
      <c r="D884" s="302"/>
      <c r="E884" s="291"/>
      <c r="F884" s="261"/>
      <c r="G884" s="262" t="s">
        <v>35</v>
      </c>
      <c r="H884" s="67">
        <f t="shared" si="306"/>
        <v>39</v>
      </c>
      <c r="I884" s="68">
        <f t="shared" si="307"/>
        <v>9.9187663208522281</v>
      </c>
      <c r="J884" s="69">
        <f t="shared" si="308"/>
        <v>29.081233679147772</v>
      </c>
      <c r="K884" s="186"/>
      <c r="L884" s="263">
        <v>39</v>
      </c>
      <c r="M884" s="264">
        <v>0</v>
      </c>
      <c r="N884" s="265">
        <v>39</v>
      </c>
      <c r="O884" s="266">
        <f>N884*S884+M884*(1-S884)</f>
        <v>9.9187663208522281</v>
      </c>
      <c r="P884" s="264">
        <v>39</v>
      </c>
      <c r="Q884" s="265">
        <v>0</v>
      </c>
      <c r="R884" s="266">
        <f>Q884*S884+P884*(1-S884)</f>
        <v>29.081233679147772</v>
      </c>
      <c r="S884" s="267">
        <f t="shared" ref="S884" si="344">$S$6</f>
        <v>0.25432734156031356</v>
      </c>
    </row>
    <row r="885" spans="2:19">
      <c r="B885" s="295"/>
      <c r="C885" s="186"/>
      <c r="D885" s="302"/>
      <c r="E885" s="291"/>
      <c r="F885" s="268" t="s">
        <v>36</v>
      </c>
      <c r="G885" s="269"/>
      <c r="H885" s="77">
        <f t="shared" ref="H885:H981" si="345">L885</f>
        <v>11882</v>
      </c>
      <c r="I885" s="78">
        <f t="shared" ref="I885:I981" si="346">O885</f>
        <v>347</v>
      </c>
      <c r="J885" s="79">
        <f t="shared" ref="J885:J981" si="347">R885</f>
        <v>11535</v>
      </c>
      <c r="K885" s="186"/>
      <c r="L885" s="270">
        <v>11882</v>
      </c>
      <c r="M885" s="271">
        <v>0</v>
      </c>
      <c r="N885" s="272">
        <v>0</v>
      </c>
      <c r="O885" s="255">
        <v>347</v>
      </c>
      <c r="P885" s="271">
        <v>0</v>
      </c>
      <c r="Q885" s="272">
        <v>0</v>
      </c>
      <c r="R885" s="255">
        <v>11535</v>
      </c>
      <c r="S885" s="273"/>
    </row>
    <row r="886" spans="2:19">
      <c r="B886" s="295"/>
      <c r="C886" s="186"/>
      <c r="D886" s="302"/>
      <c r="E886" s="291"/>
      <c r="F886" s="268" t="s">
        <v>37</v>
      </c>
      <c r="G886" s="269"/>
      <c r="H886" s="77">
        <f t="shared" si="345"/>
        <v>7445</v>
      </c>
      <c r="I886" s="78">
        <f t="shared" si="346"/>
        <v>227</v>
      </c>
      <c r="J886" s="79">
        <f t="shared" si="347"/>
        <v>7217</v>
      </c>
      <c r="K886" s="186"/>
      <c r="L886" s="274">
        <v>7445</v>
      </c>
      <c r="M886" s="275">
        <v>0</v>
      </c>
      <c r="N886" s="276">
        <v>0</v>
      </c>
      <c r="O886" s="277">
        <v>227</v>
      </c>
      <c r="P886" s="275">
        <v>0</v>
      </c>
      <c r="Q886" s="276">
        <v>0</v>
      </c>
      <c r="R886" s="277">
        <v>7217</v>
      </c>
      <c r="S886" s="278"/>
    </row>
    <row r="887" spans="2:19">
      <c r="B887" s="295"/>
      <c r="C887" s="186"/>
      <c r="D887" s="302"/>
      <c r="E887" s="291"/>
      <c r="F887" s="268" t="s">
        <v>38</v>
      </c>
      <c r="G887" s="269"/>
      <c r="H887" s="77">
        <f t="shared" si="345"/>
        <v>4943</v>
      </c>
      <c r="I887" s="78">
        <f t="shared" si="346"/>
        <v>299</v>
      </c>
      <c r="J887" s="79">
        <f t="shared" si="347"/>
        <v>4644</v>
      </c>
      <c r="K887" s="186"/>
      <c r="L887" s="274">
        <v>4943</v>
      </c>
      <c r="M887" s="275">
        <v>0</v>
      </c>
      <c r="N887" s="276">
        <v>0</v>
      </c>
      <c r="O887" s="277">
        <v>299</v>
      </c>
      <c r="P887" s="275">
        <v>0</v>
      </c>
      <c r="Q887" s="276">
        <v>0</v>
      </c>
      <c r="R887" s="277">
        <v>4644</v>
      </c>
      <c r="S887" s="278"/>
    </row>
    <row r="888" spans="2:19">
      <c r="B888" s="295"/>
      <c r="C888" s="186"/>
      <c r="D888" s="302"/>
      <c r="E888" s="291"/>
      <c r="F888" s="268" t="s">
        <v>39</v>
      </c>
      <c r="G888" s="269"/>
      <c r="H888" s="77">
        <f t="shared" si="345"/>
        <v>827</v>
      </c>
      <c r="I888" s="78">
        <f t="shared" si="346"/>
        <v>124</v>
      </c>
      <c r="J888" s="79">
        <f t="shared" si="347"/>
        <v>703</v>
      </c>
      <c r="K888" s="186"/>
      <c r="L888" s="274">
        <v>827</v>
      </c>
      <c r="M888" s="275">
        <v>0</v>
      </c>
      <c r="N888" s="276">
        <v>0</v>
      </c>
      <c r="O888" s="277">
        <v>124</v>
      </c>
      <c r="P888" s="275">
        <v>0</v>
      </c>
      <c r="Q888" s="276">
        <v>0</v>
      </c>
      <c r="R888" s="277">
        <v>703</v>
      </c>
      <c r="S888" s="278"/>
    </row>
    <row r="889" spans="2:19" ht="18.350000000000001" thickBot="1">
      <c r="B889" s="295"/>
      <c r="C889" s="186"/>
      <c r="D889" s="302"/>
      <c r="E889" s="292"/>
      <c r="F889" s="280" t="s">
        <v>40</v>
      </c>
      <c r="G889" s="281"/>
      <c r="H889" s="93">
        <f t="shared" si="345"/>
        <v>141</v>
      </c>
      <c r="I889" s="94">
        <f t="shared" si="346"/>
        <v>28</v>
      </c>
      <c r="J889" s="95">
        <f t="shared" si="347"/>
        <v>112</v>
      </c>
      <c r="K889" s="186"/>
      <c r="L889" s="282">
        <v>141</v>
      </c>
      <c r="M889" s="283">
        <v>0</v>
      </c>
      <c r="N889" s="284">
        <v>0</v>
      </c>
      <c r="O889" s="285">
        <v>28</v>
      </c>
      <c r="P889" s="283">
        <v>0</v>
      </c>
      <c r="Q889" s="284">
        <v>0</v>
      </c>
      <c r="R889" s="285">
        <v>112</v>
      </c>
      <c r="S889" s="286"/>
    </row>
    <row r="890" spans="2:19">
      <c r="B890" s="295"/>
      <c r="C890" s="299"/>
      <c r="D890" s="302"/>
      <c r="E890" s="288" t="s">
        <v>65</v>
      </c>
      <c r="F890" s="289" t="s">
        <v>29</v>
      </c>
      <c r="G890" s="290"/>
      <c r="H890" s="105">
        <f t="shared" si="345"/>
        <v>12018</v>
      </c>
      <c r="I890" s="106">
        <f t="shared" si="346"/>
        <v>430.37860443177124</v>
      </c>
      <c r="J890" s="107">
        <f t="shared" si="347"/>
        <v>11587.281730788747</v>
      </c>
      <c r="K890" s="186"/>
      <c r="L890" s="232">
        <v>12018</v>
      </c>
      <c r="M890" s="233">
        <v>0</v>
      </c>
      <c r="N890" s="234">
        <v>526</v>
      </c>
      <c r="O890" s="235">
        <f>SUM(O892:O900)</f>
        <v>430.37860443177124</v>
      </c>
      <c r="P890" s="233">
        <v>2887</v>
      </c>
      <c r="Q890" s="234">
        <v>2362</v>
      </c>
      <c r="R890" s="235">
        <f>SUM(R892:R900)</f>
        <v>11587.281730788747</v>
      </c>
      <c r="S890" s="236"/>
    </row>
    <row r="891" spans="2:19">
      <c r="B891" s="295"/>
      <c r="C891" s="299"/>
      <c r="D891" s="302"/>
      <c r="E891" s="291"/>
      <c r="F891" s="240" t="s">
        <v>30</v>
      </c>
      <c r="G891" s="241" t="s">
        <v>31</v>
      </c>
      <c r="H891" s="242">
        <f t="shared" si="345"/>
        <v>2887</v>
      </c>
      <c r="I891" s="243">
        <f t="shared" si="346"/>
        <v>124.37860443177124</v>
      </c>
      <c r="J891" s="244">
        <f t="shared" si="347"/>
        <v>2763.2817307887476</v>
      </c>
      <c r="K891" s="186"/>
      <c r="L891" s="245">
        <v>2887</v>
      </c>
      <c r="M891" s="246">
        <v>0</v>
      </c>
      <c r="N891" s="247">
        <v>526</v>
      </c>
      <c r="O891" s="248">
        <f>SUM(O892:O895)</f>
        <v>124.37860443177124</v>
      </c>
      <c r="P891" s="246">
        <v>2887</v>
      </c>
      <c r="Q891" s="247">
        <v>2362</v>
      </c>
      <c r="R891" s="248">
        <f>SUM(R892:R895)</f>
        <v>2763.2817307887476</v>
      </c>
      <c r="S891" s="249"/>
    </row>
    <row r="892" spans="2:19">
      <c r="B892" s="295"/>
      <c r="C892" s="299"/>
      <c r="D892" s="302"/>
      <c r="E892" s="291"/>
      <c r="F892" s="250"/>
      <c r="G892" s="251" t="s">
        <v>32</v>
      </c>
      <c r="H892" s="252">
        <f t="shared" si="345"/>
        <v>66</v>
      </c>
      <c r="I892" s="253">
        <f t="shared" si="346"/>
        <v>4.312890730231647</v>
      </c>
      <c r="J892" s="254">
        <f t="shared" si="347"/>
        <v>61.538388899760371</v>
      </c>
      <c r="K892" s="186"/>
      <c r="L892" s="255">
        <v>66</v>
      </c>
      <c r="M892" s="256">
        <v>0</v>
      </c>
      <c r="N892" s="257">
        <v>29</v>
      </c>
      <c r="O892" s="258">
        <f>N892*S892+M892*(1-S892)</f>
        <v>4.312890730231647</v>
      </c>
      <c r="P892" s="256">
        <v>66</v>
      </c>
      <c r="Q892" s="257">
        <v>36</v>
      </c>
      <c r="R892" s="258">
        <f>Q892*S892+P892*(1-S892)</f>
        <v>61.538388899760371</v>
      </c>
      <c r="S892" s="259">
        <f t="shared" ref="S892" si="348">$S$3</f>
        <v>0.14872037000798782</v>
      </c>
    </row>
    <row r="893" spans="2:19">
      <c r="B893" s="295"/>
      <c r="C893" s="299"/>
      <c r="D893" s="302"/>
      <c r="E893" s="291"/>
      <c r="F893" s="250"/>
      <c r="G893" s="260" t="s">
        <v>33</v>
      </c>
      <c r="H893" s="62">
        <f t="shared" si="345"/>
        <v>2651</v>
      </c>
      <c r="I893" s="63">
        <f t="shared" si="346"/>
        <v>80.960429616592421</v>
      </c>
      <c r="J893" s="64">
        <f t="shared" si="347"/>
        <v>2569.8486259739343</v>
      </c>
      <c r="K893" s="186"/>
      <c r="L893" s="255">
        <v>2651</v>
      </c>
      <c r="M893" s="256">
        <v>0</v>
      </c>
      <c r="N893" s="257">
        <v>424</v>
      </c>
      <c r="O893" s="258">
        <f>N893*S893+M893*(1-S893)</f>
        <v>80.960429616592421</v>
      </c>
      <c r="P893" s="256">
        <v>2651</v>
      </c>
      <c r="Q893" s="257">
        <v>2226</v>
      </c>
      <c r="R893" s="258">
        <f>Q893*S893+P893*(1-S893)</f>
        <v>2569.8486259739343</v>
      </c>
      <c r="S893" s="259">
        <f t="shared" ref="S893" si="349">$S$4</f>
        <v>0.19094440947309532</v>
      </c>
    </row>
    <row r="894" spans="2:19">
      <c r="B894" s="295"/>
      <c r="C894" s="299"/>
      <c r="D894" s="302"/>
      <c r="E894" s="291"/>
      <c r="F894" s="250"/>
      <c r="G894" s="260" t="s">
        <v>34</v>
      </c>
      <c r="H894" s="62">
        <f t="shared" si="345"/>
        <v>171</v>
      </c>
      <c r="I894" s="63">
        <f t="shared" si="346"/>
        <v>39.105284084947165</v>
      </c>
      <c r="J894" s="64">
        <f t="shared" si="347"/>
        <v>131.89471591505284</v>
      </c>
      <c r="K894" s="186"/>
      <c r="L894" s="255">
        <v>171</v>
      </c>
      <c r="M894" s="256">
        <v>0</v>
      </c>
      <c r="N894" s="257">
        <v>72</v>
      </c>
      <c r="O894" s="258">
        <f>N894*S894+M894*(1-S894)</f>
        <v>39.105284084947165</v>
      </c>
      <c r="P894" s="256">
        <v>171</v>
      </c>
      <c r="Q894" s="257">
        <v>99</v>
      </c>
      <c r="R894" s="258">
        <f>Q894*S894+P894*(1-S894)</f>
        <v>131.89471591505284</v>
      </c>
      <c r="S894" s="259">
        <f t="shared" ref="S894" si="350">$S$5</f>
        <v>0.54312894562426617</v>
      </c>
    </row>
    <row r="895" spans="2:19">
      <c r="B895" s="295"/>
      <c r="C895" s="299"/>
      <c r="D895" s="302"/>
      <c r="E895" s="291"/>
      <c r="F895" s="261"/>
      <c r="G895" s="262" t="s">
        <v>35</v>
      </c>
      <c r="H895" s="67">
        <f t="shared" si="345"/>
        <v>0</v>
      </c>
      <c r="I895" s="68">
        <f t="shared" si="346"/>
        <v>0</v>
      </c>
      <c r="J895" s="69">
        <f t="shared" si="347"/>
        <v>0</v>
      </c>
      <c r="K895" s="186"/>
      <c r="L895" s="263">
        <v>0</v>
      </c>
      <c r="M895" s="264">
        <v>0</v>
      </c>
      <c r="N895" s="265">
        <v>0</v>
      </c>
      <c r="O895" s="266">
        <f>N895*S895+M895*(1-S895)</f>
        <v>0</v>
      </c>
      <c r="P895" s="264">
        <v>0</v>
      </c>
      <c r="Q895" s="265">
        <v>0</v>
      </c>
      <c r="R895" s="266">
        <f>Q895*S895+P895*(1-S895)</f>
        <v>0</v>
      </c>
      <c r="S895" s="267">
        <f t="shared" ref="S895" si="351">$S$6</f>
        <v>0.25432734156031356</v>
      </c>
    </row>
    <row r="896" spans="2:19">
      <c r="B896" s="295"/>
      <c r="C896" s="299"/>
      <c r="D896" s="302"/>
      <c r="E896" s="291"/>
      <c r="F896" s="268" t="s">
        <v>36</v>
      </c>
      <c r="G896" s="269"/>
      <c r="H896" s="77">
        <f t="shared" si="345"/>
        <v>3954</v>
      </c>
      <c r="I896" s="78">
        <f t="shared" si="346"/>
        <v>62</v>
      </c>
      <c r="J896" s="79">
        <f t="shared" si="347"/>
        <v>3892</v>
      </c>
      <c r="K896" s="186"/>
      <c r="L896" s="270">
        <v>3954</v>
      </c>
      <c r="M896" s="271">
        <v>0</v>
      </c>
      <c r="N896" s="272">
        <v>0</v>
      </c>
      <c r="O896" s="255">
        <v>62</v>
      </c>
      <c r="P896" s="271">
        <v>0</v>
      </c>
      <c r="Q896" s="272">
        <v>0</v>
      </c>
      <c r="R896" s="255">
        <v>3892</v>
      </c>
      <c r="S896" s="273"/>
    </row>
    <row r="897" spans="2:19">
      <c r="B897" s="295"/>
      <c r="C897" s="299"/>
      <c r="D897" s="302"/>
      <c r="E897" s="291"/>
      <c r="F897" s="268" t="s">
        <v>37</v>
      </c>
      <c r="G897" s="269"/>
      <c r="H897" s="77">
        <f t="shared" si="345"/>
        <v>2550</v>
      </c>
      <c r="I897" s="78">
        <f t="shared" si="346"/>
        <v>79</v>
      </c>
      <c r="J897" s="79">
        <f t="shared" si="347"/>
        <v>2470</v>
      </c>
      <c r="K897" s="186"/>
      <c r="L897" s="274">
        <v>2550</v>
      </c>
      <c r="M897" s="275">
        <v>0</v>
      </c>
      <c r="N897" s="276">
        <v>0</v>
      </c>
      <c r="O897" s="277">
        <v>79</v>
      </c>
      <c r="P897" s="275">
        <v>0</v>
      </c>
      <c r="Q897" s="276">
        <v>0</v>
      </c>
      <c r="R897" s="277">
        <v>2470</v>
      </c>
      <c r="S897" s="278"/>
    </row>
    <row r="898" spans="2:19">
      <c r="B898" s="295"/>
      <c r="C898" s="299"/>
      <c r="D898" s="302"/>
      <c r="E898" s="291"/>
      <c r="F898" s="268" t="s">
        <v>38</v>
      </c>
      <c r="G898" s="269"/>
      <c r="H898" s="77">
        <f t="shared" si="345"/>
        <v>2274</v>
      </c>
      <c r="I898" s="78">
        <f t="shared" si="346"/>
        <v>81</v>
      </c>
      <c r="J898" s="79">
        <f t="shared" si="347"/>
        <v>2193</v>
      </c>
      <c r="K898" s="186"/>
      <c r="L898" s="274">
        <v>2274</v>
      </c>
      <c r="M898" s="275">
        <v>0</v>
      </c>
      <c r="N898" s="276">
        <v>0</v>
      </c>
      <c r="O898" s="277">
        <v>81</v>
      </c>
      <c r="P898" s="275">
        <v>0</v>
      </c>
      <c r="Q898" s="276">
        <v>0</v>
      </c>
      <c r="R898" s="277">
        <v>2193</v>
      </c>
      <c r="S898" s="278"/>
    </row>
    <row r="899" spans="2:19">
      <c r="B899" s="295"/>
      <c r="C899" s="299"/>
      <c r="D899" s="302"/>
      <c r="E899" s="291"/>
      <c r="F899" s="268" t="s">
        <v>39</v>
      </c>
      <c r="G899" s="269"/>
      <c r="H899" s="77">
        <f t="shared" si="345"/>
        <v>228</v>
      </c>
      <c r="I899" s="78">
        <f t="shared" si="346"/>
        <v>0</v>
      </c>
      <c r="J899" s="79">
        <f t="shared" si="347"/>
        <v>228</v>
      </c>
      <c r="K899" s="186"/>
      <c r="L899" s="274">
        <v>228</v>
      </c>
      <c r="M899" s="275">
        <v>0</v>
      </c>
      <c r="N899" s="276">
        <v>0</v>
      </c>
      <c r="O899" s="277">
        <v>0</v>
      </c>
      <c r="P899" s="275">
        <v>0</v>
      </c>
      <c r="Q899" s="276">
        <v>0</v>
      </c>
      <c r="R899" s="277">
        <v>228</v>
      </c>
      <c r="S899" s="278"/>
    </row>
    <row r="900" spans="2:19" ht="18.350000000000001" thickBot="1">
      <c r="B900" s="295"/>
      <c r="C900" s="299"/>
      <c r="D900" s="302"/>
      <c r="E900" s="292"/>
      <c r="F900" s="280" t="s">
        <v>40</v>
      </c>
      <c r="G900" s="281"/>
      <c r="H900" s="93">
        <f t="shared" si="345"/>
        <v>125</v>
      </c>
      <c r="I900" s="94">
        <f t="shared" si="346"/>
        <v>84</v>
      </c>
      <c r="J900" s="95">
        <f t="shared" si="347"/>
        <v>41</v>
      </c>
      <c r="K900" s="186"/>
      <c r="L900" s="282">
        <v>125</v>
      </c>
      <c r="M900" s="283">
        <v>0</v>
      </c>
      <c r="N900" s="284">
        <v>0</v>
      </c>
      <c r="O900" s="285">
        <v>84</v>
      </c>
      <c r="P900" s="283">
        <v>0</v>
      </c>
      <c r="Q900" s="284">
        <v>0</v>
      </c>
      <c r="R900" s="285">
        <v>41</v>
      </c>
      <c r="S900" s="286"/>
    </row>
    <row r="901" spans="2:19">
      <c r="B901" s="295"/>
      <c r="C901" s="299"/>
      <c r="D901" s="302"/>
      <c r="E901" s="288" t="s">
        <v>66</v>
      </c>
      <c r="F901" s="289" t="s">
        <v>29</v>
      </c>
      <c r="G901" s="290"/>
      <c r="H901" s="105">
        <f t="shared" si="345"/>
        <v>1726</v>
      </c>
      <c r="I901" s="106">
        <f t="shared" si="346"/>
        <v>20.689856643998244</v>
      </c>
      <c r="J901" s="107">
        <f t="shared" si="347"/>
        <v>1704.3101433560018</v>
      </c>
      <c r="K901" s="186"/>
      <c r="L901" s="232">
        <v>1726</v>
      </c>
      <c r="M901" s="233">
        <v>0</v>
      </c>
      <c r="N901" s="234">
        <v>77</v>
      </c>
      <c r="O901" s="235">
        <f>SUM(O903:O911)</f>
        <v>20.689856643998244</v>
      </c>
      <c r="P901" s="233">
        <v>315</v>
      </c>
      <c r="Q901" s="234">
        <v>237</v>
      </c>
      <c r="R901" s="235">
        <f>SUM(R903:R911)</f>
        <v>1704.3101433560018</v>
      </c>
      <c r="S901" s="236"/>
    </row>
    <row r="902" spans="2:19">
      <c r="B902" s="295"/>
      <c r="C902" s="299"/>
      <c r="D902" s="302"/>
      <c r="E902" s="291"/>
      <c r="F902" s="240" t="s">
        <v>30</v>
      </c>
      <c r="G902" s="241" t="s">
        <v>31</v>
      </c>
      <c r="H902" s="242">
        <f t="shared" si="345"/>
        <v>315</v>
      </c>
      <c r="I902" s="243">
        <f t="shared" si="346"/>
        <v>20.689856643998244</v>
      </c>
      <c r="J902" s="244">
        <f t="shared" si="347"/>
        <v>293.31014335600173</v>
      </c>
      <c r="K902" s="186"/>
      <c r="L902" s="245">
        <v>315</v>
      </c>
      <c r="M902" s="246">
        <v>0</v>
      </c>
      <c r="N902" s="247">
        <v>77</v>
      </c>
      <c r="O902" s="248">
        <f>SUM(O903:O906)</f>
        <v>20.689856643998244</v>
      </c>
      <c r="P902" s="246">
        <v>315</v>
      </c>
      <c r="Q902" s="247">
        <v>237</v>
      </c>
      <c r="R902" s="248">
        <f>SUM(R903:R906)</f>
        <v>293.31014335600173</v>
      </c>
      <c r="S902" s="249"/>
    </row>
    <row r="903" spans="2:19">
      <c r="B903" s="295"/>
      <c r="C903" s="299"/>
      <c r="D903" s="302"/>
      <c r="E903" s="291"/>
      <c r="F903" s="250"/>
      <c r="G903" s="251" t="s">
        <v>32</v>
      </c>
      <c r="H903" s="252">
        <f t="shared" si="345"/>
        <v>0</v>
      </c>
      <c r="I903" s="253">
        <f t="shared" si="346"/>
        <v>0</v>
      </c>
      <c r="J903" s="254">
        <f t="shared" si="347"/>
        <v>0</v>
      </c>
      <c r="K903" s="186"/>
      <c r="L903" s="255">
        <v>0</v>
      </c>
      <c r="M903" s="256">
        <v>0</v>
      </c>
      <c r="N903" s="257">
        <v>0</v>
      </c>
      <c r="O903" s="258">
        <f>N903*S903+M903*(1-S903)</f>
        <v>0</v>
      </c>
      <c r="P903" s="256">
        <v>0</v>
      </c>
      <c r="Q903" s="257">
        <v>0</v>
      </c>
      <c r="R903" s="258">
        <f>Q903*S903+P903*(1-S903)</f>
        <v>0</v>
      </c>
      <c r="S903" s="259">
        <f t="shared" ref="S903" si="352">$S$3</f>
        <v>0.14872037000798782</v>
      </c>
    </row>
    <row r="904" spans="2:19">
      <c r="B904" s="295"/>
      <c r="C904" s="299"/>
      <c r="D904" s="302"/>
      <c r="E904" s="291"/>
      <c r="F904" s="250"/>
      <c r="G904" s="260" t="s">
        <v>33</v>
      </c>
      <c r="H904" s="62">
        <f t="shared" si="345"/>
        <v>258</v>
      </c>
      <c r="I904" s="63">
        <f t="shared" si="346"/>
        <v>11.456664568385719</v>
      </c>
      <c r="J904" s="64">
        <f t="shared" si="347"/>
        <v>246.54333543161428</v>
      </c>
      <c r="K904" s="186"/>
      <c r="L904" s="255">
        <v>258</v>
      </c>
      <c r="M904" s="256">
        <v>0</v>
      </c>
      <c r="N904" s="257">
        <v>60</v>
      </c>
      <c r="O904" s="258">
        <f>N904*S904+M904*(1-S904)</f>
        <v>11.456664568385719</v>
      </c>
      <c r="P904" s="256">
        <v>258</v>
      </c>
      <c r="Q904" s="257">
        <v>198</v>
      </c>
      <c r="R904" s="258">
        <f>Q904*S904+P904*(1-S904)</f>
        <v>246.54333543161428</v>
      </c>
      <c r="S904" s="259">
        <f t="shared" ref="S904" si="353">$S$4</f>
        <v>0.19094440947309532</v>
      </c>
    </row>
    <row r="905" spans="2:19">
      <c r="B905" s="295"/>
      <c r="C905" s="299"/>
      <c r="D905" s="302"/>
      <c r="E905" s="291"/>
      <c r="F905" s="250"/>
      <c r="G905" s="260" t="s">
        <v>34</v>
      </c>
      <c r="H905" s="62">
        <f t="shared" si="345"/>
        <v>56</v>
      </c>
      <c r="I905" s="63">
        <f t="shared" si="346"/>
        <v>9.233192075612525</v>
      </c>
      <c r="J905" s="64">
        <f t="shared" si="347"/>
        <v>46.766807924387479</v>
      </c>
      <c r="K905" s="186"/>
      <c r="L905" s="255">
        <v>56</v>
      </c>
      <c r="M905" s="256">
        <v>0</v>
      </c>
      <c r="N905" s="257">
        <v>17</v>
      </c>
      <c r="O905" s="258">
        <f>N905*S905+M905*(1-S905)</f>
        <v>9.233192075612525</v>
      </c>
      <c r="P905" s="256">
        <v>56</v>
      </c>
      <c r="Q905" s="257">
        <v>39</v>
      </c>
      <c r="R905" s="258">
        <f>Q905*S905+P905*(1-S905)</f>
        <v>46.766807924387479</v>
      </c>
      <c r="S905" s="259">
        <f t="shared" ref="S905" si="354">$S$5</f>
        <v>0.54312894562426617</v>
      </c>
    </row>
    <row r="906" spans="2:19">
      <c r="B906" s="295"/>
      <c r="C906" s="299"/>
      <c r="D906" s="302"/>
      <c r="E906" s="291"/>
      <c r="F906" s="261"/>
      <c r="G906" s="262" t="s">
        <v>35</v>
      </c>
      <c r="H906" s="67">
        <f t="shared" si="345"/>
        <v>0</v>
      </c>
      <c r="I906" s="68">
        <f t="shared" si="346"/>
        <v>0</v>
      </c>
      <c r="J906" s="69">
        <f t="shared" si="347"/>
        <v>0</v>
      </c>
      <c r="K906" s="186"/>
      <c r="L906" s="263">
        <v>0</v>
      </c>
      <c r="M906" s="264">
        <v>0</v>
      </c>
      <c r="N906" s="265">
        <v>0</v>
      </c>
      <c r="O906" s="266">
        <f>N906*S906+M906*(1-S906)</f>
        <v>0</v>
      </c>
      <c r="P906" s="264">
        <v>0</v>
      </c>
      <c r="Q906" s="265">
        <v>0</v>
      </c>
      <c r="R906" s="266">
        <f>Q906*S906+P906*(1-S906)</f>
        <v>0</v>
      </c>
      <c r="S906" s="267">
        <f t="shared" ref="S906" si="355">$S$6</f>
        <v>0.25432734156031356</v>
      </c>
    </row>
    <row r="907" spans="2:19">
      <c r="B907" s="295"/>
      <c r="C907" s="299"/>
      <c r="D907" s="302"/>
      <c r="E907" s="291"/>
      <c r="F907" s="268" t="s">
        <v>36</v>
      </c>
      <c r="G907" s="269"/>
      <c r="H907" s="77">
        <f t="shared" si="345"/>
        <v>626</v>
      </c>
      <c r="I907" s="78">
        <f t="shared" si="346"/>
        <v>0</v>
      </c>
      <c r="J907" s="79">
        <f t="shared" si="347"/>
        <v>626</v>
      </c>
      <c r="K907" s="186"/>
      <c r="L907" s="270">
        <v>626</v>
      </c>
      <c r="M907" s="271">
        <v>0</v>
      </c>
      <c r="N907" s="272">
        <v>0</v>
      </c>
      <c r="O907" s="255">
        <v>0</v>
      </c>
      <c r="P907" s="271">
        <v>0</v>
      </c>
      <c r="Q907" s="272">
        <v>0</v>
      </c>
      <c r="R907" s="255">
        <v>626</v>
      </c>
      <c r="S907" s="273"/>
    </row>
    <row r="908" spans="2:19">
      <c r="B908" s="295"/>
      <c r="C908" s="299"/>
      <c r="D908" s="302"/>
      <c r="E908" s="291"/>
      <c r="F908" s="268" t="s">
        <v>37</v>
      </c>
      <c r="G908" s="269"/>
      <c r="H908" s="77">
        <f t="shared" si="345"/>
        <v>363</v>
      </c>
      <c r="I908" s="78">
        <f t="shared" si="346"/>
        <v>0</v>
      </c>
      <c r="J908" s="79">
        <f t="shared" si="347"/>
        <v>363</v>
      </c>
      <c r="K908" s="186"/>
      <c r="L908" s="274">
        <v>363</v>
      </c>
      <c r="M908" s="275">
        <v>0</v>
      </c>
      <c r="N908" s="276">
        <v>0</v>
      </c>
      <c r="O908" s="277">
        <v>0</v>
      </c>
      <c r="P908" s="275">
        <v>0</v>
      </c>
      <c r="Q908" s="276">
        <v>0</v>
      </c>
      <c r="R908" s="277">
        <v>363</v>
      </c>
      <c r="S908" s="278"/>
    </row>
    <row r="909" spans="2:19">
      <c r="B909" s="295"/>
      <c r="C909" s="299"/>
      <c r="D909" s="302"/>
      <c r="E909" s="291"/>
      <c r="F909" s="268" t="s">
        <v>38</v>
      </c>
      <c r="G909" s="269"/>
      <c r="H909" s="77">
        <f t="shared" si="345"/>
        <v>280</v>
      </c>
      <c r="I909" s="78">
        <f t="shared" si="346"/>
        <v>0</v>
      </c>
      <c r="J909" s="79">
        <f t="shared" si="347"/>
        <v>280</v>
      </c>
      <c r="K909" s="186"/>
      <c r="L909" s="274">
        <v>280</v>
      </c>
      <c r="M909" s="275">
        <v>0</v>
      </c>
      <c r="N909" s="276">
        <v>0</v>
      </c>
      <c r="O909" s="277">
        <v>0</v>
      </c>
      <c r="P909" s="275">
        <v>0</v>
      </c>
      <c r="Q909" s="276">
        <v>0</v>
      </c>
      <c r="R909" s="277">
        <v>280</v>
      </c>
      <c r="S909" s="278"/>
    </row>
    <row r="910" spans="2:19">
      <c r="B910" s="295"/>
      <c r="C910" s="299"/>
      <c r="D910" s="302"/>
      <c r="E910" s="291"/>
      <c r="F910" s="268" t="s">
        <v>39</v>
      </c>
      <c r="G910" s="269"/>
      <c r="H910" s="77">
        <f t="shared" si="345"/>
        <v>86</v>
      </c>
      <c r="I910" s="78">
        <f t="shared" si="346"/>
        <v>0</v>
      </c>
      <c r="J910" s="79">
        <f t="shared" si="347"/>
        <v>86</v>
      </c>
      <c r="K910" s="186"/>
      <c r="L910" s="274">
        <v>86</v>
      </c>
      <c r="M910" s="275">
        <v>0</v>
      </c>
      <c r="N910" s="276">
        <v>0</v>
      </c>
      <c r="O910" s="277">
        <v>0</v>
      </c>
      <c r="P910" s="275">
        <v>0</v>
      </c>
      <c r="Q910" s="276">
        <v>0</v>
      </c>
      <c r="R910" s="277">
        <v>86</v>
      </c>
      <c r="S910" s="278"/>
    </row>
    <row r="911" spans="2:19" ht="18.350000000000001" thickBot="1">
      <c r="B911" s="295"/>
      <c r="C911" s="299"/>
      <c r="D911" s="302"/>
      <c r="E911" s="292"/>
      <c r="F911" s="280" t="s">
        <v>40</v>
      </c>
      <c r="G911" s="281"/>
      <c r="H911" s="93">
        <f t="shared" si="345"/>
        <v>56</v>
      </c>
      <c r="I911" s="94">
        <f t="shared" si="346"/>
        <v>0</v>
      </c>
      <c r="J911" s="95">
        <f t="shared" si="347"/>
        <v>56</v>
      </c>
      <c r="K911" s="186"/>
      <c r="L911" s="282">
        <v>56</v>
      </c>
      <c r="M911" s="283">
        <v>0</v>
      </c>
      <c r="N911" s="284">
        <v>0</v>
      </c>
      <c r="O911" s="285">
        <v>0</v>
      </c>
      <c r="P911" s="283">
        <v>0</v>
      </c>
      <c r="Q911" s="284">
        <v>0</v>
      </c>
      <c r="R911" s="285">
        <v>56</v>
      </c>
      <c r="S911" s="286"/>
    </row>
    <row r="912" spans="2:19">
      <c r="B912" s="295"/>
      <c r="C912" s="299"/>
      <c r="D912" s="302"/>
      <c r="E912" s="288" t="s">
        <v>67</v>
      </c>
      <c r="F912" s="289" t="s">
        <v>29</v>
      </c>
      <c r="G912" s="290"/>
      <c r="H912" s="105">
        <f t="shared" si="345"/>
        <v>723</v>
      </c>
      <c r="I912" s="106">
        <f t="shared" si="346"/>
        <v>22.818888189461905</v>
      </c>
      <c r="J912" s="107">
        <f t="shared" si="347"/>
        <v>701.18111181053814</v>
      </c>
      <c r="K912" s="186"/>
      <c r="L912" s="232">
        <v>723</v>
      </c>
      <c r="M912" s="233">
        <v>0</v>
      </c>
      <c r="N912" s="234">
        <v>20</v>
      </c>
      <c r="O912" s="235">
        <f>SUM(O914:O922)</f>
        <v>22.818888189461905</v>
      </c>
      <c r="P912" s="233">
        <v>159</v>
      </c>
      <c r="Q912" s="234">
        <v>139</v>
      </c>
      <c r="R912" s="235">
        <f>SUM(R914:R922)</f>
        <v>701.18111181053814</v>
      </c>
      <c r="S912" s="236"/>
    </row>
    <row r="913" spans="2:19">
      <c r="B913" s="295"/>
      <c r="C913" s="299"/>
      <c r="D913" s="302"/>
      <c r="E913" s="291"/>
      <c r="F913" s="240" t="s">
        <v>30</v>
      </c>
      <c r="G913" s="241" t="s">
        <v>31</v>
      </c>
      <c r="H913" s="242">
        <f t="shared" si="345"/>
        <v>159</v>
      </c>
      <c r="I913" s="243">
        <f t="shared" si="346"/>
        <v>3.8188881894619064</v>
      </c>
      <c r="J913" s="244">
        <f t="shared" si="347"/>
        <v>155.18111181053808</v>
      </c>
      <c r="K913" s="186"/>
      <c r="L913" s="245">
        <v>159</v>
      </c>
      <c r="M913" s="246">
        <v>0</v>
      </c>
      <c r="N913" s="247">
        <v>20</v>
      </c>
      <c r="O913" s="248">
        <f>SUM(O914:O917)</f>
        <v>3.8188881894619064</v>
      </c>
      <c r="P913" s="246">
        <v>159</v>
      </c>
      <c r="Q913" s="247">
        <v>139</v>
      </c>
      <c r="R913" s="248">
        <f>SUM(R914:R917)</f>
        <v>155.18111181053808</v>
      </c>
      <c r="S913" s="249"/>
    </row>
    <row r="914" spans="2:19">
      <c r="B914" s="295"/>
      <c r="C914" s="299"/>
      <c r="D914" s="302"/>
      <c r="E914" s="291"/>
      <c r="F914" s="250"/>
      <c r="G914" s="251" t="s">
        <v>32</v>
      </c>
      <c r="H914" s="252">
        <f t="shared" si="345"/>
        <v>22</v>
      </c>
      <c r="I914" s="253">
        <f t="shared" si="346"/>
        <v>0</v>
      </c>
      <c r="J914" s="254">
        <f t="shared" si="347"/>
        <v>22</v>
      </c>
      <c r="K914" s="186"/>
      <c r="L914" s="255">
        <v>22</v>
      </c>
      <c r="M914" s="256">
        <v>0</v>
      </c>
      <c r="N914" s="257">
        <v>0</v>
      </c>
      <c r="O914" s="258">
        <f>N914*S914+M914*(1-S914)</f>
        <v>0</v>
      </c>
      <c r="P914" s="256">
        <v>22</v>
      </c>
      <c r="Q914" s="257">
        <v>22</v>
      </c>
      <c r="R914" s="258">
        <f>Q914*S914+P914*(1-S914)</f>
        <v>22</v>
      </c>
      <c r="S914" s="259">
        <f t="shared" ref="S914" si="356">$S$3</f>
        <v>0.14872037000798782</v>
      </c>
    </row>
    <row r="915" spans="2:19">
      <c r="B915" s="295"/>
      <c r="C915" s="299"/>
      <c r="D915" s="302"/>
      <c r="E915" s="291"/>
      <c r="F915" s="250"/>
      <c r="G915" s="260" t="s">
        <v>33</v>
      </c>
      <c r="H915" s="62">
        <f t="shared" si="345"/>
        <v>137</v>
      </c>
      <c r="I915" s="63">
        <f t="shared" si="346"/>
        <v>3.8188881894619064</v>
      </c>
      <c r="J915" s="64">
        <f t="shared" si="347"/>
        <v>133.18111181053808</v>
      </c>
      <c r="K915" s="186"/>
      <c r="L915" s="255">
        <v>137</v>
      </c>
      <c r="M915" s="256">
        <v>0</v>
      </c>
      <c r="N915" s="257">
        <v>20</v>
      </c>
      <c r="O915" s="258">
        <f>N915*S915+M915*(1-S915)</f>
        <v>3.8188881894619064</v>
      </c>
      <c r="P915" s="256">
        <v>137</v>
      </c>
      <c r="Q915" s="257">
        <v>117</v>
      </c>
      <c r="R915" s="258">
        <f>Q915*S915+P915*(1-S915)</f>
        <v>133.18111181053808</v>
      </c>
      <c r="S915" s="259">
        <f t="shared" ref="S915" si="357">$S$4</f>
        <v>0.19094440947309532</v>
      </c>
    </row>
    <row r="916" spans="2:19">
      <c r="B916" s="295"/>
      <c r="C916" s="299"/>
      <c r="D916" s="302"/>
      <c r="E916" s="291"/>
      <c r="F916" s="250"/>
      <c r="G916" s="260" t="s">
        <v>34</v>
      </c>
      <c r="H916" s="62">
        <f t="shared" si="345"/>
        <v>0</v>
      </c>
      <c r="I916" s="63">
        <f t="shared" si="346"/>
        <v>0</v>
      </c>
      <c r="J916" s="64">
        <f t="shared" si="347"/>
        <v>0</v>
      </c>
      <c r="K916" s="186"/>
      <c r="L916" s="255">
        <v>0</v>
      </c>
      <c r="M916" s="256">
        <v>0</v>
      </c>
      <c r="N916" s="257">
        <v>0</v>
      </c>
      <c r="O916" s="258">
        <f>N916*S916+M916*(1-S916)</f>
        <v>0</v>
      </c>
      <c r="P916" s="256">
        <v>0</v>
      </c>
      <c r="Q916" s="257">
        <v>0</v>
      </c>
      <c r="R916" s="258">
        <f>Q916*S916+P916*(1-S916)</f>
        <v>0</v>
      </c>
      <c r="S916" s="259">
        <f t="shared" ref="S916" si="358">$S$5</f>
        <v>0.54312894562426617</v>
      </c>
    </row>
    <row r="917" spans="2:19">
      <c r="B917" s="295"/>
      <c r="C917" s="299"/>
      <c r="D917" s="302"/>
      <c r="E917" s="291"/>
      <c r="F917" s="261"/>
      <c r="G917" s="262" t="s">
        <v>35</v>
      </c>
      <c r="H917" s="67">
        <f t="shared" si="345"/>
        <v>0</v>
      </c>
      <c r="I917" s="68">
        <f t="shared" si="346"/>
        <v>0</v>
      </c>
      <c r="J917" s="69">
        <f t="shared" si="347"/>
        <v>0</v>
      </c>
      <c r="K917" s="186"/>
      <c r="L917" s="263">
        <v>0</v>
      </c>
      <c r="M917" s="264">
        <v>0</v>
      </c>
      <c r="N917" s="265">
        <v>0</v>
      </c>
      <c r="O917" s="266">
        <f>N917*S917+M917*(1-S917)</f>
        <v>0</v>
      </c>
      <c r="P917" s="264">
        <v>0</v>
      </c>
      <c r="Q917" s="265">
        <v>0</v>
      </c>
      <c r="R917" s="266">
        <f>Q917*S917+P917*(1-S917)</f>
        <v>0</v>
      </c>
      <c r="S917" s="267">
        <f t="shared" ref="S917" si="359">$S$6</f>
        <v>0.25432734156031356</v>
      </c>
    </row>
    <row r="918" spans="2:19">
      <c r="B918" s="295"/>
      <c r="C918" s="299"/>
      <c r="D918" s="302"/>
      <c r="E918" s="291"/>
      <c r="F918" s="268" t="s">
        <v>36</v>
      </c>
      <c r="G918" s="269"/>
      <c r="H918" s="77">
        <f t="shared" si="345"/>
        <v>320</v>
      </c>
      <c r="I918" s="78">
        <f t="shared" si="346"/>
        <v>19</v>
      </c>
      <c r="J918" s="79">
        <f t="shared" si="347"/>
        <v>301</v>
      </c>
      <c r="K918" s="186"/>
      <c r="L918" s="270">
        <v>320</v>
      </c>
      <c r="M918" s="271">
        <v>0</v>
      </c>
      <c r="N918" s="272">
        <v>0</v>
      </c>
      <c r="O918" s="255">
        <v>19</v>
      </c>
      <c r="P918" s="271">
        <v>0</v>
      </c>
      <c r="Q918" s="272">
        <v>0</v>
      </c>
      <c r="R918" s="255">
        <v>301</v>
      </c>
      <c r="S918" s="273"/>
    </row>
    <row r="919" spans="2:19">
      <c r="B919" s="295"/>
      <c r="C919" s="299"/>
      <c r="D919" s="302"/>
      <c r="E919" s="291"/>
      <c r="F919" s="268" t="s">
        <v>37</v>
      </c>
      <c r="G919" s="269"/>
      <c r="H919" s="77">
        <f t="shared" si="345"/>
        <v>127</v>
      </c>
      <c r="I919" s="78">
        <f t="shared" si="346"/>
        <v>0</v>
      </c>
      <c r="J919" s="79">
        <f t="shared" si="347"/>
        <v>127</v>
      </c>
      <c r="K919" s="186"/>
      <c r="L919" s="274">
        <v>127</v>
      </c>
      <c r="M919" s="275">
        <v>0</v>
      </c>
      <c r="N919" s="276">
        <v>0</v>
      </c>
      <c r="O919" s="277">
        <v>0</v>
      </c>
      <c r="P919" s="275">
        <v>0</v>
      </c>
      <c r="Q919" s="276">
        <v>0</v>
      </c>
      <c r="R919" s="277">
        <v>127</v>
      </c>
      <c r="S919" s="278"/>
    </row>
    <row r="920" spans="2:19">
      <c r="B920" s="295"/>
      <c r="C920" s="299"/>
      <c r="D920" s="302"/>
      <c r="E920" s="291"/>
      <c r="F920" s="268" t="s">
        <v>38</v>
      </c>
      <c r="G920" s="269"/>
      <c r="H920" s="77">
        <f t="shared" si="345"/>
        <v>118</v>
      </c>
      <c r="I920" s="78">
        <f t="shared" si="346"/>
        <v>0</v>
      </c>
      <c r="J920" s="79">
        <f t="shared" si="347"/>
        <v>118</v>
      </c>
      <c r="K920" s="186"/>
      <c r="L920" s="274">
        <v>118</v>
      </c>
      <c r="M920" s="275">
        <v>0</v>
      </c>
      <c r="N920" s="276">
        <v>0</v>
      </c>
      <c r="O920" s="277">
        <v>0</v>
      </c>
      <c r="P920" s="275">
        <v>0</v>
      </c>
      <c r="Q920" s="276">
        <v>0</v>
      </c>
      <c r="R920" s="277">
        <v>118</v>
      </c>
      <c r="S920" s="278"/>
    </row>
    <row r="921" spans="2:19">
      <c r="B921" s="295"/>
      <c r="C921" s="299"/>
      <c r="D921" s="302"/>
      <c r="E921" s="291"/>
      <c r="F921" s="268" t="s">
        <v>39</v>
      </c>
      <c r="G921" s="269"/>
      <c r="H921" s="77">
        <f t="shared" si="345"/>
        <v>0</v>
      </c>
      <c r="I921" s="78">
        <f t="shared" si="346"/>
        <v>0</v>
      </c>
      <c r="J921" s="79">
        <f t="shared" si="347"/>
        <v>0</v>
      </c>
      <c r="K921" s="186"/>
      <c r="L921" s="274">
        <v>0</v>
      </c>
      <c r="M921" s="275">
        <v>0</v>
      </c>
      <c r="N921" s="276">
        <v>0</v>
      </c>
      <c r="O921" s="277">
        <v>0</v>
      </c>
      <c r="P921" s="275">
        <v>0</v>
      </c>
      <c r="Q921" s="276">
        <v>0</v>
      </c>
      <c r="R921" s="277">
        <v>0</v>
      </c>
      <c r="S921" s="278"/>
    </row>
    <row r="922" spans="2:19" ht="18.350000000000001" thickBot="1">
      <c r="B922" s="295"/>
      <c r="C922" s="299"/>
      <c r="D922" s="302"/>
      <c r="E922" s="292"/>
      <c r="F922" s="280" t="s">
        <v>40</v>
      </c>
      <c r="G922" s="281"/>
      <c r="H922" s="93">
        <f t="shared" si="345"/>
        <v>0</v>
      </c>
      <c r="I922" s="94">
        <f t="shared" si="346"/>
        <v>0</v>
      </c>
      <c r="J922" s="95">
        <f t="shared" si="347"/>
        <v>0</v>
      </c>
      <c r="K922" s="186"/>
      <c r="L922" s="282">
        <v>0</v>
      </c>
      <c r="M922" s="283">
        <v>0</v>
      </c>
      <c r="N922" s="284">
        <v>0</v>
      </c>
      <c r="O922" s="285">
        <v>0</v>
      </c>
      <c r="P922" s="283">
        <v>0</v>
      </c>
      <c r="Q922" s="284">
        <v>0</v>
      </c>
      <c r="R922" s="285">
        <v>0</v>
      </c>
      <c r="S922" s="286"/>
    </row>
    <row r="923" spans="2:19">
      <c r="B923" s="295"/>
      <c r="C923" s="299"/>
      <c r="D923" s="302"/>
      <c r="E923" s="288" t="s">
        <v>54</v>
      </c>
      <c r="F923" s="289" t="s">
        <v>29</v>
      </c>
      <c r="G923" s="290"/>
      <c r="H923" s="105">
        <f t="shared" si="345"/>
        <v>33849</v>
      </c>
      <c r="I923" s="106">
        <f t="shared" si="346"/>
        <v>3008.3880978100369</v>
      </c>
      <c r="J923" s="107">
        <f t="shared" si="347"/>
        <v>30840.217493614349</v>
      </c>
      <c r="K923" s="186"/>
      <c r="L923" s="232">
        <v>33849</v>
      </c>
      <c r="M923" s="233">
        <v>29</v>
      </c>
      <c r="N923" s="234">
        <v>8040</v>
      </c>
      <c r="O923" s="235">
        <f>SUM(O925:O933)</f>
        <v>3008.3880978100369</v>
      </c>
      <c r="P923" s="233">
        <v>23001</v>
      </c>
      <c r="Q923" s="234">
        <v>14991</v>
      </c>
      <c r="R923" s="235">
        <f>SUM(R925:R933)</f>
        <v>30840.217493614349</v>
      </c>
      <c r="S923" s="236"/>
    </row>
    <row r="924" spans="2:19">
      <c r="B924" s="295"/>
      <c r="C924" s="299"/>
      <c r="D924" s="302"/>
      <c r="E924" s="291"/>
      <c r="F924" s="240" t="s">
        <v>30</v>
      </c>
      <c r="G924" s="241" t="s">
        <v>31</v>
      </c>
      <c r="H924" s="242">
        <f t="shared" si="345"/>
        <v>23030</v>
      </c>
      <c r="I924" s="243">
        <f t="shared" si="346"/>
        <v>1777.3880978100369</v>
      </c>
      <c r="J924" s="244">
        <f t="shared" si="347"/>
        <v>21252.217493614349</v>
      </c>
      <c r="K924" s="186"/>
      <c r="L924" s="245">
        <v>23030</v>
      </c>
      <c r="M924" s="246">
        <v>29</v>
      </c>
      <c r="N924" s="247">
        <v>8040</v>
      </c>
      <c r="O924" s="248">
        <f>SUM(O925:O928)</f>
        <v>1777.3880978100369</v>
      </c>
      <c r="P924" s="246">
        <v>23001</v>
      </c>
      <c r="Q924" s="247">
        <v>14991</v>
      </c>
      <c r="R924" s="248">
        <f>SUM(R925:R928)</f>
        <v>21252.217493614349</v>
      </c>
      <c r="S924" s="249"/>
    </row>
    <row r="925" spans="2:19">
      <c r="B925" s="295"/>
      <c r="C925" s="299"/>
      <c r="D925" s="302"/>
      <c r="E925" s="291"/>
      <c r="F925" s="250"/>
      <c r="G925" s="251" t="s">
        <v>32</v>
      </c>
      <c r="H925" s="252">
        <f t="shared" si="345"/>
        <v>3565</v>
      </c>
      <c r="I925" s="253">
        <f t="shared" si="346"/>
        <v>252.37846790355533</v>
      </c>
      <c r="J925" s="254">
        <f t="shared" si="347"/>
        <v>3312.7702524664528</v>
      </c>
      <c r="K925" s="186"/>
      <c r="L925" s="255">
        <v>3565</v>
      </c>
      <c r="M925" s="256">
        <v>0</v>
      </c>
      <c r="N925" s="257">
        <v>1697</v>
      </c>
      <c r="O925" s="258">
        <f>N925*S925+M925*(1-S925)</f>
        <v>252.37846790355533</v>
      </c>
      <c r="P925" s="256">
        <v>3565</v>
      </c>
      <c r="Q925" s="257">
        <v>1869</v>
      </c>
      <c r="R925" s="258">
        <f>Q925*S925+P925*(1-S925)</f>
        <v>3312.7702524664528</v>
      </c>
      <c r="S925" s="259">
        <f t="shared" ref="S925" si="360">$S$3</f>
        <v>0.14872037000798782</v>
      </c>
    </row>
    <row r="926" spans="2:19">
      <c r="B926" s="295"/>
      <c r="C926" s="299"/>
      <c r="D926" s="302"/>
      <c r="E926" s="291"/>
      <c r="F926" s="250"/>
      <c r="G926" s="260" t="s">
        <v>33</v>
      </c>
      <c r="H926" s="62">
        <f t="shared" si="345"/>
        <v>6669</v>
      </c>
      <c r="I926" s="63">
        <f t="shared" si="346"/>
        <v>468.38663643750283</v>
      </c>
      <c r="J926" s="64">
        <f t="shared" si="347"/>
        <v>6200.6133635624965</v>
      </c>
      <c r="K926" s="186"/>
      <c r="L926" s="255">
        <v>6669</v>
      </c>
      <c r="M926" s="256">
        <v>0</v>
      </c>
      <c r="N926" s="257">
        <v>2453</v>
      </c>
      <c r="O926" s="258">
        <f>N926*S926+M926*(1-S926)</f>
        <v>468.38663643750283</v>
      </c>
      <c r="P926" s="256">
        <v>6669</v>
      </c>
      <c r="Q926" s="257">
        <v>4216</v>
      </c>
      <c r="R926" s="258">
        <f>Q926*S926+P926*(1-S926)</f>
        <v>6200.6133635624965</v>
      </c>
      <c r="S926" s="259">
        <f t="shared" ref="S926" si="361">$S$4</f>
        <v>0.19094440947309532</v>
      </c>
    </row>
    <row r="927" spans="2:19">
      <c r="B927" s="295"/>
      <c r="C927" s="299"/>
      <c r="D927" s="302"/>
      <c r="E927" s="291"/>
      <c r="F927" s="250"/>
      <c r="G927" s="260" t="s">
        <v>34</v>
      </c>
      <c r="H927" s="62">
        <f t="shared" si="345"/>
        <v>1708</v>
      </c>
      <c r="I927" s="63">
        <f t="shared" si="346"/>
        <v>86.357502354258315</v>
      </c>
      <c r="J927" s="64">
        <f t="shared" si="347"/>
        <v>1621.0993687001173</v>
      </c>
      <c r="K927" s="186"/>
      <c r="L927" s="255">
        <v>1708</v>
      </c>
      <c r="M927" s="256">
        <v>0</v>
      </c>
      <c r="N927" s="257">
        <v>159</v>
      </c>
      <c r="O927" s="258">
        <f>N927*S927+M927*(1-S927)</f>
        <v>86.357502354258315</v>
      </c>
      <c r="P927" s="256">
        <v>1708</v>
      </c>
      <c r="Q927" s="257">
        <v>1548</v>
      </c>
      <c r="R927" s="258">
        <f>Q927*S927+P927*(1-S927)</f>
        <v>1621.0993687001173</v>
      </c>
      <c r="S927" s="259">
        <f t="shared" ref="S927" si="362">$S$5</f>
        <v>0.54312894562426617</v>
      </c>
    </row>
    <row r="928" spans="2:19">
      <c r="B928" s="295"/>
      <c r="C928" s="299"/>
      <c r="D928" s="302"/>
      <c r="E928" s="291"/>
      <c r="F928" s="261"/>
      <c r="G928" s="262" t="s">
        <v>35</v>
      </c>
      <c r="H928" s="67">
        <f t="shared" si="345"/>
        <v>11088</v>
      </c>
      <c r="I928" s="68">
        <f t="shared" si="346"/>
        <v>970.26549111472048</v>
      </c>
      <c r="J928" s="69">
        <f t="shared" si="347"/>
        <v>10117.73450888528</v>
      </c>
      <c r="K928" s="186"/>
      <c r="L928" s="263">
        <v>11088</v>
      </c>
      <c r="M928" s="264">
        <v>29</v>
      </c>
      <c r="N928" s="265">
        <v>3730</v>
      </c>
      <c r="O928" s="266">
        <f>N928*S928+M928*(1-S928)</f>
        <v>970.26549111472048</v>
      </c>
      <c r="P928" s="264">
        <v>11059</v>
      </c>
      <c r="Q928" s="265">
        <v>7358</v>
      </c>
      <c r="R928" s="266">
        <f>Q928*S928+P928*(1-S928)</f>
        <v>10117.73450888528</v>
      </c>
      <c r="S928" s="267">
        <f t="shared" ref="S928" si="363">$S$6</f>
        <v>0.25432734156031356</v>
      </c>
    </row>
    <row r="929" spans="2:19">
      <c r="B929" s="295"/>
      <c r="C929" s="299"/>
      <c r="D929" s="302"/>
      <c r="E929" s="291"/>
      <c r="F929" s="268" t="s">
        <v>36</v>
      </c>
      <c r="G929" s="269"/>
      <c r="H929" s="77">
        <f t="shared" si="345"/>
        <v>5840</v>
      </c>
      <c r="I929" s="78">
        <f t="shared" si="346"/>
        <v>461</v>
      </c>
      <c r="J929" s="79">
        <f t="shared" si="347"/>
        <v>5379</v>
      </c>
      <c r="K929" s="186"/>
      <c r="L929" s="270">
        <v>5840</v>
      </c>
      <c r="M929" s="271">
        <v>0</v>
      </c>
      <c r="N929" s="272">
        <v>0</v>
      </c>
      <c r="O929" s="255">
        <v>461</v>
      </c>
      <c r="P929" s="271">
        <v>0</v>
      </c>
      <c r="Q929" s="272">
        <v>0</v>
      </c>
      <c r="R929" s="255">
        <v>5379</v>
      </c>
      <c r="S929" s="273"/>
    </row>
    <row r="930" spans="2:19">
      <c r="B930" s="295"/>
      <c r="C930" s="299"/>
      <c r="D930" s="302"/>
      <c r="E930" s="291"/>
      <c r="F930" s="268" t="s">
        <v>37</v>
      </c>
      <c r="G930" s="269"/>
      <c r="H930" s="77">
        <f t="shared" si="345"/>
        <v>2502</v>
      </c>
      <c r="I930" s="78">
        <f t="shared" si="346"/>
        <v>274</v>
      </c>
      <c r="J930" s="79">
        <f t="shared" si="347"/>
        <v>2228</v>
      </c>
      <c r="K930" s="186"/>
      <c r="L930" s="274">
        <v>2502</v>
      </c>
      <c r="M930" s="275">
        <v>0</v>
      </c>
      <c r="N930" s="276">
        <v>0</v>
      </c>
      <c r="O930" s="277">
        <v>274</v>
      </c>
      <c r="P930" s="275">
        <v>0</v>
      </c>
      <c r="Q930" s="276">
        <v>0</v>
      </c>
      <c r="R930" s="277">
        <v>2228</v>
      </c>
      <c r="S930" s="278"/>
    </row>
    <row r="931" spans="2:19">
      <c r="B931" s="295"/>
      <c r="C931" s="299"/>
      <c r="D931" s="302"/>
      <c r="E931" s="291"/>
      <c r="F931" s="268" t="s">
        <v>38</v>
      </c>
      <c r="G931" s="269"/>
      <c r="H931" s="77">
        <f t="shared" si="345"/>
        <v>2060</v>
      </c>
      <c r="I931" s="78">
        <f t="shared" si="346"/>
        <v>302</v>
      </c>
      <c r="J931" s="79">
        <f t="shared" si="347"/>
        <v>1758</v>
      </c>
      <c r="K931" s="186"/>
      <c r="L931" s="274">
        <v>2060</v>
      </c>
      <c r="M931" s="275">
        <v>0</v>
      </c>
      <c r="N931" s="276">
        <v>0</v>
      </c>
      <c r="O931" s="277">
        <v>302</v>
      </c>
      <c r="P931" s="275">
        <v>0</v>
      </c>
      <c r="Q931" s="276">
        <v>0</v>
      </c>
      <c r="R931" s="277">
        <v>1758</v>
      </c>
      <c r="S931" s="278"/>
    </row>
    <row r="932" spans="2:19">
      <c r="B932" s="295"/>
      <c r="C932" s="299"/>
      <c r="D932" s="302"/>
      <c r="E932" s="291"/>
      <c r="F932" s="268" t="s">
        <v>39</v>
      </c>
      <c r="G932" s="269"/>
      <c r="H932" s="77">
        <f t="shared" si="345"/>
        <v>396</v>
      </c>
      <c r="I932" s="78">
        <f t="shared" si="346"/>
        <v>174</v>
      </c>
      <c r="J932" s="79">
        <f t="shared" si="347"/>
        <v>223</v>
      </c>
      <c r="K932" s="186"/>
      <c r="L932" s="274">
        <v>396</v>
      </c>
      <c r="M932" s="275">
        <v>0</v>
      </c>
      <c r="N932" s="276">
        <v>0</v>
      </c>
      <c r="O932" s="277">
        <v>174</v>
      </c>
      <c r="P932" s="275">
        <v>0</v>
      </c>
      <c r="Q932" s="276">
        <v>0</v>
      </c>
      <c r="R932" s="277">
        <v>223</v>
      </c>
      <c r="S932" s="278"/>
    </row>
    <row r="933" spans="2:19" ht="18.350000000000001" thickBot="1">
      <c r="B933" s="295"/>
      <c r="C933" s="299"/>
      <c r="D933" s="302"/>
      <c r="E933" s="292"/>
      <c r="F933" s="280" t="s">
        <v>40</v>
      </c>
      <c r="G933" s="281"/>
      <c r="H933" s="93">
        <f t="shared" si="345"/>
        <v>20</v>
      </c>
      <c r="I933" s="94">
        <f t="shared" si="346"/>
        <v>20</v>
      </c>
      <c r="J933" s="95">
        <f t="shared" si="347"/>
        <v>0</v>
      </c>
      <c r="K933" s="186"/>
      <c r="L933" s="282">
        <v>20</v>
      </c>
      <c r="M933" s="283">
        <v>0</v>
      </c>
      <c r="N933" s="284">
        <v>0</v>
      </c>
      <c r="O933" s="285">
        <v>20</v>
      </c>
      <c r="P933" s="283">
        <v>0</v>
      </c>
      <c r="Q933" s="284">
        <v>0</v>
      </c>
      <c r="R933" s="285">
        <v>0</v>
      </c>
      <c r="S933" s="286"/>
    </row>
    <row r="934" spans="2:19" ht="18.350000000000001" thickTop="1">
      <c r="B934" s="295"/>
      <c r="C934" s="186"/>
      <c r="D934" s="306" t="s">
        <v>61</v>
      </c>
      <c r="E934" s="229" t="s">
        <v>28</v>
      </c>
      <c r="F934" s="230" t="s">
        <v>29</v>
      </c>
      <c r="G934" s="231"/>
      <c r="H934" s="123">
        <f t="shared" si="345"/>
        <v>55934</v>
      </c>
      <c r="I934" s="124">
        <f t="shared" si="346"/>
        <v>4765.5366852972857</v>
      </c>
      <c r="J934" s="125">
        <f t="shared" si="347"/>
        <v>51167.463314702713</v>
      </c>
      <c r="K934" s="186"/>
      <c r="L934" s="232">
        <v>55934</v>
      </c>
      <c r="M934" s="233">
        <v>180</v>
      </c>
      <c r="N934" s="234">
        <v>16543</v>
      </c>
      <c r="O934" s="235">
        <f>SUM(O936:O944)</f>
        <v>4765.5366852972857</v>
      </c>
      <c r="P934" s="233">
        <v>30807</v>
      </c>
      <c r="Q934" s="234">
        <v>14445</v>
      </c>
      <c r="R934" s="235">
        <f>SUM(R936:R944)</f>
        <v>51167.463314702713</v>
      </c>
      <c r="S934" s="236"/>
    </row>
    <row r="935" spans="2:19">
      <c r="B935" s="295"/>
      <c r="C935" s="186"/>
      <c r="D935" s="307"/>
      <c r="E935" s="239"/>
      <c r="F935" s="240" t="s">
        <v>30</v>
      </c>
      <c r="G935" s="241" t="s">
        <v>31</v>
      </c>
      <c r="H935" s="242">
        <f t="shared" si="345"/>
        <v>30988</v>
      </c>
      <c r="I935" s="243">
        <f t="shared" si="346"/>
        <v>2954.5366852972861</v>
      </c>
      <c r="J935" s="244">
        <f t="shared" si="347"/>
        <v>28032.463314702713</v>
      </c>
      <c r="K935" s="186"/>
      <c r="L935" s="245">
        <v>30988</v>
      </c>
      <c r="M935" s="246">
        <v>180</v>
      </c>
      <c r="N935" s="247">
        <v>16543</v>
      </c>
      <c r="O935" s="248">
        <f>SUM(O936:O939)</f>
        <v>2954.5366852972861</v>
      </c>
      <c r="P935" s="246">
        <v>30807</v>
      </c>
      <c r="Q935" s="247">
        <v>14445</v>
      </c>
      <c r="R935" s="248">
        <f>SUM(R936:R939)</f>
        <v>28032.463314702713</v>
      </c>
      <c r="S935" s="249"/>
    </row>
    <row r="936" spans="2:19">
      <c r="B936" s="295"/>
      <c r="C936" s="186"/>
      <c r="D936" s="301"/>
      <c r="E936" s="239"/>
      <c r="F936" s="250"/>
      <c r="G936" s="251" t="s">
        <v>32</v>
      </c>
      <c r="H936" s="252">
        <f t="shared" si="345"/>
        <v>15132</v>
      </c>
      <c r="I936" s="253">
        <f t="shared" si="346"/>
        <v>1686.3581999820349</v>
      </c>
      <c r="J936" s="254">
        <f t="shared" si="347"/>
        <v>13445.641800017966</v>
      </c>
      <c r="K936" s="186"/>
      <c r="L936" s="255">
        <v>15132</v>
      </c>
      <c r="M936" s="256">
        <v>159</v>
      </c>
      <c r="N936" s="257">
        <v>10429</v>
      </c>
      <c r="O936" s="258">
        <f>N936*S936+M936*(1-S936)</f>
        <v>1686.3581999820349</v>
      </c>
      <c r="P936" s="256">
        <v>14973</v>
      </c>
      <c r="Q936" s="257">
        <v>4703</v>
      </c>
      <c r="R936" s="258">
        <f>Q936*S936+P936*(1-S936)</f>
        <v>13445.641800017966</v>
      </c>
      <c r="S936" s="259">
        <f t="shared" ref="S936" si="364">$S$3</f>
        <v>0.14872037000798782</v>
      </c>
    </row>
    <row r="937" spans="2:19">
      <c r="B937" s="295"/>
      <c r="C937" s="186"/>
      <c r="D937" s="301"/>
      <c r="E937" s="239"/>
      <c r="F937" s="250"/>
      <c r="G937" s="260" t="s">
        <v>33</v>
      </c>
      <c r="H937" s="62">
        <f t="shared" si="345"/>
        <v>14488</v>
      </c>
      <c r="I937" s="63">
        <f t="shared" si="346"/>
        <v>1114.9205218713632</v>
      </c>
      <c r="J937" s="64">
        <f t="shared" si="347"/>
        <v>13373.079478128637</v>
      </c>
      <c r="K937" s="186"/>
      <c r="L937" s="255">
        <v>14488</v>
      </c>
      <c r="M937" s="256">
        <v>21</v>
      </c>
      <c r="N937" s="257">
        <v>5750</v>
      </c>
      <c r="O937" s="258">
        <f>N937*S937+M937*(1-S937)</f>
        <v>1114.9205218713632</v>
      </c>
      <c r="P937" s="256">
        <v>14467</v>
      </c>
      <c r="Q937" s="257">
        <v>8738</v>
      </c>
      <c r="R937" s="258">
        <f>Q937*S937+P937*(1-S937)</f>
        <v>13373.079478128637</v>
      </c>
      <c r="S937" s="259">
        <f t="shared" ref="S937" si="365">$S$4</f>
        <v>0.19094440947309532</v>
      </c>
    </row>
    <row r="938" spans="2:19">
      <c r="B938" s="295"/>
      <c r="C938" s="186"/>
      <c r="D938" s="301"/>
      <c r="E938" s="239"/>
      <c r="F938" s="250"/>
      <c r="G938" s="260" t="s">
        <v>34</v>
      </c>
      <c r="H938" s="62">
        <f t="shared" si="345"/>
        <v>1087</v>
      </c>
      <c r="I938" s="63">
        <f t="shared" si="346"/>
        <v>114.60020752672015</v>
      </c>
      <c r="J938" s="64">
        <f t="shared" si="347"/>
        <v>972.39979247327983</v>
      </c>
      <c r="K938" s="186"/>
      <c r="L938" s="255">
        <v>1087</v>
      </c>
      <c r="M938" s="256">
        <v>0</v>
      </c>
      <c r="N938" s="257">
        <v>211</v>
      </c>
      <c r="O938" s="258">
        <f>N938*S938+M938*(1-S938)</f>
        <v>114.60020752672015</v>
      </c>
      <c r="P938" s="256">
        <v>1087</v>
      </c>
      <c r="Q938" s="257">
        <v>876</v>
      </c>
      <c r="R938" s="258">
        <f>Q938*S938+P938*(1-S938)</f>
        <v>972.39979247327983</v>
      </c>
      <c r="S938" s="259">
        <f t="shared" ref="S938" si="366">$S$5</f>
        <v>0.54312894562426617</v>
      </c>
    </row>
    <row r="939" spans="2:19">
      <c r="B939" s="295"/>
      <c r="C939" s="186"/>
      <c r="D939" s="301"/>
      <c r="E939" s="239"/>
      <c r="F939" s="261"/>
      <c r="G939" s="262" t="s">
        <v>35</v>
      </c>
      <c r="H939" s="67">
        <f t="shared" si="345"/>
        <v>280</v>
      </c>
      <c r="I939" s="68">
        <f t="shared" si="346"/>
        <v>38.657755917167663</v>
      </c>
      <c r="J939" s="69">
        <f t="shared" si="347"/>
        <v>241.34224408283234</v>
      </c>
      <c r="K939" s="186"/>
      <c r="L939" s="263">
        <v>280</v>
      </c>
      <c r="M939" s="264">
        <v>0</v>
      </c>
      <c r="N939" s="265">
        <v>152</v>
      </c>
      <c r="O939" s="266">
        <f>N939*S939+M939*(1-S939)</f>
        <v>38.657755917167663</v>
      </c>
      <c r="P939" s="264">
        <v>280</v>
      </c>
      <c r="Q939" s="265">
        <v>128</v>
      </c>
      <c r="R939" s="266">
        <f>Q939*S939+P939*(1-S939)</f>
        <v>241.34224408283234</v>
      </c>
      <c r="S939" s="267">
        <f t="shared" ref="S939" si="367">$S$6</f>
        <v>0.25432734156031356</v>
      </c>
    </row>
    <row r="940" spans="2:19">
      <c r="B940" s="295"/>
      <c r="C940" s="186"/>
      <c r="D940" s="301"/>
      <c r="E940" s="239"/>
      <c r="F940" s="268" t="s">
        <v>36</v>
      </c>
      <c r="G940" s="269"/>
      <c r="H940" s="77">
        <f t="shared" si="345"/>
        <v>7876</v>
      </c>
      <c r="I940" s="78">
        <f t="shared" si="346"/>
        <v>397</v>
      </c>
      <c r="J940" s="79">
        <f t="shared" si="347"/>
        <v>7479</v>
      </c>
      <c r="K940" s="186"/>
      <c r="L940" s="270">
        <v>7876</v>
      </c>
      <c r="M940" s="271">
        <v>0</v>
      </c>
      <c r="N940" s="272">
        <v>0</v>
      </c>
      <c r="O940" s="255">
        <v>397</v>
      </c>
      <c r="P940" s="271">
        <v>0</v>
      </c>
      <c r="Q940" s="272">
        <v>0</v>
      </c>
      <c r="R940" s="255">
        <v>7479</v>
      </c>
      <c r="S940" s="273"/>
    </row>
    <row r="941" spans="2:19">
      <c r="B941" s="295"/>
      <c r="C941" s="186"/>
      <c r="D941" s="301"/>
      <c r="E941" s="239"/>
      <c r="F941" s="268" t="s">
        <v>37</v>
      </c>
      <c r="G941" s="269"/>
      <c r="H941" s="77">
        <f t="shared" si="345"/>
        <v>7812</v>
      </c>
      <c r="I941" s="78">
        <f t="shared" si="346"/>
        <v>265</v>
      </c>
      <c r="J941" s="79">
        <f t="shared" si="347"/>
        <v>7547</v>
      </c>
      <c r="K941" s="186"/>
      <c r="L941" s="274">
        <v>7812</v>
      </c>
      <c r="M941" s="275">
        <v>0</v>
      </c>
      <c r="N941" s="276">
        <v>0</v>
      </c>
      <c r="O941" s="277">
        <v>265</v>
      </c>
      <c r="P941" s="275">
        <v>0</v>
      </c>
      <c r="Q941" s="276">
        <v>0</v>
      </c>
      <c r="R941" s="277">
        <v>7547</v>
      </c>
      <c r="S941" s="278"/>
    </row>
    <row r="942" spans="2:19">
      <c r="B942" s="295"/>
      <c r="C942" s="186"/>
      <c r="D942" s="301"/>
      <c r="E942" s="239"/>
      <c r="F942" s="268" t="s">
        <v>38</v>
      </c>
      <c r="G942" s="269"/>
      <c r="H942" s="77">
        <f t="shared" si="345"/>
        <v>7315</v>
      </c>
      <c r="I942" s="78">
        <f t="shared" si="346"/>
        <v>903</v>
      </c>
      <c r="J942" s="79">
        <f t="shared" si="347"/>
        <v>6412</v>
      </c>
      <c r="K942" s="186"/>
      <c r="L942" s="274">
        <v>7315</v>
      </c>
      <c r="M942" s="275">
        <v>0</v>
      </c>
      <c r="N942" s="276">
        <v>0</v>
      </c>
      <c r="O942" s="277">
        <v>903</v>
      </c>
      <c r="P942" s="275">
        <v>0</v>
      </c>
      <c r="Q942" s="276">
        <v>0</v>
      </c>
      <c r="R942" s="277">
        <v>6412</v>
      </c>
      <c r="S942" s="278"/>
    </row>
    <row r="943" spans="2:19">
      <c r="B943" s="295"/>
      <c r="C943" s="186"/>
      <c r="D943" s="301"/>
      <c r="E943" s="239"/>
      <c r="F943" s="268" t="s">
        <v>39</v>
      </c>
      <c r="G943" s="269"/>
      <c r="H943" s="77">
        <f t="shared" si="345"/>
        <v>1792</v>
      </c>
      <c r="I943" s="78">
        <f t="shared" si="346"/>
        <v>230</v>
      </c>
      <c r="J943" s="79">
        <f t="shared" si="347"/>
        <v>1562</v>
      </c>
      <c r="K943" s="186"/>
      <c r="L943" s="274">
        <v>1792</v>
      </c>
      <c r="M943" s="275">
        <v>0</v>
      </c>
      <c r="N943" s="276">
        <v>0</v>
      </c>
      <c r="O943" s="277">
        <v>230</v>
      </c>
      <c r="P943" s="275">
        <v>0</v>
      </c>
      <c r="Q943" s="276">
        <v>0</v>
      </c>
      <c r="R943" s="277">
        <v>1562</v>
      </c>
      <c r="S943" s="278"/>
    </row>
    <row r="944" spans="2:19" ht="18.350000000000001" thickBot="1">
      <c r="B944" s="295"/>
      <c r="C944" s="186"/>
      <c r="D944" s="301"/>
      <c r="E944" s="279"/>
      <c r="F944" s="280" t="s">
        <v>40</v>
      </c>
      <c r="G944" s="281"/>
      <c r="H944" s="93">
        <f t="shared" si="345"/>
        <v>151</v>
      </c>
      <c r="I944" s="94">
        <f t="shared" si="346"/>
        <v>16</v>
      </c>
      <c r="J944" s="95">
        <f t="shared" si="347"/>
        <v>135</v>
      </c>
      <c r="K944" s="186"/>
      <c r="L944" s="282">
        <v>151</v>
      </c>
      <c r="M944" s="283">
        <v>0</v>
      </c>
      <c r="N944" s="284">
        <v>0</v>
      </c>
      <c r="O944" s="285">
        <v>16</v>
      </c>
      <c r="P944" s="283">
        <v>0</v>
      </c>
      <c r="Q944" s="284">
        <v>0</v>
      </c>
      <c r="R944" s="285">
        <v>135</v>
      </c>
      <c r="S944" s="286"/>
    </row>
    <row r="945" spans="2:19">
      <c r="B945" s="295"/>
      <c r="C945" s="186"/>
      <c r="D945" s="302"/>
      <c r="E945" s="288" t="s">
        <v>41</v>
      </c>
      <c r="F945" s="289" t="s">
        <v>29</v>
      </c>
      <c r="G945" s="290"/>
      <c r="H945" s="105">
        <f t="shared" si="345"/>
        <v>317</v>
      </c>
      <c r="I945" s="106">
        <f t="shared" si="346"/>
        <v>73.974912556838902</v>
      </c>
      <c r="J945" s="107">
        <f t="shared" si="347"/>
        <v>243.02508744316111</v>
      </c>
      <c r="K945" s="186"/>
      <c r="L945" s="232">
        <v>317</v>
      </c>
      <c r="M945" s="233">
        <v>33</v>
      </c>
      <c r="N945" s="234">
        <v>221</v>
      </c>
      <c r="O945" s="235">
        <f>SUM(O947:O955)</f>
        <v>73.974912556838902</v>
      </c>
      <c r="P945" s="233">
        <v>225</v>
      </c>
      <c r="Q945" s="234">
        <v>37</v>
      </c>
      <c r="R945" s="235">
        <f>SUM(R947:R955)</f>
        <v>243.02508744316111</v>
      </c>
      <c r="S945" s="236"/>
    </row>
    <row r="946" spans="2:19">
      <c r="B946" s="295"/>
      <c r="C946" s="186"/>
      <c r="D946" s="302"/>
      <c r="E946" s="291"/>
      <c r="F946" s="240" t="s">
        <v>30</v>
      </c>
      <c r="G946" s="241" t="s">
        <v>31</v>
      </c>
      <c r="H946" s="242">
        <f t="shared" si="345"/>
        <v>258</v>
      </c>
      <c r="I946" s="243">
        <f t="shared" si="346"/>
        <v>73.974912556838902</v>
      </c>
      <c r="J946" s="244">
        <f t="shared" si="347"/>
        <v>184.02508744316111</v>
      </c>
      <c r="K946" s="186"/>
      <c r="L946" s="245">
        <v>258</v>
      </c>
      <c r="M946" s="246">
        <v>33</v>
      </c>
      <c r="N946" s="247">
        <v>221</v>
      </c>
      <c r="O946" s="248">
        <f>SUM(O947:O950)</f>
        <v>73.974912556838902</v>
      </c>
      <c r="P946" s="246">
        <v>225</v>
      </c>
      <c r="Q946" s="247">
        <v>37</v>
      </c>
      <c r="R946" s="248">
        <f>SUM(R947:R950)</f>
        <v>184.02508744316111</v>
      </c>
      <c r="S946" s="249"/>
    </row>
    <row r="947" spans="2:19">
      <c r="B947" s="295"/>
      <c r="C947" s="186"/>
      <c r="D947" s="302"/>
      <c r="E947" s="291"/>
      <c r="F947" s="250"/>
      <c r="G947" s="251" t="s">
        <v>32</v>
      </c>
      <c r="H947" s="252">
        <f t="shared" si="345"/>
        <v>208</v>
      </c>
      <c r="I947" s="253">
        <f t="shared" si="346"/>
        <v>56.05165735123812</v>
      </c>
      <c r="J947" s="254">
        <f t="shared" si="347"/>
        <v>151.94834264876189</v>
      </c>
      <c r="K947" s="186"/>
      <c r="L947" s="255">
        <v>208</v>
      </c>
      <c r="M947" s="256">
        <v>33</v>
      </c>
      <c r="N947" s="257">
        <v>188</v>
      </c>
      <c r="O947" s="258">
        <f>N947*S947+M947*(1-S947)</f>
        <v>56.05165735123812</v>
      </c>
      <c r="P947" s="256">
        <v>175</v>
      </c>
      <c r="Q947" s="257">
        <v>20</v>
      </c>
      <c r="R947" s="258">
        <f>Q947*S947+P947*(1-S947)</f>
        <v>151.94834264876189</v>
      </c>
      <c r="S947" s="259">
        <f t="shared" ref="S947" si="368">$S$3</f>
        <v>0.14872037000798782</v>
      </c>
    </row>
    <row r="948" spans="2:19">
      <c r="B948" s="295"/>
      <c r="C948" s="186"/>
      <c r="D948" s="302"/>
      <c r="E948" s="291"/>
      <c r="F948" s="250"/>
      <c r="G948" s="260" t="s">
        <v>33</v>
      </c>
      <c r="H948" s="62">
        <f t="shared" si="345"/>
        <v>9</v>
      </c>
      <c r="I948" s="63">
        <f t="shared" si="346"/>
        <v>0</v>
      </c>
      <c r="J948" s="64">
        <f t="shared" si="347"/>
        <v>9</v>
      </c>
      <c r="K948" s="186"/>
      <c r="L948" s="255">
        <v>9</v>
      </c>
      <c r="M948" s="256">
        <v>0</v>
      </c>
      <c r="N948" s="257">
        <v>0</v>
      </c>
      <c r="O948" s="258">
        <f>N948*S948+M948*(1-S948)</f>
        <v>0</v>
      </c>
      <c r="P948" s="256">
        <v>9</v>
      </c>
      <c r="Q948" s="257">
        <v>9</v>
      </c>
      <c r="R948" s="258">
        <f>Q948*S948+P948*(1-S948)</f>
        <v>9</v>
      </c>
      <c r="S948" s="259">
        <f t="shared" ref="S948" si="369">$S$4</f>
        <v>0.19094440947309532</v>
      </c>
    </row>
    <row r="949" spans="2:19">
      <c r="B949" s="295"/>
      <c r="C949" s="186"/>
      <c r="D949" s="302"/>
      <c r="E949" s="291"/>
      <c r="F949" s="250"/>
      <c r="G949" s="260" t="s">
        <v>34</v>
      </c>
      <c r="H949" s="62">
        <f t="shared" si="345"/>
        <v>41</v>
      </c>
      <c r="I949" s="63">
        <f t="shared" si="346"/>
        <v>17.923255205600782</v>
      </c>
      <c r="J949" s="64">
        <f t="shared" si="347"/>
        <v>23.076744794399218</v>
      </c>
      <c r="K949" s="186"/>
      <c r="L949" s="255">
        <v>41</v>
      </c>
      <c r="M949" s="256">
        <v>0</v>
      </c>
      <c r="N949" s="257">
        <v>33</v>
      </c>
      <c r="O949" s="258">
        <f>N949*S949+M949*(1-S949)</f>
        <v>17.923255205600782</v>
      </c>
      <c r="P949" s="256">
        <v>41</v>
      </c>
      <c r="Q949" s="257">
        <v>8</v>
      </c>
      <c r="R949" s="258">
        <f>Q949*S949+P949*(1-S949)</f>
        <v>23.076744794399218</v>
      </c>
      <c r="S949" s="259">
        <f t="shared" ref="S949" si="370">$S$5</f>
        <v>0.54312894562426617</v>
      </c>
    </row>
    <row r="950" spans="2:19">
      <c r="B950" s="295"/>
      <c r="C950" s="186"/>
      <c r="D950" s="302"/>
      <c r="E950" s="291"/>
      <c r="F950" s="261"/>
      <c r="G950" s="262" t="s">
        <v>35</v>
      </c>
      <c r="H950" s="67">
        <f t="shared" si="345"/>
        <v>0</v>
      </c>
      <c r="I950" s="68">
        <f t="shared" si="346"/>
        <v>0</v>
      </c>
      <c r="J950" s="69">
        <f t="shared" si="347"/>
        <v>0</v>
      </c>
      <c r="K950" s="186"/>
      <c r="L950" s="263">
        <v>0</v>
      </c>
      <c r="M950" s="264">
        <v>0</v>
      </c>
      <c r="N950" s="265">
        <v>0</v>
      </c>
      <c r="O950" s="266">
        <f>N950*S950+M950*(1-S950)</f>
        <v>0</v>
      </c>
      <c r="P950" s="264">
        <v>0</v>
      </c>
      <c r="Q950" s="265">
        <v>0</v>
      </c>
      <c r="R950" s="266">
        <f>Q950*S950+P950*(1-S950)</f>
        <v>0</v>
      </c>
      <c r="S950" s="267">
        <f t="shared" ref="S950" si="371">$S$6</f>
        <v>0.25432734156031356</v>
      </c>
    </row>
    <row r="951" spans="2:19">
      <c r="B951" s="295"/>
      <c r="C951" s="186"/>
      <c r="D951" s="302"/>
      <c r="E951" s="291"/>
      <c r="F951" s="268" t="s">
        <v>36</v>
      </c>
      <c r="G951" s="269"/>
      <c r="H951" s="77">
        <f t="shared" si="345"/>
        <v>0</v>
      </c>
      <c r="I951" s="78">
        <f t="shared" si="346"/>
        <v>0</v>
      </c>
      <c r="J951" s="79">
        <f t="shared" si="347"/>
        <v>0</v>
      </c>
      <c r="K951" s="186"/>
      <c r="L951" s="270">
        <v>0</v>
      </c>
      <c r="M951" s="271">
        <v>0</v>
      </c>
      <c r="N951" s="272">
        <v>0</v>
      </c>
      <c r="O951" s="255">
        <v>0</v>
      </c>
      <c r="P951" s="271">
        <v>0</v>
      </c>
      <c r="Q951" s="272">
        <v>0</v>
      </c>
      <c r="R951" s="255">
        <v>0</v>
      </c>
      <c r="S951" s="273"/>
    </row>
    <row r="952" spans="2:19">
      <c r="B952" s="295"/>
      <c r="C952" s="186"/>
      <c r="D952" s="302"/>
      <c r="E952" s="291"/>
      <c r="F952" s="268" t="s">
        <v>37</v>
      </c>
      <c r="G952" s="269"/>
      <c r="H952" s="77">
        <f t="shared" si="345"/>
        <v>47</v>
      </c>
      <c r="I952" s="78">
        <f t="shared" si="346"/>
        <v>0</v>
      </c>
      <c r="J952" s="79">
        <f t="shared" si="347"/>
        <v>47</v>
      </c>
      <c r="K952" s="186"/>
      <c r="L952" s="274">
        <v>47</v>
      </c>
      <c r="M952" s="275">
        <v>0</v>
      </c>
      <c r="N952" s="276">
        <v>0</v>
      </c>
      <c r="O952" s="277">
        <v>0</v>
      </c>
      <c r="P952" s="275">
        <v>0</v>
      </c>
      <c r="Q952" s="276">
        <v>0</v>
      </c>
      <c r="R952" s="277">
        <v>47</v>
      </c>
      <c r="S952" s="278"/>
    </row>
    <row r="953" spans="2:19">
      <c r="B953" s="295"/>
      <c r="C953" s="186"/>
      <c r="D953" s="302"/>
      <c r="E953" s="291"/>
      <c r="F953" s="268" t="s">
        <v>38</v>
      </c>
      <c r="G953" s="269"/>
      <c r="H953" s="77">
        <f t="shared" si="345"/>
        <v>7</v>
      </c>
      <c r="I953" s="78">
        <f t="shared" si="346"/>
        <v>0</v>
      </c>
      <c r="J953" s="79">
        <f t="shared" si="347"/>
        <v>7</v>
      </c>
      <c r="K953" s="186"/>
      <c r="L953" s="274">
        <v>7</v>
      </c>
      <c r="M953" s="275">
        <v>0</v>
      </c>
      <c r="N953" s="276">
        <v>0</v>
      </c>
      <c r="O953" s="277">
        <v>0</v>
      </c>
      <c r="P953" s="275">
        <v>0</v>
      </c>
      <c r="Q953" s="276">
        <v>0</v>
      </c>
      <c r="R953" s="277">
        <v>7</v>
      </c>
      <c r="S953" s="278"/>
    </row>
    <row r="954" spans="2:19">
      <c r="B954" s="295"/>
      <c r="C954" s="186"/>
      <c r="D954" s="302"/>
      <c r="E954" s="291"/>
      <c r="F954" s="268" t="s">
        <v>39</v>
      </c>
      <c r="G954" s="269"/>
      <c r="H954" s="77">
        <f t="shared" si="345"/>
        <v>0</v>
      </c>
      <c r="I954" s="78">
        <f t="shared" si="346"/>
        <v>0</v>
      </c>
      <c r="J954" s="79">
        <f t="shared" si="347"/>
        <v>0</v>
      </c>
      <c r="K954" s="186"/>
      <c r="L954" s="274">
        <v>0</v>
      </c>
      <c r="M954" s="275">
        <v>0</v>
      </c>
      <c r="N954" s="276">
        <v>0</v>
      </c>
      <c r="O954" s="277">
        <v>0</v>
      </c>
      <c r="P954" s="275">
        <v>0</v>
      </c>
      <c r="Q954" s="276">
        <v>0</v>
      </c>
      <c r="R954" s="277">
        <v>0</v>
      </c>
      <c r="S954" s="278"/>
    </row>
    <row r="955" spans="2:19" ht="18.350000000000001" thickBot="1">
      <c r="B955" s="295"/>
      <c r="C955" s="186"/>
      <c r="D955" s="302"/>
      <c r="E955" s="292"/>
      <c r="F955" s="280" t="s">
        <v>40</v>
      </c>
      <c r="G955" s="281"/>
      <c r="H955" s="93">
        <f t="shared" si="345"/>
        <v>5</v>
      </c>
      <c r="I955" s="94">
        <f t="shared" si="346"/>
        <v>0</v>
      </c>
      <c r="J955" s="95">
        <f t="shared" si="347"/>
        <v>5</v>
      </c>
      <c r="K955" s="186"/>
      <c r="L955" s="282">
        <v>5</v>
      </c>
      <c r="M955" s="283">
        <v>0</v>
      </c>
      <c r="N955" s="284">
        <v>0</v>
      </c>
      <c r="O955" s="285">
        <v>0</v>
      </c>
      <c r="P955" s="283">
        <v>0</v>
      </c>
      <c r="Q955" s="284">
        <v>0</v>
      </c>
      <c r="R955" s="285">
        <v>5</v>
      </c>
      <c r="S955" s="286"/>
    </row>
    <row r="956" spans="2:19">
      <c r="B956" s="295"/>
      <c r="C956" s="186"/>
      <c r="D956" s="302"/>
      <c r="E956" s="288" t="s">
        <v>42</v>
      </c>
      <c r="F956" s="289" t="s">
        <v>29</v>
      </c>
      <c r="G956" s="290"/>
      <c r="H956" s="105">
        <f t="shared" si="345"/>
        <v>1470</v>
      </c>
      <c r="I956" s="106">
        <f t="shared" si="346"/>
        <v>135.42005948709658</v>
      </c>
      <c r="J956" s="107">
        <f t="shared" si="347"/>
        <v>1334.5799405129032</v>
      </c>
      <c r="K956" s="186"/>
      <c r="L956" s="232">
        <v>1470</v>
      </c>
      <c r="M956" s="233">
        <v>0</v>
      </c>
      <c r="N956" s="234">
        <v>668</v>
      </c>
      <c r="O956" s="235">
        <f>SUM(O958:O966)</f>
        <v>135.42005948709658</v>
      </c>
      <c r="P956" s="233">
        <v>1288</v>
      </c>
      <c r="Q956" s="234">
        <v>620</v>
      </c>
      <c r="R956" s="235">
        <f>SUM(R958:R966)</f>
        <v>1334.5799405129032</v>
      </c>
      <c r="S956" s="236"/>
    </row>
    <row r="957" spans="2:19">
      <c r="B957" s="295"/>
      <c r="C957" s="186"/>
      <c r="D957" s="302"/>
      <c r="E957" s="291"/>
      <c r="F957" s="240" t="s">
        <v>30</v>
      </c>
      <c r="G957" s="241" t="s">
        <v>31</v>
      </c>
      <c r="H957" s="242">
        <f t="shared" si="345"/>
        <v>1288</v>
      </c>
      <c r="I957" s="243">
        <f t="shared" si="346"/>
        <v>115.42005948709657</v>
      </c>
      <c r="J957" s="244">
        <f t="shared" si="347"/>
        <v>1172.5799405129032</v>
      </c>
      <c r="K957" s="186"/>
      <c r="L957" s="245">
        <v>1288</v>
      </c>
      <c r="M957" s="246">
        <v>0</v>
      </c>
      <c r="N957" s="247">
        <v>668</v>
      </c>
      <c r="O957" s="248">
        <f>SUM(O958:O961)</f>
        <v>115.42005948709657</v>
      </c>
      <c r="P957" s="246">
        <v>1288</v>
      </c>
      <c r="Q957" s="247">
        <v>620</v>
      </c>
      <c r="R957" s="248">
        <f>SUM(R958:R961)</f>
        <v>1172.5799405129032</v>
      </c>
      <c r="S957" s="249"/>
    </row>
    <row r="958" spans="2:19">
      <c r="B958" s="295"/>
      <c r="C958" s="186"/>
      <c r="D958" s="302"/>
      <c r="E958" s="291"/>
      <c r="F958" s="250"/>
      <c r="G958" s="251" t="s">
        <v>32</v>
      </c>
      <c r="H958" s="252">
        <f t="shared" si="345"/>
        <v>1004</v>
      </c>
      <c r="I958" s="253">
        <f t="shared" si="346"/>
        <v>77.185872034145675</v>
      </c>
      <c r="J958" s="254">
        <f t="shared" si="347"/>
        <v>926.81412796585437</v>
      </c>
      <c r="K958" s="186"/>
      <c r="L958" s="255">
        <v>1004</v>
      </c>
      <c r="M958" s="256">
        <v>0</v>
      </c>
      <c r="N958" s="257">
        <v>519</v>
      </c>
      <c r="O958" s="258">
        <f>N958*S958+M958*(1-S958)</f>
        <v>77.185872034145675</v>
      </c>
      <c r="P958" s="256">
        <v>1004</v>
      </c>
      <c r="Q958" s="257">
        <v>485</v>
      </c>
      <c r="R958" s="258">
        <f>Q958*S958+P958*(1-S958)</f>
        <v>926.81412796585437</v>
      </c>
      <c r="S958" s="259">
        <f t="shared" ref="S958" si="372">$S$3</f>
        <v>0.14872037000798782</v>
      </c>
    </row>
    <row r="959" spans="2:19">
      <c r="B959" s="295"/>
      <c r="C959" s="186"/>
      <c r="D959" s="302"/>
      <c r="E959" s="291"/>
      <c r="F959" s="250"/>
      <c r="G959" s="260" t="s">
        <v>33</v>
      </c>
      <c r="H959" s="62">
        <f t="shared" si="345"/>
        <v>156</v>
      </c>
      <c r="I959" s="63">
        <f t="shared" si="346"/>
        <v>19.858218585201914</v>
      </c>
      <c r="J959" s="64">
        <f t="shared" si="347"/>
        <v>136.14178141479809</v>
      </c>
      <c r="K959" s="186"/>
      <c r="L959" s="255">
        <v>156</v>
      </c>
      <c r="M959" s="256">
        <v>0</v>
      </c>
      <c r="N959" s="257">
        <v>104</v>
      </c>
      <c r="O959" s="258">
        <f>N959*S959+M959*(1-S959)</f>
        <v>19.858218585201914</v>
      </c>
      <c r="P959" s="256">
        <v>156</v>
      </c>
      <c r="Q959" s="257">
        <v>52</v>
      </c>
      <c r="R959" s="258">
        <f>Q959*S959+P959*(1-S959)</f>
        <v>136.14178141479809</v>
      </c>
      <c r="S959" s="259">
        <f t="shared" ref="S959" si="373">$S$4</f>
        <v>0.19094440947309532</v>
      </c>
    </row>
    <row r="960" spans="2:19">
      <c r="B960" s="295"/>
      <c r="C960" s="186"/>
      <c r="D960" s="302"/>
      <c r="E960" s="291"/>
      <c r="F960" s="250"/>
      <c r="G960" s="260" t="s">
        <v>34</v>
      </c>
      <c r="H960" s="62">
        <f t="shared" si="345"/>
        <v>107</v>
      </c>
      <c r="I960" s="63">
        <f t="shared" si="346"/>
        <v>13.035094694982387</v>
      </c>
      <c r="J960" s="64">
        <f t="shared" si="347"/>
        <v>93.964905305017609</v>
      </c>
      <c r="K960" s="186"/>
      <c r="L960" s="255">
        <v>107</v>
      </c>
      <c r="M960" s="256">
        <v>0</v>
      </c>
      <c r="N960" s="257">
        <v>24</v>
      </c>
      <c r="O960" s="258">
        <f>N960*S960+M960*(1-S960)</f>
        <v>13.035094694982387</v>
      </c>
      <c r="P960" s="256">
        <v>107</v>
      </c>
      <c r="Q960" s="257">
        <v>83</v>
      </c>
      <c r="R960" s="258">
        <f>Q960*S960+P960*(1-S960)</f>
        <v>93.964905305017609</v>
      </c>
      <c r="S960" s="259">
        <f t="shared" ref="S960" si="374">$S$5</f>
        <v>0.54312894562426617</v>
      </c>
    </row>
    <row r="961" spans="2:19">
      <c r="B961" s="295"/>
      <c r="C961" s="186"/>
      <c r="D961" s="302"/>
      <c r="E961" s="291"/>
      <c r="F961" s="261"/>
      <c r="G961" s="262" t="s">
        <v>35</v>
      </c>
      <c r="H961" s="67">
        <f t="shared" si="345"/>
        <v>21</v>
      </c>
      <c r="I961" s="68">
        <f t="shared" si="346"/>
        <v>5.3408741727665845</v>
      </c>
      <c r="J961" s="69">
        <f t="shared" si="347"/>
        <v>15.659125827233416</v>
      </c>
      <c r="K961" s="186"/>
      <c r="L961" s="263">
        <v>21</v>
      </c>
      <c r="M961" s="264">
        <v>0</v>
      </c>
      <c r="N961" s="265">
        <v>21</v>
      </c>
      <c r="O961" s="266">
        <f>N961*S961+M961*(1-S961)</f>
        <v>5.3408741727665845</v>
      </c>
      <c r="P961" s="264">
        <v>21</v>
      </c>
      <c r="Q961" s="265">
        <v>0</v>
      </c>
      <c r="R961" s="266">
        <f>Q961*S961+P961*(1-S961)</f>
        <v>15.659125827233416</v>
      </c>
      <c r="S961" s="267">
        <f t="shared" ref="S961" si="375">$S$6</f>
        <v>0.25432734156031356</v>
      </c>
    </row>
    <row r="962" spans="2:19">
      <c r="B962" s="295"/>
      <c r="C962" s="186"/>
      <c r="D962" s="302"/>
      <c r="E962" s="291"/>
      <c r="F962" s="268" t="s">
        <v>36</v>
      </c>
      <c r="G962" s="269"/>
      <c r="H962" s="77">
        <f t="shared" si="345"/>
        <v>63</v>
      </c>
      <c r="I962" s="78">
        <f t="shared" si="346"/>
        <v>0</v>
      </c>
      <c r="J962" s="79">
        <f t="shared" si="347"/>
        <v>63</v>
      </c>
      <c r="K962" s="186"/>
      <c r="L962" s="270">
        <v>63</v>
      </c>
      <c r="M962" s="271">
        <v>0</v>
      </c>
      <c r="N962" s="272">
        <v>0</v>
      </c>
      <c r="O962" s="255">
        <v>0</v>
      </c>
      <c r="P962" s="271">
        <v>0</v>
      </c>
      <c r="Q962" s="272">
        <v>0</v>
      </c>
      <c r="R962" s="255">
        <v>63</v>
      </c>
      <c r="S962" s="273"/>
    </row>
    <row r="963" spans="2:19">
      <c r="B963" s="295"/>
      <c r="C963" s="186"/>
      <c r="D963" s="302"/>
      <c r="E963" s="291"/>
      <c r="F963" s="268" t="s">
        <v>37</v>
      </c>
      <c r="G963" s="269"/>
      <c r="H963" s="77">
        <f t="shared" si="345"/>
        <v>45</v>
      </c>
      <c r="I963" s="78">
        <f t="shared" si="346"/>
        <v>0</v>
      </c>
      <c r="J963" s="79">
        <f t="shared" si="347"/>
        <v>45</v>
      </c>
      <c r="K963" s="186"/>
      <c r="L963" s="274">
        <v>45</v>
      </c>
      <c r="M963" s="275">
        <v>0</v>
      </c>
      <c r="N963" s="276">
        <v>0</v>
      </c>
      <c r="O963" s="277">
        <v>0</v>
      </c>
      <c r="P963" s="275">
        <v>0</v>
      </c>
      <c r="Q963" s="276">
        <v>0</v>
      </c>
      <c r="R963" s="277">
        <v>45</v>
      </c>
      <c r="S963" s="278"/>
    </row>
    <row r="964" spans="2:19">
      <c r="B964" s="295"/>
      <c r="C964" s="186"/>
      <c r="D964" s="302"/>
      <c r="E964" s="291"/>
      <c r="F964" s="268" t="s">
        <v>38</v>
      </c>
      <c r="G964" s="269"/>
      <c r="H964" s="77">
        <f t="shared" si="345"/>
        <v>26</v>
      </c>
      <c r="I964" s="78">
        <f t="shared" si="346"/>
        <v>0</v>
      </c>
      <c r="J964" s="79">
        <f t="shared" si="347"/>
        <v>26</v>
      </c>
      <c r="K964" s="186"/>
      <c r="L964" s="274">
        <v>26</v>
      </c>
      <c r="M964" s="275">
        <v>0</v>
      </c>
      <c r="N964" s="276">
        <v>0</v>
      </c>
      <c r="O964" s="277">
        <v>0</v>
      </c>
      <c r="P964" s="275">
        <v>0</v>
      </c>
      <c r="Q964" s="276">
        <v>0</v>
      </c>
      <c r="R964" s="277">
        <v>26</v>
      </c>
      <c r="S964" s="278"/>
    </row>
    <row r="965" spans="2:19">
      <c r="B965" s="295"/>
      <c r="C965" s="186"/>
      <c r="D965" s="302"/>
      <c r="E965" s="291"/>
      <c r="F965" s="268" t="s">
        <v>39</v>
      </c>
      <c r="G965" s="269"/>
      <c r="H965" s="77">
        <f t="shared" si="345"/>
        <v>20</v>
      </c>
      <c r="I965" s="78">
        <f t="shared" si="346"/>
        <v>20</v>
      </c>
      <c r="J965" s="79">
        <f t="shared" si="347"/>
        <v>0</v>
      </c>
      <c r="K965" s="186"/>
      <c r="L965" s="274">
        <v>20</v>
      </c>
      <c r="M965" s="275">
        <v>0</v>
      </c>
      <c r="N965" s="276">
        <v>0</v>
      </c>
      <c r="O965" s="277">
        <v>20</v>
      </c>
      <c r="P965" s="275">
        <v>0</v>
      </c>
      <c r="Q965" s="276">
        <v>0</v>
      </c>
      <c r="R965" s="277">
        <v>0</v>
      </c>
      <c r="S965" s="278"/>
    </row>
    <row r="966" spans="2:19" ht="18.350000000000001" thickBot="1">
      <c r="B966" s="295"/>
      <c r="C966" s="186"/>
      <c r="D966" s="302"/>
      <c r="E966" s="292"/>
      <c r="F966" s="280" t="s">
        <v>40</v>
      </c>
      <c r="G966" s="281"/>
      <c r="H966" s="93">
        <f t="shared" si="345"/>
        <v>28</v>
      </c>
      <c r="I966" s="94">
        <f t="shared" si="346"/>
        <v>0</v>
      </c>
      <c r="J966" s="95">
        <f t="shared" si="347"/>
        <v>28</v>
      </c>
      <c r="K966" s="186"/>
      <c r="L966" s="282">
        <v>28</v>
      </c>
      <c r="M966" s="283">
        <v>0</v>
      </c>
      <c r="N966" s="284">
        <v>0</v>
      </c>
      <c r="O966" s="285">
        <v>0</v>
      </c>
      <c r="P966" s="283">
        <v>0</v>
      </c>
      <c r="Q966" s="284">
        <v>0</v>
      </c>
      <c r="R966" s="285">
        <v>28</v>
      </c>
      <c r="S966" s="286"/>
    </row>
    <row r="967" spans="2:19">
      <c r="B967" s="295"/>
      <c r="C967" s="186"/>
      <c r="D967" s="302"/>
      <c r="E967" s="288" t="s">
        <v>43</v>
      </c>
      <c r="F967" s="289" t="s">
        <v>29</v>
      </c>
      <c r="G967" s="290"/>
      <c r="H967" s="105">
        <f t="shared" si="345"/>
        <v>6001</v>
      </c>
      <c r="I967" s="106">
        <f t="shared" si="346"/>
        <v>639.09128704386296</v>
      </c>
      <c r="J967" s="107">
        <f t="shared" si="347"/>
        <v>5361.216863640504</v>
      </c>
      <c r="K967" s="186"/>
      <c r="L967" s="232">
        <v>6001</v>
      </c>
      <c r="M967" s="233">
        <v>42</v>
      </c>
      <c r="N967" s="234">
        <v>3716</v>
      </c>
      <c r="O967" s="235">
        <f>SUM(O969:O977)</f>
        <v>639.09128704386296</v>
      </c>
      <c r="P967" s="233">
        <v>5434</v>
      </c>
      <c r="Q967" s="234">
        <v>1760</v>
      </c>
      <c r="R967" s="235">
        <f>SUM(R969:R977)</f>
        <v>5361.216863640504</v>
      </c>
      <c r="S967" s="236"/>
    </row>
    <row r="968" spans="2:19">
      <c r="B968" s="295"/>
      <c r="C968" s="186"/>
      <c r="D968" s="302"/>
      <c r="E968" s="291"/>
      <c r="F968" s="240" t="s">
        <v>30</v>
      </c>
      <c r="G968" s="241" t="s">
        <v>31</v>
      </c>
      <c r="H968" s="242">
        <f t="shared" si="345"/>
        <v>5476</v>
      </c>
      <c r="I968" s="243">
        <f t="shared" si="346"/>
        <v>616.09128704386296</v>
      </c>
      <c r="J968" s="244">
        <f t="shared" si="347"/>
        <v>4860.216863640504</v>
      </c>
      <c r="K968" s="186"/>
      <c r="L968" s="245">
        <v>5476</v>
      </c>
      <c r="M968" s="246">
        <v>42</v>
      </c>
      <c r="N968" s="247">
        <v>3716</v>
      </c>
      <c r="O968" s="248">
        <f>SUM(O969:O972)</f>
        <v>616.09128704386296</v>
      </c>
      <c r="P968" s="246">
        <v>5434</v>
      </c>
      <c r="Q968" s="247">
        <v>1760</v>
      </c>
      <c r="R968" s="248">
        <f>SUM(R969:R972)</f>
        <v>4860.216863640504</v>
      </c>
      <c r="S968" s="249"/>
    </row>
    <row r="969" spans="2:19">
      <c r="B969" s="295"/>
      <c r="C969" s="186"/>
      <c r="D969" s="302"/>
      <c r="E969" s="291"/>
      <c r="F969" s="250"/>
      <c r="G969" s="251" t="s">
        <v>32</v>
      </c>
      <c r="H969" s="252">
        <f t="shared" si="345"/>
        <v>4547</v>
      </c>
      <c r="I969" s="253">
        <f t="shared" si="346"/>
        <v>549.88006357727841</v>
      </c>
      <c r="J969" s="254">
        <f t="shared" si="347"/>
        <v>3996.9712160527138</v>
      </c>
      <c r="K969" s="186"/>
      <c r="L969" s="255">
        <v>4547</v>
      </c>
      <c r="M969" s="256">
        <v>42</v>
      </c>
      <c r="N969" s="257">
        <v>3457</v>
      </c>
      <c r="O969" s="258">
        <f>N969*S969+M969*(1-S969)</f>
        <v>549.88006357727841</v>
      </c>
      <c r="P969" s="256">
        <v>4505</v>
      </c>
      <c r="Q969" s="257">
        <v>1089</v>
      </c>
      <c r="R969" s="258">
        <f>Q969*S969+P969*(1-S969)</f>
        <v>3996.9712160527138</v>
      </c>
      <c r="S969" s="259">
        <f t="shared" ref="S969" si="376">$S$3</f>
        <v>0.14872037000798782</v>
      </c>
    </row>
    <row r="970" spans="2:19">
      <c r="B970" s="295"/>
      <c r="C970" s="186"/>
      <c r="D970" s="302"/>
      <c r="E970" s="291"/>
      <c r="F970" s="250"/>
      <c r="G970" s="260" t="s">
        <v>33</v>
      </c>
      <c r="H970" s="62">
        <f t="shared" si="345"/>
        <v>686</v>
      </c>
      <c r="I970" s="63">
        <f t="shared" si="346"/>
        <v>35.515660161995733</v>
      </c>
      <c r="J970" s="64">
        <f t="shared" si="347"/>
        <v>650.48433983800419</v>
      </c>
      <c r="K970" s="186"/>
      <c r="L970" s="255">
        <v>686</v>
      </c>
      <c r="M970" s="256">
        <v>0</v>
      </c>
      <c r="N970" s="257">
        <v>186</v>
      </c>
      <c r="O970" s="258">
        <f>N970*S970+M970*(1-S970)</f>
        <v>35.515660161995733</v>
      </c>
      <c r="P970" s="256">
        <v>686</v>
      </c>
      <c r="Q970" s="257">
        <v>500</v>
      </c>
      <c r="R970" s="258">
        <f>Q970*S970+P970*(1-S970)</f>
        <v>650.48433983800419</v>
      </c>
      <c r="S970" s="259">
        <f t="shared" ref="S970" si="377">$S$4</f>
        <v>0.19094440947309532</v>
      </c>
    </row>
    <row r="971" spans="2:19">
      <c r="B971" s="295"/>
      <c r="C971" s="186"/>
      <c r="D971" s="302"/>
      <c r="E971" s="291"/>
      <c r="F971" s="250"/>
      <c r="G971" s="260" t="s">
        <v>34</v>
      </c>
      <c r="H971" s="62">
        <f t="shared" si="345"/>
        <v>213</v>
      </c>
      <c r="I971" s="63">
        <f t="shared" si="346"/>
        <v>22.81141571621918</v>
      </c>
      <c r="J971" s="64">
        <f t="shared" si="347"/>
        <v>189.64545533815655</v>
      </c>
      <c r="K971" s="186"/>
      <c r="L971" s="255">
        <v>213</v>
      </c>
      <c r="M971" s="256">
        <v>0</v>
      </c>
      <c r="N971" s="257">
        <v>42</v>
      </c>
      <c r="O971" s="258">
        <f>N971*S971+M971*(1-S971)</f>
        <v>22.81141571621918</v>
      </c>
      <c r="P971" s="256">
        <v>213</v>
      </c>
      <c r="Q971" s="257">
        <v>170</v>
      </c>
      <c r="R971" s="258">
        <f>Q971*S971+P971*(1-S971)</f>
        <v>189.64545533815655</v>
      </c>
      <c r="S971" s="259">
        <f t="shared" ref="S971" si="378">$S$5</f>
        <v>0.54312894562426617</v>
      </c>
    </row>
    <row r="972" spans="2:19">
      <c r="B972" s="295"/>
      <c r="C972" s="186"/>
      <c r="D972" s="302"/>
      <c r="E972" s="291"/>
      <c r="F972" s="261"/>
      <c r="G972" s="262" t="s">
        <v>35</v>
      </c>
      <c r="H972" s="67">
        <f t="shared" si="345"/>
        <v>31</v>
      </c>
      <c r="I972" s="68">
        <f t="shared" si="346"/>
        <v>7.8841475883697205</v>
      </c>
      <c r="J972" s="69">
        <f t="shared" si="347"/>
        <v>23.115852411630279</v>
      </c>
      <c r="K972" s="186"/>
      <c r="L972" s="263">
        <v>31</v>
      </c>
      <c r="M972" s="264">
        <v>0</v>
      </c>
      <c r="N972" s="265">
        <v>31</v>
      </c>
      <c r="O972" s="266">
        <f>N972*S972+M972*(1-S972)</f>
        <v>7.8841475883697205</v>
      </c>
      <c r="P972" s="264">
        <v>31</v>
      </c>
      <c r="Q972" s="265">
        <v>0</v>
      </c>
      <c r="R972" s="266">
        <f>Q972*S972+P972*(1-S972)</f>
        <v>23.115852411630279</v>
      </c>
      <c r="S972" s="267">
        <f t="shared" ref="S972" si="379">$S$6</f>
        <v>0.25432734156031356</v>
      </c>
    </row>
    <row r="973" spans="2:19">
      <c r="B973" s="295"/>
      <c r="C973" s="186"/>
      <c r="D973" s="302"/>
      <c r="E973" s="291"/>
      <c r="F973" s="268" t="s">
        <v>36</v>
      </c>
      <c r="G973" s="269"/>
      <c r="H973" s="77">
        <f t="shared" si="345"/>
        <v>376</v>
      </c>
      <c r="I973" s="78">
        <f t="shared" si="346"/>
        <v>0</v>
      </c>
      <c r="J973" s="79">
        <f t="shared" si="347"/>
        <v>376</v>
      </c>
      <c r="K973" s="186"/>
      <c r="L973" s="270">
        <v>376</v>
      </c>
      <c r="M973" s="271">
        <v>0</v>
      </c>
      <c r="N973" s="272">
        <v>0</v>
      </c>
      <c r="O973" s="255">
        <v>0</v>
      </c>
      <c r="P973" s="271">
        <v>0</v>
      </c>
      <c r="Q973" s="272">
        <v>0</v>
      </c>
      <c r="R973" s="255">
        <v>376</v>
      </c>
      <c r="S973" s="273"/>
    </row>
    <row r="974" spans="2:19">
      <c r="B974" s="295"/>
      <c r="C974" s="186"/>
      <c r="D974" s="302"/>
      <c r="E974" s="291"/>
      <c r="F974" s="268" t="s">
        <v>37</v>
      </c>
      <c r="G974" s="269"/>
      <c r="H974" s="77">
        <f t="shared" si="345"/>
        <v>74</v>
      </c>
      <c r="I974" s="78">
        <f t="shared" si="346"/>
        <v>23</v>
      </c>
      <c r="J974" s="79">
        <f t="shared" si="347"/>
        <v>50</v>
      </c>
      <c r="K974" s="186"/>
      <c r="L974" s="274">
        <v>74</v>
      </c>
      <c r="M974" s="275">
        <v>0</v>
      </c>
      <c r="N974" s="276">
        <v>0</v>
      </c>
      <c r="O974" s="277">
        <v>23</v>
      </c>
      <c r="P974" s="275">
        <v>0</v>
      </c>
      <c r="Q974" s="276">
        <v>0</v>
      </c>
      <c r="R974" s="277">
        <v>50</v>
      </c>
      <c r="S974" s="278"/>
    </row>
    <row r="975" spans="2:19">
      <c r="B975" s="295"/>
      <c r="C975" s="186"/>
      <c r="D975" s="302"/>
      <c r="E975" s="291"/>
      <c r="F975" s="268" t="s">
        <v>38</v>
      </c>
      <c r="G975" s="269"/>
      <c r="H975" s="77">
        <f t="shared" si="345"/>
        <v>75</v>
      </c>
      <c r="I975" s="78">
        <f t="shared" si="346"/>
        <v>0</v>
      </c>
      <c r="J975" s="79">
        <f t="shared" si="347"/>
        <v>75</v>
      </c>
      <c r="K975" s="186"/>
      <c r="L975" s="274">
        <v>75</v>
      </c>
      <c r="M975" s="275">
        <v>0</v>
      </c>
      <c r="N975" s="276">
        <v>0</v>
      </c>
      <c r="O975" s="277">
        <v>0</v>
      </c>
      <c r="P975" s="275">
        <v>0</v>
      </c>
      <c r="Q975" s="276">
        <v>0</v>
      </c>
      <c r="R975" s="277">
        <v>75</v>
      </c>
      <c r="S975" s="278"/>
    </row>
    <row r="976" spans="2:19">
      <c r="B976" s="295"/>
      <c r="C976" s="186"/>
      <c r="D976" s="302"/>
      <c r="E976" s="291"/>
      <c r="F976" s="268" t="s">
        <v>39</v>
      </c>
      <c r="G976" s="269"/>
      <c r="H976" s="77">
        <f t="shared" si="345"/>
        <v>0</v>
      </c>
      <c r="I976" s="78">
        <f t="shared" si="346"/>
        <v>0</v>
      </c>
      <c r="J976" s="79">
        <f t="shared" si="347"/>
        <v>0</v>
      </c>
      <c r="K976" s="186"/>
      <c r="L976" s="274">
        <v>0</v>
      </c>
      <c r="M976" s="275">
        <v>0</v>
      </c>
      <c r="N976" s="276">
        <v>0</v>
      </c>
      <c r="O976" s="277">
        <v>0</v>
      </c>
      <c r="P976" s="275">
        <v>0</v>
      </c>
      <c r="Q976" s="276">
        <v>0</v>
      </c>
      <c r="R976" s="277">
        <v>0</v>
      </c>
      <c r="S976" s="278"/>
    </row>
    <row r="977" spans="2:19" ht="18.350000000000001" thickBot="1">
      <c r="B977" s="295"/>
      <c r="C977" s="186"/>
      <c r="D977" s="302"/>
      <c r="E977" s="292"/>
      <c r="F977" s="280" t="s">
        <v>40</v>
      </c>
      <c r="G977" s="281"/>
      <c r="H977" s="93">
        <f t="shared" si="345"/>
        <v>0</v>
      </c>
      <c r="I977" s="94">
        <f t="shared" si="346"/>
        <v>0</v>
      </c>
      <c r="J977" s="95">
        <f t="shared" si="347"/>
        <v>0</v>
      </c>
      <c r="K977" s="186"/>
      <c r="L977" s="282">
        <v>0</v>
      </c>
      <c r="M977" s="283">
        <v>0</v>
      </c>
      <c r="N977" s="284">
        <v>0</v>
      </c>
      <c r="O977" s="285">
        <v>0</v>
      </c>
      <c r="P977" s="283">
        <v>0</v>
      </c>
      <c r="Q977" s="284">
        <v>0</v>
      </c>
      <c r="R977" s="285">
        <v>0</v>
      </c>
      <c r="S977" s="286"/>
    </row>
    <row r="978" spans="2:19">
      <c r="B978" s="295"/>
      <c r="C978" s="186"/>
      <c r="D978" s="302"/>
      <c r="E978" s="288" t="s">
        <v>44</v>
      </c>
      <c r="F978" s="289" t="s">
        <v>29</v>
      </c>
      <c r="G978" s="290"/>
      <c r="H978" s="105">
        <f t="shared" si="345"/>
        <v>7841</v>
      </c>
      <c r="I978" s="106">
        <f t="shared" si="346"/>
        <v>776.0432700427574</v>
      </c>
      <c r="J978" s="107">
        <f t="shared" si="347"/>
        <v>7063.9567299572436</v>
      </c>
      <c r="K978" s="186"/>
      <c r="L978" s="232">
        <v>7841</v>
      </c>
      <c r="M978" s="233">
        <v>84</v>
      </c>
      <c r="N978" s="234">
        <v>3571</v>
      </c>
      <c r="O978" s="235">
        <f>SUM(O980:O988)</f>
        <v>776.0432700427574</v>
      </c>
      <c r="P978" s="233">
        <v>6339</v>
      </c>
      <c r="Q978" s="234">
        <v>2852</v>
      </c>
      <c r="R978" s="235">
        <f>SUM(R980:R988)</f>
        <v>7063.9567299572436</v>
      </c>
      <c r="S978" s="236"/>
    </row>
    <row r="979" spans="2:19">
      <c r="B979" s="295"/>
      <c r="C979" s="186"/>
      <c r="D979" s="302"/>
      <c r="E979" s="291"/>
      <c r="F979" s="240" t="s">
        <v>30</v>
      </c>
      <c r="G979" s="241" t="s">
        <v>31</v>
      </c>
      <c r="H979" s="242">
        <f t="shared" si="345"/>
        <v>6424</v>
      </c>
      <c r="I979" s="243">
        <f t="shared" si="346"/>
        <v>627.0432700427574</v>
      </c>
      <c r="J979" s="244">
        <f t="shared" si="347"/>
        <v>5795.9567299572436</v>
      </c>
      <c r="K979" s="186"/>
      <c r="L979" s="245">
        <v>6424</v>
      </c>
      <c r="M979" s="246">
        <v>84</v>
      </c>
      <c r="N979" s="247">
        <v>3571</v>
      </c>
      <c r="O979" s="248">
        <f>SUM(O980:O983)</f>
        <v>627.0432700427574</v>
      </c>
      <c r="P979" s="246">
        <v>6339</v>
      </c>
      <c r="Q979" s="247">
        <v>2852</v>
      </c>
      <c r="R979" s="248">
        <f>SUM(R980:R983)</f>
        <v>5795.9567299572436</v>
      </c>
      <c r="S979" s="249"/>
    </row>
    <row r="980" spans="2:19">
      <c r="B980" s="295"/>
      <c r="C980" s="186"/>
      <c r="D980" s="302"/>
      <c r="E980" s="291"/>
      <c r="F980" s="250"/>
      <c r="G980" s="251" t="s">
        <v>32</v>
      </c>
      <c r="H980" s="252">
        <f t="shared" si="345"/>
        <v>5160</v>
      </c>
      <c r="I980" s="253">
        <f t="shared" si="346"/>
        <v>546.22290998482617</v>
      </c>
      <c r="J980" s="254">
        <f t="shared" si="347"/>
        <v>4613.7770900151745</v>
      </c>
      <c r="K980" s="186"/>
      <c r="L980" s="255">
        <v>5160</v>
      </c>
      <c r="M980" s="256">
        <v>84</v>
      </c>
      <c r="N980" s="257">
        <v>3192</v>
      </c>
      <c r="O980" s="258">
        <f>N980*S980+M980*(1-S980)</f>
        <v>546.22290998482617</v>
      </c>
      <c r="P980" s="256">
        <v>5076</v>
      </c>
      <c r="Q980" s="257">
        <v>1968</v>
      </c>
      <c r="R980" s="258">
        <f>Q980*S980+P980*(1-S980)</f>
        <v>4613.7770900151745</v>
      </c>
      <c r="S980" s="259">
        <f t="shared" ref="S980" si="380">$S$3</f>
        <v>0.14872037000798782</v>
      </c>
    </row>
    <row r="981" spans="2:19">
      <c r="B981" s="295"/>
      <c r="C981" s="186"/>
      <c r="D981" s="302"/>
      <c r="E981" s="291"/>
      <c r="F981" s="250"/>
      <c r="G981" s="260" t="s">
        <v>33</v>
      </c>
      <c r="H981" s="62">
        <f t="shared" si="345"/>
        <v>1048</v>
      </c>
      <c r="I981" s="63">
        <f t="shared" si="346"/>
        <v>67.785265362948834</v>
      </c>
      <c r="J981" s="64">
        <f t="shared" si="347"/>
        <v>980.21473463705115</v>
      </c>
      <c r="K981" s="186"/>
      <c r="L981" s="255">
        <v>1048</v>
      </c>
      <c r="M981" s="256">
        <v>0</v>
      </c>
      <c r="N981" s="257">
        <v>355</v>
      </c>
      <c r="O981" s="258">
        <f>N981*S981+M981*(1-S981)</f>
        <v>67.785265362948834</v>
      </c>
      <c r="P981" s="256">
        <v>1048</v>
      </c>
      <c r="Q981" s="257">
        <v>693</v>
      </c>
      <c r="R981" s="258">
        <f>Q981*S981+P981*(1-S981)</f>
        <v>980.21473463705115</v>
      </c>
      <c r="S981" s="259">
        <f t="shared" ref="S981" si="381">$S$4</f>
        <v>0.19094440947309532</v>
      </c>
    </row>
    <row r="982" spans="2:19">
      <c r="B982" s="295"/>
      <c r="C982" s="186"/>
      <c r="D982" s="302"/>
      <c r="E982" s="291"/>
      <c r="F982" s="250"/>
      <c r="G982" s="260" t="s">
        <v>34</v>
      </c>
      <c r="H982" s="62">
        <f t="shared" ref="H982:H1045" si="382">L982</f>
        <v>198</v>
      </c>
      <c r="I982" s="63">
        <f t="shared" ref="I982:I1045" si="383">O982</f>
        <v>13.035094694982387</v>
      </c>
      <c r="J982" s="64">
        <f t="shared" ref="J982:J1045" si="384">R982</f>
        <v>184.96490530501762</v>
      </c>
      <c r="K982" s="186"/>
      <c r="L982" s="255">
        <v>198</v>
      </c>
      <c r="M982" s="256">
        <v>0</v>
      </c>
      <c r="N982" s="257">
        <v>24</v>
      </c>
      <c r="O982" s="258">
        <f>N982*S982+M982*(1-S982)</f>
        <v>13.035094694982387</v>
      </c>
      <c r="P982" s="256">
        <v>198</v>
      </c>
      <c r="Q982" s="257">
        <v>174</v>
      </c>
      <c r="R982" s="258">
        <f>Q982*S982+P982*(1-S982)</f>
        <v>184.96490530501762</v>
      </c>
      <c r="S982" s="259">
        <f t="shared" ref="S982" si="385">$S$5</f>
        <v>0.54312894562426617</v>
      </c>
    </row>
    <row r="983" spans="2:19">
      <c r="B983" s="295"/>
      <c r="C983" s="186"/>
      <c r="D983" s="302"/>
      <c r="E983" s="291"/>
      <c r="F983" s="261"/>
      <c r="G983" s="262" t="s">
        <v>35</v>
      </c>
      <c r="H983" s="67">
        <f t="shared" si="382"/>
        <v>17</v>
      </c>
      <c r="I983" s="68">
        <f t="shared" si="383"/>
        <v>0</v>
      </c>
      <c r="J983" s="69">
        <f t="shared" si="384"/>
        <v>17</v>
      </c>
      <c r="K983" s="186"/>
      <c r="L983" s="263">
        <v>17</v>
      </c>
      <c r="M983" s="264">
        <v>0</v>
      </c>
      <c r="N983" s="265">
        <v>0</v>
      </c>
      <c r="O983" s="266">
        <f>N983*S983+M983*(1-S983)</f>
        <v>0</v>
      </c>
      <c r="P983" s="264">
        <v>17</v>
      </c>
      <c r="Q983" s="265">
        <v>17</v>
      </c>
      <c r="R983" s="266">
        <f>Q983*S983+P983*(1-S983)</f>
        <v>17</v>
      </c>
      <c r="S983" s="267">
        <f t="shared" ref="S983" si="386">$S$6</f>
        <v>0.25432734156031356</v>
      </c>
    </row>
    <row r="984" spans="2:19">
      <c r="B984" s="295"/>
      <c r="C984" s="186"/>
      <c r="D984" s="302"/>
      <c r="E984" s="291"/>
      <c r="F984" s="268" t="s">
        <v>36</v>
      </c>
      <c r="G984" s="269"/>
      <c r="H984" s="77">
        <f t="shared" si="382"/>
        <v>541</v>
      </c>
      <c r="I984" s="78">
        <f t="shared" si="383"/>
        <v>54</v>
      </c>
      <c r="J984" s="79">
        <f t="shared" si="384"/>
        <v>487</v>
      </c>
      <c r="K984" s="186"/>
      <c r="L984" s="270">
        <v>541</v>
      </c>
      <c r="M984" s="271">
        <v>0</v>
      </c>
      <c r="N984" s="272">
        <v>0</v>
      </c>
      <c r="O984" s="255">
        <v>54</v>
      </c>
      <c r="P984" s="271">
        <v>0</v>
      </c>
      <c r="Q984" s="272">
        <v>0</v>
      </c>
      <c r="R984" s="255">
        <v>487</v>
      </c>
      <c r="S984" s="273"/>
    </row>
    <row r="985" spans="2:19">
      <c r="B985" s="295"/>
      <c r="C985" s="186"/>
      <c r="D985" s="302"/>
      <c r="E985" s="291"/>
      <c r="F985" s="268" t="s">
        <v>37</v>
      </c>
      <c r="G985" s="269"/>
      <c r="H985" s="77">
        <f t="shared" si="382"/>
        <v>455</v>
      </c>
      <c r="I985" s="78">
        <f t="shared" si="383"/>
        <v>0</v>
      </c>
      <c r="J985" s="79">
        <f t="shared" si="384"/>
        <v>455</v>
      </c>
      <c r="K985" s="186"/>
      <c r="L985" s="274">
        <v>455</v>
      </c>
      <c r="M985" s="275">
        <v>0</v>
      </c>
      <c r="N985" s="276">
        <v>0</v>
      </c>
      <c r="O985" s="277">
        <v>0</v>
      </c>
      <c r="P985" s="275">
        <v>0</v>
      </c>
      <c r="Q985" s="276">
        <v>0</v>
      </c>
      <c r="R985" s="277">
        <v>455</v>
      </c>
      <c r="S985" s="278"/>
    </row>
    <row r="986" spans="2:19">
      <c r="B986" s="295"/>
      <c r="C986" s="186"/>
      <c r="D986" s="302"/>
      <c r="E986" s="291"/>
      <c r="F986" s="268" t="s">
        <v>38</v>
      </c>
      <c r="G986" s="269"/>
      <c r="H986" s="77">
        <f t="shared" si="382"/>
        <v>384</v>
      </c>
      <c r="I986" s="78">
        <f t="shared" si="383"/>
        <v>79</v>
      </c>
      <c r="J986" s="79">
        <f t="shared" si="384"/>
        <v>304</v>
      </c>
      <c r="K986" s="186"/>
      <c r="L986" s="274">
        <v>384</v>
      </c>
      <c r="M986" s="275">
        <v>0</v>
      </c>
      <c r="N986" s="276">
        <v>0</v>
      </c>
      <c r="O986" s="277">
        <v>79</v>
      </c>
      <c r="P986" s="275">
        <v>0</v>
      </c>
      <c r="Q986" s="276">
        <v>0</v>
      </c>
      <c r="R986" s="277">
        <v>304</v>
      </c>
      <c r="S986" s="278"/>
    </row>
    <row r="987" spans="2:19">
      <c r="B987" s="295"/>
      <c r="C987" s="186"/>
      <c r="D987" s="302"/>
      <c r="E987" s="291"/>
      <c r="F987" s="268" t="s">
        <v>39</v>
      </c>
      <c r="G987" s="269"/>
      <c r="H987" s="77">
        <f t="shared" si="382"/>
        <v>22</v>
      </c>
      <c r="I987" s="78">
        <f t="shared" si="383"/>
        <v>0</v>
      </c>
      <c r="J987" s="79">
        <f t="shared" si="384"/>
        <v>22</v>
      </c>
      <c r="K987" s="186"/>
      <c r="L987" s="274">
        <v>22</v>
      </c>
      <c r="M987" s="275">
        <v>0</v>
      </c>
      <c r="N987" s="276">
        <v>0</v>
      </c>
      <c r="O987" s="277">
        <v>0</v>
      </c>
      <c r="P987" s="275">
        <v>0</v>
      </c>
      <c r="Q987" s="276">
        <v>0</v>
      </c>
      <c r="R987" s="277">
        <v>22</v>
      </c>
      <c r="S987" s="278"/>
    </row>
    <row r="988" spans="2:19" ht="18.350000000000001" thickBot="1">
      <c r="B988" s="295"/>
      <c r="C988" s="186"/>
      <c r="D988" s="302"/>
      <c r="E988" s="292"/>
      <c r="F988" s="280" t="s">
        <v>40</v>
      </c>
      <c r="G988" s="281"/>
      <c r="H988" s="93">
        <f t="shared" si="382"/>
        <v>16</v>
      </c>
      <c r="I988" s="94">
        <f t="shared" si="383"/>
        <v>16</v>
      </c>
      <c r="J988" s="95">
        <f t="shared" si="384"/>
        <v>0</v>
      </c>
      <c r="K988" s="186"/>
      <c r="L988" s="282">
        <v>16</v>
      </c>
      <c r="M988" s="283">
        <v>0</v>
      </c>
      <c r="N988" s="284">
        <v>0</v>
      </c>
      <c r="O988" s="285">
        <v>16</v>
      </c>
      <c r="P988" s="283">
        <v>0</v>
      </c>
      <c r="Q988" s="284">
        <v>0</v>
      </c>
      <c r="R988" s="285">
        <v>0</v>
      </c>
      <c r="S988" s="286"/>
    </row>
    <row r="989" spans="2:19">
      <c r="B989" s="295"/>
      <c r="C989" s="186"/>
      <c r="D989" s="302"/>
      <c r="E989" s="288" t="s">
        <v>45</v>
      </c>
      <c r="F989" s="289" t="s">
        <v>29</v>
      </c>
      <c r="G989" s="290"/>
      <c r="H989" s="105">
        <f t="shared" si="382"/>
        <v>8092</v>
      </c>
      <c r="I989" s="106">
        <f t="shared" si="383"/>
        <v>968.90051138668991</v>
      </c>
      <c r="J989" s="107">
        <f t="shared" si="384"/>
        <v>7123.0994886133103</v>
      </c>
      <c r="K989" s="186"/>
      <c r="L989" s="232">
        <v>8092</v>
      </c>
      <c r="M989" s="233">
        <v>5</v>
      </c>
      <c r="N989" s="234">
        <v>3340</v>
      </c>
      <c r="O989" s="235">
        <f>SUM(O991:O999)</f>
        <v>968.90051138668991</v>
      </c>
      <c r="P989" s="233">
        <v>5395</v>
      </c>
      <c r="Q989" s="234">
        <v>2060</v>
      </c>
      <c r="R989" s="235">
        <f>SUM(R991:R999)</f>
        <v>7123.0994886133103</v>
      </c>
      <c r="S989" s="236"/>
    </row>
    <row r="990" spans="2:19">
      <c r="B990" s="295"/>
      <c r="C990" s="186"/>
      <c r="D990" s="302"/>
      <c r="E990" s="291"/>
      <c r="F990" s="240" t="s">
        <v>30</v>
      </c>
      <c r="G990" s="241" t="s">
        <v>31</v>
      </c>
      <c r="H990" s="242">
        <f t="shared" si="382"/>
        <v>5400</v>
      </c>
      <c r="I990" s="243">
        <f t="shared" si="383"/>
        <v>539.90051138668991</v>
      </c>
      <c r="J990" s="244">
        <f t="shared" si="384"/>
        <v>4860.0994886133103</v>
      </c>
      <c r="K990" s="186"/>
      <c r="L990" s="245">
        <v>5400</v>
      </c>
      <c r="M990" s="246">
        <v>5</v>
      </c>
      <c r="N990" s="247">
        <v>3340</v>
      </c>
      <c r="O990" s="248">
        <f>SUM(O991:O994)</f>
        <v>539.90051138668991</v>
      </c>
      <c r="P990" s="246">
        <v>5395</v>
      </c>
      <c r="Q990" s="247">
        <v>2060</v>
      </c>
      <c r="R990" s="248">
        <f>SUM(R991:R994)</f>
        <v>4860.0994886133103</v>
      </c>
      <c r="S990" s="249"/>
    </row>
    <row r="991" spans="2:19">
      <c r="B991" s="295"/>
      <c r="C991" s="186"/>
      <c r="D991" s="302"/>
      <c r="E991" s="291"/>
      <c r="F991" s="250"/>
      <c r="G991" s="251" t="s">
        <v>32</v>
      </c>
      <c r="H991" s="252">
        <f t="shared" si="382"/>
        <v>3247</v>
      </c>
      <c r="I991" s="253">
        <f t="shared" si="383"/>
        <v>365.10850836961009</v>
      </c>
      <c r="J991" s="254">
        <f t="shared" si="384"/>
        <v>2881.8914916303902</v>
      </c>
      <c r="K991" s="186"/>
      <c r="L991" s="255">
        <v>3247</v>
      </c>
      <c r="M991" s="256">
        <v>0</v>
      </c>
      <c r="N991" s="257">
        <v>2455</v>
      </c>
      <c r="O991" s="258">
        <f>N991*S991+M991*(1-S991)</f>
        <v>365.10850836961009</v>
      </c>
      <c r="P991" s="256">
        <v>3247</v>
      </c>
      <c r="Q991" s="257">
        <v>792</v>
      </c>
      <c r="R991" s="258">
        <f>Q991*S991+P991*(1-S991)</f>
        <v>2881.8914916303902</v>
      </c>
      <c r="S991" s="259">
        <f t="shared" ref="S991" si="387">$S$3</f>
        <v>0.14872037000798782</v>
      </c>
    </row>
    <row r="992" spans="2:19">
      <c r="B992" s="295"/>
      <c r="C992" s="186"/>
      <c r="D992" s="302"/>
      <c r="E992" s="291"/>
      <c r="F992" s="250"/>
      <c r="G992" s="260" t="s">
        <v>33</v>
      </c>
      <c r="H992" s="62">
        <f t="shared" si="382"/>
        <v>2037</v>
      </c>
      <c r="I992" s="63">
        <f t="shared" si="383"/>
        <v>172.07635828895843</v>
      </c>
      <c r="J992" s="64">
        <f t="shared" si="384"/>
        <v>1864.9236417110415</v>
      </c>
      <c r="K992" s="186"/>
      <c r="L992" s="255">
        <v>2037</v>
      </c>
      <c r="M992" s="256">
        <v>5</v>
      </c>
      <c r="N992" s="257">
        <v>880</v>
      </c>
      <c r="O992" s="258">
        <f>N992*S992+M992*(1-S992)</f>
        <v>172.07635828895843</v>
      </c>
      <c r="P992" s="256">
        <v>2032</v>
      </c>
      <c r="Q992" s="257">
        <v>1157</v>
      </c>
      <c r="R992" s="258">
        <f>Q992*S992+P992*(1-S992)</f>
        <v>1864.9236417110415</v>
      </c>
      <c r="S992" s="259">
        <f t="shared" ref="S992" si="388">$S$4</f>
        <v>0.19094440947309532</v>
      </c>
    </row>
    <row r="993" spans="2:19">
      <c r="B993" s="295"/>
      <c r="C993" s="186"/>
      <c r="D993" s="302"/>
      <c r="E993" s="291"/>
      <c r="F993" s="250"/>
      <c r="G993" s="260" t="s">
        <v>34</v>
      </c>
      <c r="H993" s="62">
        <f t="shared" si="382"/>
        <v>116</v>
      </c>
      <c r="I993" s="63">
        <f t="shared" si="383"/>
        <v>2.715644728121331</v>
      </c>
      <c r="J993" s="64">
        <f t="shared" si="384"/>
        <v>113.28435527187867</v>
      </c>
      <c r="K993" s="186"/>
      <c r="L993" s="255">
        <v>116</v>
      </c>
      <c r="M993" s="256">
        <v>0</v>
      </c>
      <c r="N993" s="257">
        <v>5</v>
      </c>
      <c r="O993" s="258">
        <f>N993*S993+M993*(1-S993)</f>
        <v>2.715644728121331</v>
      </c>
      <c r="P993" s="256">
        <v>116</v>
      </c>
      <c r="Q993" s="257">
        <v>111</v>
      </c>
      <c r="R993" s="258">
        <f>Q993*S993+P993*(1-S993)</f>
        <v>113.28435527187867</v>
      </c>
      <c r="S993" s="259">
        <f t="shared" ref="S993" si="389">$S$5</f>
        <v>0.54312894562426617</v>
      </c>
    </row>
    <row r="994" spans="2:19">
      <c r="B994" s="295"/>
      <c r="C994" s="186"/>
      <c r="D994" s="302"/>
      <c r="E994" s="291"/>
      <c r="F994" s="261"/>
      <c r="G994" s="262" t="s">
        <v>35</v>
      </c>
      <c r="H994" s="67">
        <f t="shared" si="382"/>
        <v>0</v>
      </c>
      <c r="I994" s="68">
        <f t="shared" si="383"/>
        <v>0</v>
      </c>
      <c r="J994" s="69">
        <f t="shared" si="384"/>
        <v>0</v>
      </c>
      <c r="K994" s="186"/>
      <c r="L994" s="263">
        <v>0</v>
      </c>
      <c r="M994" s="264">
        <v>0</v>
      </c>
      <c r="N994" s="265">
        <v>0</v>
      </c>
      <c r="O994" s="266">
        <f>N994*S994+M994*(1-S994)</f>
        <v>0</v>
      </c>
      <c r="P994" s="264">
        <v>0</v>
      </c>
      <c r="Q994" s="265">
        <v>0</v>
      </c>
      <c r="R994" s="266">
        <f>Q994*S994+P994*(1-S994)</f>
        <v>0</v>
      </c>
      <c r="S994" s="267">
        <f t="shared" ref="S994" si="390">$S$6</f>
        <v>0.25432734156031356</v>
      </c>
    </row>
    <row r="995" spans="2:19">
      <c r="B995" s="295"/>
      <c r="C995" s="186"/>
      <c r="D995" s="302"/>
      <c r="E995" s="291"/>
      <c r="F995" s="268" t="s">
        <v>36</v>
      </c>
      <c r="G995" s="269"/>
      <c r="H995" s="77">
        <f t="shared" si="382"/>
        <v>987</v>
      </c>
      <c r="I995" s="78">
        <f t="shared" si="383"/>
        <v>161</v>
      </c>
      <c r="J995" s="79">
        <f t="shared" si="384"/>
        <v>826</v>
      </c>
      <c r="K995" s="186"/>
      <c r="L995" s="270">
        <v>987</v>
      </c>
      <c r="M995" s="271">
        <v>0</v>
      </c>
      <c r="N995" s="272">
        <v>0</v>
      </c>
      <c r="O995" s="255">
        <v>161</v>
      </c>
      <c r="P995" s="271">
        <v>0</v>
      </c>
      <c r="Q995" s="272">
        <v>0</v>
      </c>
      <c r="R995" s="255">
        <v>826</v>
      </c>
      <c r="S995" s="273"/>
    </row>
    <row r="996" spans="2:19">
      <c r="B996" s="295"/>
      <c r="C996" s="186"/>
      <c r="D996" s="302"/>
      <c r="E996" s="291"/>
      <c r="F996" s="268" t="s">
        <v>37</v>
      </c>
      <c r="G996" s="269"/>
      <c r="H996" s="77">
        <f t="shared" si="382"/>
        <v>984</v>
      </c>
      <c r="I996" s="78">
        <f t="shared" si="383"/>
        <v>23</v>
      </c>
      <c r="J996" s="79">
        <f t="shared" si="384"/>
        <v>961</v>
      </c>
      <c r="K996" s="186"/>
      <c r="L996" s="274">
        <v>984</v>
      </c>
      <c r="M996" s="275">
        <v>0</v>
      </c>
      <c r="N996" s="276">
        <v>0</v>
      </c>
      <c r="O996" s="277">
        <v>23</v>
      </c>
      <c r="P996" s="275">
        <v>0</v>
      </c>
      <c r="Q996" s="276">
        <v>0</v>
      </c>
      <c r="R996" s="277">
        <v>961</v>
      </c>
      <c r="S996" s="278"/>
    </row>
    <row r="997" spans="2:19">
      <c r="B997" s="295"/>
      <c r="C997" s="186"/>
      <c r="D997" s="302"/>
      <c r="E997" s="291"/>
      <c r="F997" s="268" t="s">
        <v>38</v>
      </c>
      <c r="G997" s="269"/>
      <c r="H997" s="77">
        <f t="shared" si="382"/>
        <v>603</v>
      </c>
      <c r="I997" s="78">
        <f t="shared" si="383"/>
        <v>191</v>
      </c>
      <c r="J997" s="79">
        <f t="shared" si="384"/>
        <v>412</v>
      </c>
      <c r="K997" s="186"/>
      <c r="L997" s="274">
        <v>603</v>
      </c>
      <c r="M997" s="275">
        <v>0</v>
      </c>
      <c r="N997" s="276">
        <v>0</v>
      </c>
      <c r="O997" s="277">
        <v>191</v>
      </c>
      <c r="P997" s="275">
        <v>0</v>
      </c>
      <c r="Q997" s="276">
        <v>0</v>
      </c>
      <c r="R997" s="277">
        <v>412</v>
      </c>
      <c r="S997" s="278"/>
    </row>
    <row r="998" spans="2:19">
      <c r="B998" s="295"/>
      <c r="C998" s="186"/>
      <c r="D998" s="302"/>
      <c r="E998" s="291"/>
      <c r="F998" s="268" t="s">
        <v>39</v>
      </c>
      <c r="G998" s="269"/>
      <c r="H998" s="77">
        <f t="shared" si="382"/>
        <v>118</v>
      </c>
      <c r="I998" s="78">
        <f t="shared" si="383"/>
        <v>54</v>
      </c>
      <c r="J998" s="79">
        <f t="shared" si="384"/>
        <v>64</v>
      </c>
      <c r="K998" s="186"/>
      <c r="L998" s="274">
        <v>118</v>
      </c>
      <c r="M998" s="275">
        <v>0</v>
      </c>
      <c r="N998" s="276">
        <v>0</v>
      </c>
      <c r="O998" s="277">
        <v>54</v>
      </c>
      <c r="P998" s="275">
        <v>0</v>
      </c>
      <c r="Q998" s="276">
        <v>0</v>
      </c>
      <c r="R998" s="277">
        <v>64</v>
      </c>
      <c r="S998" s="278"/>
    </row>
    <row r="999" spans="2:19" ht="18.350000000000001" thickBot="1">
      <c r="B999" s="295"/>
      <c r="C999" s="186"/>
      <c r="D999" s="302"/>
      <c r="E999" s="292"/>
      <c r="F999" s="280" t="s">
        <v>40</v>
      </c>
      <c r="G999" s="281"/>
      <c r="H999" s="93">
        <f t="shared" si="382"/>
        <v>0</v>
      </c>
      <c r="I999" s="94">
        <f t="shared" si="383"/>
        <v>0</v>
      </c>
      <c r="J999" s="95">
        <f t="shared" si="384"/>
        <v>0</v>
      </c>
      <c r="K999" s="186"/>
      <c r="L999" s="282">
        <v>0</v>
      </c>
      <c r="M999" s="283">
        <v>0</v>
      </c>
      <c r="N999" s="284">
        <v>0</v>
      </c>
      <c r="O999" s="285">
        <v>0</v>
      </c>
      <c r="P999" s="283">
        <v>0</v>
      </c>
      <c r="Q999" s="284">
        <v>0</v>
      </c>
      <c r="R999" s="285">
        <v>0</v>
      </c>
      <c r="S999" s="286"/>
    </row>
    <row r="1000" spans="2:19">
      <c r="B1000" s="295"/>
      <c r="C1000" s="186"/>
      <c r="D1000" s="302"/>
      <c r="E1000" s="288" t="s">
        <v>63</v>
      </c>
      <c r="F1000" s="289" t="s">
        <v>29</v>
      </c>
      <c r="G1000" s="290"/>
      <c r="H1000" s="105">
        <f t="shared" si="382"/>
        <v>12705</v>
      </c>
      <c r="I1000" s="106">
        <f t="shared" si="383"/>
        <v>1039.5717607578667</v>
      </c>
      <c r="J1000" s="107">
        <f t="shared" si="384"/>
        <v>11666.822647817749</v>
      </c>
      <c r="K1000" s="186"/>
      <c r="L1000" s="232">
        <v>12705</v>
      </c>
      <c r="M1000" s="233">
        <v>16</v>
      </c>
      <c r="N1000" s="234">
        <v>2664</v>
      </c>
      <c r="O1000" s="235">
        <f>SUM(O1002:O1010)</f>
        <v>1039.5717607578667</v>
      </c>
      <c r="P1000" s="233">
        <v>5492</v>
      </c>
      <c r="Q1000" s="234">
        <v>2844</v>
      </c>
      <c r="R1000" s="235">
        <f>SUM(R1002:R1010)</f>
        <v>11666.822647817749</v>
      </c>
      <c r="S1000" s="236"/>
    </row>
    <row r="1001" spans="2:19">
      <c r="B1001" s="295"/>
      <c r="C1001" s="186"/>
      <c r="D1001" s="302"/>
      <c r="E1001" s="291"/>
      <c r="F1001" s="240" t="s">
        <v>30</v>
      </c>
      <c r="G1001" s="241" t="s">
        <v>31</v>
      </c>
      <c r="H1001" s="242">
        <f t="shared" si="382"/>
        <v>5508</v>
      </c>
      <c r="I1001" s="243">
        <f t="shared" si="383"/>
        <v>520.57176075786663</v>
      </c>
      <c r="J1001" s="244">
        <f t="shared" si="384"/>
        <v>4987.8226478177503</v>
      </c>
      <c r="K1001" s="186"/>
      <c r="L1001" s="245">
        <v>5508</v>
      </c>
      <c r="M1001" s="246">
        <v>16</v>
      </c>
      <c r="N1001" s="247">
        <v>2664</v>
      </c>
      <c r="O1001" s="248">
        <f>SUM(O1002:O1005)</f>
        <v>520.57176075786663</v>
      </c>
      <c r="P1001" s="246">
        <v>5492</v>
      </c>
      <c r="Q1001" s="247">
        <v>2844</v>
      </c>
      <c r="R1001" s="248">
        <f>SUM(R1002:R1005)</f>
        <v>4987.8226478177503</v>
      </c>
      <c r="S1001" s="249"/>
    </row>
    <row r="1002" spans="2:19">
      <c r="B1002" s="295"/>
      <c r="C1002" s="186"/>
      <c r="D1002" s="302"/>
      <c r="E1002" s="291"/>
      <c r="F1002" s="250"/>
      <c r="G1002" s="251" t="s">
        <v>32</v>
      </c>
      <c r="H1002" s="252">
        <f t="shared" si="382"/>
        <v>898</v>
      </c>
      <c r="I1002" s="253">
        <f t="shared" si="383"/>
        <v>84.324449794529102</v>
      </c>
      <c r="J1002" s="254">
        <f t="shared" si="384"/>
        <v>813.52682983546299</v>
      </c>
      <c r="K1002" s="186"/>
      <c r="L1002" s="255">
        <v>898</v>
      </c>
      <c r="M1002" s="256">
        <v>0</v>
      </c>
      <c r="N1002" s="257">
        <v>567</v>
      </c>
      <c r="O1002" s="258">
        <f>N1002*S1002+M1002*(1-S1002)</f>
        <v>84.324449794529102</v>
      </c>
      <c r="P1002" s="256">
        <v>898</v>
      </c>
      <c r="Q1002" s="257">
        <v>330</v>
      </c>
      <c r="R1002" s="258">
        <f>Q1002*S1002+P1002*(1-S1002)</f>
        <v>813.52682983546299</v>
      </c>
      <c r="S1002" s="259">
        <f t="shared" ref="S1002" si="391">$S$3</f>
        <v>0.14872037000798782</v>
      </c>
    </row>
    <row r="1003" spans="2:19">
      <c r="B1003" s="295"/>
      <c r="C1003" s="186"/>
      <c r="D1003" s="302"/>
      <c r="E1003" s="291"/>
      <c r="F1003" s="250"/>
      <c r="G1003" s="260" t="s">
        <v>33</v>
      </c>
      <c r="H1003" s="62">
        <f t="shared" si="382"/>
        <v>4417</v>
      </c>
      <c r="I1003" s="63">
        <f t="shared" si="383"/>
        <v>400.94392949776022</v>
      </c>
      <c r="J1003" s="64">
        <f t="shared" si="384"/>
        <v>4016.0560705022399</v>
      </c>
      <c r="K1003" s="186"/>
      <c r="L1003" s="255">
        <v>4417</v>
      </c>
      <c r="M1003" s="256">
        <v>16</v>
      </c>
      <c r="N1003" s="257">
        <v>2032</v>
      </c>
      <c r="O1003" s="258">
        <f>N1003*S1003+M1003*(1-S1003)</f>
        <v>400.94392949776022</v>
      </c>
      <c r="P1003" s="256">
        <v>4401</v>
      </c>
      <c r="Q1003" s="257">
        <v>2385</v>
      </c>
      <c r="R1003" s="258">
        <f>Q1003*S1003+P1003*(1-S1003)</f>
        <v>4016.0560705022399</v>
      </c>
      <c r="S1003" s="259">
        <f t="shared" ref="S1003" si="392">$S$4</f>
        <v>0.19094440947309532</v>
      </c>
    </row>
    <row r="1004" spans="2:19">
      <c r="B1004" s="295"/>
      <c r="C1004" s="186"/>
      <c r="D1004" s="302"/>
      <c r="E1004" s="291"/>
      <c r="F1004" s="250"/>
      <c r="G1004" s="260" t="s">
        <v>34</v>
      </c>
      <c r="H1004" s="62">
        <f t="shared" si="382"/>
        <v>193</v>
      </c>
      <c r="I1004" s="63">
        <f t="shared" si="383"/>
        <v>35.303381465577303</v>
      </c>
      <c r="J1004" s="64">
        <f t="shared" si="384"/>
        <v>158.23974748004696</v>
      </c>
      <c r="K1004" s="186"/>
      <c r="L1004" s="255">
        <v>193</v>
      </c>
      <c r="M1004" s="256">
        <v>0</v>
      </c>
      <c r="N1004" s="257">
        <v>65</v>
      </c>
      <c r="O1004" s="258">
        <f>N1004*S1004+M1004*(1-S1004)</f>
        <v>35.303381465577303</v>
      </c>
      <c r="P1004" s="256">
        <v>193</v>
      </c>
      <c r="Q1004" s="257">
        <v>129</v>
      </c>
      <c r="R1004" s="258">
        <f>Q1004*S1004+P1004*(1-S1004)</f>
        <v>158.23974748004696</v>
      </c>
      <c r="S1004" s="259">
        <f t="shared" ref="S1004" si="393">$S$5</f>
        <v>0.54312894562426617</v>
      </c>
    </row>
    <row r="1005" spans="2:19">
      <c r="B1005" s="295"/>
      <c r="C1005" s="186"/>
      <c r="D1005" s="302"/>
      <c r="E1005" s="291"/>
      <c r="F1005" s="261"/>
      <c r="G1005" s="262" t="s">
        <v>35</v>
      </c>
      <c r="H1005" s="67">
        <f t="shared" si="382"/>
        <v>0</v>
      </c>
      <c r="I1005" s="68">
        <f t="shared" si="383"/>
        <v>0</v>
      </c>
      <c r="J1005" s="69">
        <f t="shared" si="384"/>
        <v>0</v>
      </c>
      <c r="K1005" s="186"/>
      <c r="L1005" s="263">
        <v>0</v>
      </c>
      <c r="M1005" s="264">
        <v>0</v>
      </c>
      <c r="N1005" s="265">
        <v>0</v>
      </c>
      <c r="O1005" s="266">
        <f>N1005*S1005+M1005*(1-S1005)</f>
        <v>0</v>
      </c>
      <c r="P1005" s="264">
        <v>0</v>
      </c>
      <c r="Q1005" s="265">
        <v>0</v>
      </c>
      <c r="R1005" s="266">
        <f>Q1005*S1005+P1005*(1-S1005)</f>
        <v>0</v>
      </c>
      <c r="S1005" s="267">
        <f t="shared" ref="S1005" si="394">$S$6</f>
        <v>0.25432734156031356</v>
      </c>
    </row>
    <row r="1006" spans="2:19">
      <c r="B1006" s="295"/>
      <c r="C1006" s="186"/>
      <c r="D1006" s="302"/>
      <c r="E1006" s="291"/>
      <c r="F1006" s="268" t="s">
        <v>36</v>
      </c>
      <c r="G1006" s="269"/>
      <c r="H1006" s="77">
        <f t="shared" si="382"/>
        <v>2167</v>
      </c>
      <c r="I1006" s="78">
        <f t="shared" si="383"/>
        <v>60</v>
      </c>
      <c r="J1006" s="79">
        <f t="shared" si="384"/>
        <v>2107</v>
      </c>
      <c r="K1006" s="186"/>
      <c r="L1006" s="270">
        <v>2167</v>
      </c>
      <c r="M1006" s="271">
        <v>0</v>
      </c>
      <c r="N1006" s="272">
        <v>0</v>
      </c>
      <c r="O1006" s="255">
        <v>60</v>
      </c>
      <c r="P1006" s="271">
        <v>0</v>
      </c>
      <c r="Q1006" s="272">
        <v>0</v>
      </c>
      <c r="R1006" s="255">
        <v>2107</v>
      </c>
      <c r="S1006" s="273"/>
    </row>
    <row r="1007" spans="2:19">
      <c r="B1007" s="295"/>
      <c r="C1007" s="186"/>
      <c r="D1007" s="302"/>
      <c r="E1007" s="291"/>
      <c r="F1007" s="268" t="s">
        <v>37</v>
      </c>
      <c r="G1007" s="269"/>
      <c r="H1007" s="77">
        <f t="shared" si="382"/>
        <v>2466</v>
      </c>
      <c r="I1007" s="78">
        <f t="shared" si="383"/>
        <v>140</v>
      </c>
      <c r="J1007" s="79">
        <f t="shared" si="384"/>
        <v>2326</v>
      </c>
      <c r="K1007" s="186"/>
      <c r="L1007" s="274">
        <v>2466</v>
      </c>
      <c r="M1007" s="275">
        <v>0</v>
      </c>
      <c r="N1007" s="276">
        <v>0</v>
      </c>
      <c r="O1007" s="277">
        <v>140</v>
      </c>
      <c r="P1007" s="275">
        <v>0</v>
      </c>
      <c r="Q1007" s="276">
        <v>0</v>
      </c>
      <c r="R1007" s="277">
        <v>2326</v>
      </c>
      <c r="S1007" s="278"/>
    </row>
    <row r="1008" spans="2:19">
      <c r="B1008" s="295"/>
      <c r="C1008" s="186"/>
      <c r="D1008" s="302"/>
      <c r="E1008" s="291"/>
      <c r="F1008" s="268" t="s">
        <v>38</v>
      </c>
      <c r="G1008" s="269"/>
      <c r="H1008" s="77">
        <f t="shared" si="382"/>
        <v>2114</v>
      </c>
      <c r="I1008" s="78">
        <f t="shared" si="383"/>
        <v>283</v>
      </c>
      <c r="J1008" s="79">
        <f t="shared" si="384"/>
        <v>1831</v>
      </c>
      <c r="K1008" s="186"/>
      <c r="L1008" s="274">
        <v>2114</v>
      </c>
      <c r="M1008" s="275">
        <v>0</v>
      </c>
      <c r="N1008" s="276">
        <v>0</v>
      </c>
      <c r="O1008" s="277">
        <v>283</v>
      </c>
      <c r="P1008" s="275">
        <v>0</v>
      </c>
      <c r="Q1008" s="276">
        <v>0</v>
      </c>
      <c r="R1008" s="277">
        <v>1831</v>
      </c>
      <c r="S1008" s="278"/>
    </row>
    <row r="1009" spans="2:19">
      <c r="B1009" s="295"/>
      <c r="C1009" s="186"/>
      <c r="D1009" s="302"/>
      <c r="E1009" s="291"/>
      <c r="F1009" s="268" t="s">
        <v>39</v>
      </c>
      <c r="G1009" s="269"/>
      <c r="H1009" s="77">
        <f t="shared" si="382"/>
        <v>425</v>
      </c>
      <c r="I1009" s="78">
        <f t="shared" si="383"/>
        <v>36</v>
      </c>
      <c r="J1009" s="79">
        <f t="shared" si="384"/>
        <v>390</v>
      </c>
      <c r="K1009" s="186"/>
      <c r="L1009" s="274">
        <v>425</v>
      </c>
      <c r="M1009" s="275">
        <v>0</v>
      </c>
      <c r="N1009" s="276">
        <v>0</v>
      </c>
      <c r="O1009" s="277">
        <v>36</v>
      </c>
      <c r="P1009" s="275">
        <v>0</v>
      </c>
      <c r="Q1009" s="276">
        <v>0</v>
      </c>
      <c r="R1009" s="277">
        <v>390</v>
      </c>
      <c r="S1009" s="278"/>
    </row>
    <row r="1010" spans="2:19" ht="18.350000000000001" thickBot="1">
      <c r="B1010" s="295"/>
      <c r="C1010" s="186"/>
      <c r="D1010" s="302"/>
      <c r="E1010" s="292"/>
      <c r="F1010" s="280" t="s">
        <v>40</v>
      </c>
      <c r="G1010" s="281"/>
      <c r="H1010" s="93">
        <f t="shared" si="382"/>
        <v>25</v>
      </c>
      <c r="I1010" s="94">
        <f t="shared" si="383"/>
        <v>0</v>
      </c>
      <c r="J1010" s="95">
        <f t="shared" si="384"/>
        <v>25</v>
      </c>
      <c r="K1010" s="186"/>
      <c r="L1010" s="282">
        <v>25</v>
      </c>
      <c r="M1010" s="283">
        <v>0</v>
      </c>
      <c r="N1010" s="284">
        <v>0</v>
      </c>
      <c r="O1010" s="285">
        <v>0</v>
      </c>
      <c r="P1010" s="283">
        <v>0</v>
      </c>
      <c r="Q1010" s="284">
        <v>0</v>
      </c>
      <c r="R1010" s="285">
        <v>25</v>
      </c>
      <c r="S1010" s="286"/>
    </row>
    <row r="1011" spans="2:19">
      <c r="B1011" s="295"/>
      <c r="C1011" s="186"/>
      <c r="D1011" s="302"/>
      <c r="E1011" s="288" t="s">
        <v>64</v>
      </c>
      <c r="F1011" s="289" t="s">
        <v>29</v>
      </c>
      <c r="G1011" s="290"/>
      <c r="H1011" s="105">
        <f t="shared" si="382"/>
        <v>11744</v>
      </c>
      <c r="I1011" s="106">
        <f t="shared" si="383"/>
        <v>757.06736734709352</v>
      </c>
      <c r="J1011" s="107">
        <f t="shared" si="384"/>
        <v>10985.081353022915</v>
      </c>
      <c r="K1011" s="186"/>
      <c r="L1011" s="232">
        <v>11744</v>
      </c>
      <c r="M1011" s="233">
        <v>0</v>
      </c>
      <c r="N1011" s="234">
        <v>1194</v>
      </c>
      <c r="O1011" s="235">
        <f>SUM(O1013:O1021)</f>
        <v>757.06736734709352</v>
      </c>
      <c r="P1011" s="233">
        <v>3993</v>
      </c>
      <c r="Q1011" s="234">
        <v>2799</v>
      </c>
      <c r="R1011" s="235">
        <f>SUM(R1013:R1021)</f>
        <v>10985.081353022915</v>
      </c>
      <c r="S1011" s="236"/>
    </row>
    <row r="1012" spans="2:19">
      <c r="B1012" s="295"/>
      <c r="C1012" s="186"/>
      <c r="D1012" s="302"/>
      <c r="E1012" s="291"/>
      <c r="F1012" s="240" t="s">
        <v>30</v>
      </c>
      <c r="G1012" s="241" t="s">
        <v>31</v>
      </c>
      <c r="H1012" s="242">
        <f t="shared" si="382"/>
        <v>3993</v>
      </c>
      <c r="I1012" s="243">
        <f t="shared" si="383"/>
        <v>226.06736734709355</v>
      </c>
      <c r="J1012" s="244">
        <f t="shared" si="384"/>
        <v>3767.0813530229148</v>
      </c>
      <c r="K1012" s="186"/>
      <c r="L1012" s="245">
        <v>3993</v>
      </c>
      <c r="M1012" s="246">
        <v>0</v>
      </c>
      <c r="N1012" s="247">
        <v>1194</v>
      </c>
      <c r="O1012" s="248">
        <f>SUM(O1013:O1016)</f>
        <v>226.06736734709355</v>
      </c>
      <c r="P1012" s="246">
        <v>3993</v>
      </c>
      <c r="Q1012" s="247">
        <v>2799</v>
      </c>
      <c r="R1012" s="248">
        <f>SUM(R1013:R1016)</f>
        <v>3767.0813530229148</v>
      </c>
      <c r="S1012" s="249"/>
    </row>
    <row r="1013" spans="2:19">
      <c r="B1013" s="295"/>
      <c r="C1013" s="186"/>
      <c r="D1013" s="302"/>
      <c r="E1013" s="291"/>
      <c r="F1013" s="250"/>
      <c r="G1013" s="251" t="s">
        <v>32</v>
      </c>
      <c r="H1013" s="252">
        <f t="shared" si="382"/>
        <v>68</v>
      </c>
      <c r="I1013" s="253">
        <f t="shared" si="383"/>
        <v>7.4360185003993911</v>
      </c>
      <c r="J1013" s="254">
        <f t="shared" si="384"/>
        <v>60.712701869608601</v>
      </c>
      <c r="K1013" s="186"/>
      <c r="L1013" s="255">
        <v>68</v>
      </c>
      <c r="M1013" s="256">
        <v>0</v>
      </c>
      <c r="N1013" s="257">
        <v>50</v>
      </c>
      <c r="O1013" s="258">
        <f>N1013*S1013+M1013*(1-S1013)</f>
        <v>7.4360185003993911</v>
      </c>
      <c r="P1013" s="256">
        <v>68</v>
      </c>
      <c r="Q1013" s="257">
        <v>19</v>
      </c>
      <c r="R1013" s="258">
        <f>Q1013*S1013+P1013*(1-S1013)</f>
        <v>60.712701869608601</v>
      </c>
      <c r="S1013" s="259">
        <f t="shared" ref="S1013" si="395">$S$3</f>
        <v>0.14872037000798782</v>
      </c>
    </row>
    <row r="1014" spans="2:19">
      <c r="B1014" s="295"/>
      <c r="C1014" s="186"/>
      <c r="D1014" s="302"/>
      <c r="E1014" s="291"/>
      <c r="F1014" s="250"/>
      <c r="G1014" s="260" t="s">
        <v>33</v>
      </c>
      <c r="H1014" s="62">
        <f t="shared" si="382"/>
        <v>3880</v>
      </c>
      <c r="I1014" s="63">
        <f t="shared" si="383"/>
        <v>218.63134884669415</v>
      </c>
      <c r="J1014" s="64">
        <f t="shared" si="384"/>
        <v>3661.368651153306</v>
      </c>
      <c r="K1014" s="186"/>
      <c r="L1014" s="255">
        <v>3880</v>
      </c>
      <c r="M1014" s="256">
        <v>0</v>
      </c>
      <c r="N1014" s="257">
        <v>1145</v>
      </c>
      <c r="O1014" s="258">
        <f>N1014*S1014+M1014*(1-S1014)</f>
        <v>218.63134884669415</v>
      </c>
      <c r="P1014" s="256">
        <v>3880</v>
      </c>
      <c r="Q1014" s="257">
        <v>2735</v>
      </c>
      <c r="R1014" s="258">
        <f>Q1014*S1014+P1014*(1-S1014)</f>
        <v>3661.368651153306</v>
      </c>
      <c r="S1014" s="259">
        <f t="shared" ref="S1014" si="396">$S$4</f>
        <v>0.19094440947309532</v>
      </c>
    </row>
    <row r="1015" spans="2:19">
      <c r="B1015" s="295"/>
      <c r="C1015" s="186"/>
      <c r="D1015" s="302"/>
      <c r="E1015" s="291"/>
      <c r="F1015" s="250"/>
      <c r="G1015" s="260" t="s">
        <v>34</v>
      </c>
      <c r="H1015" s="62">
        <f t="shared" si="382"/>
        <v>45</v>
      </c>
      <c r="I1015" s="63">
        <f t="shared" si="383"/>
        <v>0</v>
      </c>
      <c r="J1015" s="64">
        <f t="shared" si="384"/>
        <v>45</v>
      </c>
      <c r="K1015" s="186"/>
      <c r="L1015" s="255">
        <v>45</v>
      </c>
      <c r="M1015" s="256">
        <v>0</v>
      </c>
      <c r="N1015" s="257">
        <v>0</v>
      </c>
      <c r="O1015" s="258">
        <f>N1015*S1015+M1015*(1-S1015)</f>
        <v>0</v>
      </c>
      <c r="P1015" s="256">
        <v>45</v>
      </c>
      <c r="Q1015" s="257">
        <v>45</v>
      </c>
      <c r="R1015" s="258">
        <f>Q1015*S1015+P1015*(1-S1015)</f>
        <v>45</v>
      </c>
      <c r="S1015" s="259">
        <f t="shared" ref="S1015" si="397">$S$5</f>
        <v>0.54312894562426617</v>
      </c>
    </row>
    <row r="1016" spans="2:19">
      <c r="B1016" s="295"/>
      <c r="C1016" s="186"/>
      <c r="D1016" s="302"/>
      <c r="E1016" s="291"/>
      <c r="F1016" s="261"/>
      <c r="G1016" s="262" t="s">
        <v>35</v>
      </c>
      <c r="H1016" s="67">
        <f t="shared" si="382"/>
        <v>0</v>
      </c>
      <c r="I1016" s="68">
        <f t="shared" si="383"/>
        <v>0</v>
      </c>
      <c r="J1016" s="69">
        <f t="shared" si="384"/>
        <v>0</v>
      </c>
      <c r="K1016" s="186"/>
      <c r="L1016" s="263">
        <v>0</v>
      </c>
      <c r="M1016" s="264">
        <v>0</v>
      </c>
      <c r="N1016" s="265">
        <v>0</v>
      </c>
      <c r="O1016" s="266">
        <f>N1016*S1016+M1016*(1-S1016)</f>
        <v>0</v>
      </c>
      <c r="P1016" s="264">
        <v>0</v>
      </c>
      <c r="Q1016" s="265">
        <v>0</v>
      </c>
      <c r="R1016" s="266">
        <f>Q1016*S1016+P1016*(1-S1016)</f>
        <v>0</v>
      </c>
      <c r="S1016" s="267">
        <f t="shared" ref="S1016" si="398">$S$6</f>
        <v>0.25432734156031356</v>
      </c>
    </row>
    <row r="1017" spans="2:19">
      <c r="B1017" s="295"/>
      <c r="C1017" s="186"/>
      <c r="D1017" s="302"/>
      <c r="E1017" s="291"/>
      <c r="F1017" s="268" t="s">
        <v>36</v>
      </c>
      <c r="G1017" s="269"/>
      <c r="H1017" s="77">
        <f t="shared" si="382"/>
        <v>2239</v>
      </c>
      <c r="I1017" s="78">
        <f t="shared" si="383"/>
        <v>66</v>
      </c>
      <c r="J1017" s="79">
        <f t="shared" si="384"/>
        <v>2173</v>
      </c>
      <c r="K1017" s="186"/>
      <c r="L1017" s="270">
        <v>2239</v>
      </c>
      <c r="M1017" s="271">
        <v>0</v>
      </c>
      <c r="N1017" s="272">
        <v>0</v>
      </c>
      <c r="O1017" s="255">
        <v>66</v>
      </c>
      <c r="P1017" s="271">
        <v>0</v>
      </c>
      <c r="Q1017" s="272">
        <v>0</v>
      </c>
      <c r="R1017" s="255">
        <v>2173</v>
      </c>
      <c r="S1017" s="273"/>
    </row>
    <row r="1018" spans="2:19">
      <c r="B1018" s="295"/>
      <c r="C1018" s="186"/>
      <c r="D1018" s="302"/>
      <c r="E1018" s="291"/>
      <c r="F1018" s="268" t="s">
        <v>37</v>
      </c>
      <c r="G1018" s="269"/>
      <c r="H1018" s="77">
        <f t="shared" si="382"/>
        <v>2185</v>
      </c>
      <c r="I1018" s="78">
        <f t="shared" si="383"/>
        <v>80</v>
      </c>
      <c r="J1018" s="79">
        <f t="shared" si="384"/>
        <v>2105</v>
      </c>
      <c r="K1018" s="186"/>
      <c r="L1018" s="274">
        <v>2185</v>
      </c>
      <c r="M1018" s="275">
        <v>0</v>
      </c>
      <c r="N1018" s="276">
        <v>0</v>
      </c>
      <c r="O1018" s="277">
        <v>80</v>
      </c>
      <c r="P1018" s="275">
        <v>0</v>
      </c>
      <c r="Q1018" s="276">
        <v>0</v>
      </c>
      <c r="R1018" s="277">
        <v>2105</v>
      </c>
      <c r="S1018" s="278"/>
    </row>
    <row r="1019" spans="2:19">
      <c r="B1019" s="295"/>
      <c r="C1019" s="186"/>
      <c r="D1019" s="302"/>
      <c r="E1019" s="291"/>
      <c r="F1019" s="268" t="s">
        <v>38</v>
      </c>
      <c r="G1019" s="269"/>
      <c r="H1019" s="77">
        <f t="shared" si="382"/>
        <v>2537</v>
      </c>
      <c r="I1019" s="78">
        <f t="shared" si="383"/>
        <v>265</v>
      </c>
      <c r="J1019" s="79">
        <f t="shared" si="384"/>
        <v>2271</v>
      </c>
      <c r="K1019" s="186"/>
      <c r="L1019" s="274">
        <v>2537</v>
      </c>
      <c r="M1019" s="275">
        <v>0</v>
      </c>
      <c r="N1019" s="276">
        <v>0</v>
      </c>
      <c r="O1019" s="277">
        <v>265</v>
      </c>
      <c r="P1019" s="275">
        <v>0</v>
      </c>
      <c r="Q1019" s="276">
        <v>0</v>
      </c>
      <c r="R1019" s="277">
        <v>2271</v>
      </c>
      <c r="S1019" s="278"/>
    </row>
    <row r="1020" spans="2:19">
      <c r="B1020" s="295"/>
      <c r="C1020" s="186"/>
      <c r="D1020" s="302"/>
      <c r="E1020" s="291"/>
      <c r="F1020" s="268" t="s">
        <v>39</v>
      </c>
      <c r="G1020" s="269"/>
      <c r="H1020" s="77">
        <f t="shared" si="382"/>
        <v>763</v>
      </c>
      <c r="I1020" s="78">
        <f t="shared" si="383"/>
        <v>120</v>
      </c>
      <c r="J1020" s="79">
        <f t="shared" si="384"/>
        <v>642</v>
      </c>
      <c r="K1020" s="186"/>
      <c r="L1020" s="274">
        <v>763</v>
      </c>
      <c r="M1020" s="275">
        <v>0</v>
      </c>
      <c r="N1020" s="276">
        <v>0</v>
      </c>
      <c r="O1020" s="277">
        <v>120</v>
      </c>
      <c r="P1020" s="275">
        <v>0</v>
      </c>
      <c r="Q1020" s="276">
        <v>0</v>
      </c>
      <c r="R1020" s="277">
        <v>642</v>
      </c>
      <c r="S1020" s="278"/>
    </row>
    <row r="1021" spans="2:19" ht="18.350000000000001" thickBot="1">
      <c r="B1021" s="295"/>
      <c r="C1021" s="186"/>
      <c r="D1021" s="302"/>
      <c r="E1021" s="292"/>
      <c r="F1021" s="280" t="s">
        <v>40</v>
      </c>
      <c r="G1021" s="281"/>
      <c r="H1021" s="93">
        <f t="shared" si="382"/>
        <v>27</v>
      </c>
      <c r="I1021" s="94">
        <f t="shared" si="383"/>
        <v>0</v>
      </c>
      <c r="J1021" s="95">
        <f t="shared" si="384"/>
        <v>27</v>
      </c>
      <c r="K1021" s="186"/>
      <c r="L1021" s="282">
        <v>27</v>
      </c>
      <c r="M1021" s="283">
        <v>0</v>
      </c>
      <c r="N1021" s="284">
        <v>0</v>
      </c>
      <c r="O1021" s="285">
        <v>0</v>
      </c>
      <c r="P1021" s="283">
        <v>0</v>
      </c>
      <c r="Q1021" s="284">
        <v>0</v>
      </c>
      <c r="R1021" s="285">
        <v>27</v>
      </c>
      <c r="S1021" s="286"/>
    </row>
    <row r="1022" spans="2:19">
      <c r="B1022" s="295"/>
      <c r="C1022" s="299"/>
      <c r="D1022" s="302"/>
      <c r="E1022" s="288" t="s">
        <v>65</v>
      </c>
      <c r="F1022" s="289" t="s">
        <v>29</v>
      </c>
      <c r="G1022" s="290"/>
      <c r="H1022" s="105">
        <f t="shared" si="382"/>
        <v>6417</v>
      </c>
      <c r="I1022" s="106">
        <f t="shared" si="383"/>
        <v>295.60779860678366</v>
      </c>
      <c r="J1022" s="107">
        <f t="shared" si="384"/>
        <v>6122.3922013932161</v>
      </c>
      <c r="K1022" s="186"/>
      <c r="L1022" s="232">
        <v>6417</v>
      </c>
      <c r="M1022" s="233">
        <v>0</v>
      </c>
      <c r="N1022" s="234">
        <v>993</v>
      </c>
      <c r="O1022" s="235">
        <f>SUM(O1024:O1032)</f>
        <v>295.60779860678366</v>
      </c>
      <c r="P1022" s="233">
        <v>2170</v>
      </c>
      <c r="Q1022" s="234">
        <v>1177</v>
      </c>
      <c r="R1022" s="235">
        <f>SUM(R1024:R1032)</f>
        <v>6122.3922013932161</v>
      </c>
      <c r="S1022" s="236"/>
    </row>
    <row r="1023" spans="2:19">
      <c r="B1023" s="295"/>
      <c r="C1023" s="299"/>
      <c r="D1023" s="302"/>
      <c r="E1023" s="291"/>
      <c r="F1023" s="240" t="s">
        <v>30</v>
      </c>
      <c r="G1023" s="241" t="s">
        <v>31</v>
      </c>
      <c r="H1023" s="242">
        <f t="shared" si="382"/>
        <v>2170</v>
      </c>
      <c r="I1023" s="243">
        <f t="shared" si="383"/>
        <v>189.60779860678366</v>
      </c>
      <c r="J1023" s="244">
        <f t="shared" si="384"/>
        <v>1980.3922013932163</v>
      </c>
      <c r="K1023" s="186"/>
      <c r="L1023" s="245">
        <v>2170</v>
      </c>
      <c r="M1023" s="246">
        <v>0</v>
      </c>
      <c r="N1023" s="247">
        <v>993</v>
      </c>
      <c r="O1023" s="248">
        <f>SUM(O1024:O1027)</f>
        <v>189.60779860678366</v>
      </c>
      <c r="P1023" s="246">
        <v>2170</v>
      </c>
      <c r="Q1023" s="247">
        <v>1177</v>
      </c>
      <c r="R1023" s="248">
        <f>SUM(R1024:R1027)</f>
        <v>1980.3922013932163</v>
      </c>
      <c r="S1023" s="249"/>
    </row>
    <row r="1024" spans="2:19">
      <c r="B1024" s="295"/>
      <c r="C1024" s="299"/>
      <c r="D1024" s="302"/>
      <c r="E1024" s="291"/>
      <c r="F1024" s="250"/>
      <c r="G1024" s="251" t="s">
        <v>32</v>
      </c>
      <c r="H1024" s="252">
        <f t="shared" si="382"/>
        <v>0</v>
      </c>
      <c r="I1024" s="253">
        <f t="shared" si="383"/>
        <v>0</v>
      </c>
      <c r="J1024" s="254">
        <f t="shared" si="384"/>
        <v>0</v>
      </c>
      <c r="K1024" s="186"/>
      <c r="L1024" s="255">
        <v>0</v>
      </c>
      <c r="M1024" s="256">
        <v>0</v>
      </c>
      <c r="N1024" s="257">
        <v>0</v>
      </c>
      <c r="O1024" s="258">
        <f>N1024*S1024+M1024*(1-S1024)</f>
        <v>0</v>
      </c>
      <c r="P1024" s="256">
        <v>0</v>
      </c>
      <c r="Q1024" s="257">
        <v>0</v>
      </c>
      <c r="R1024" s="258">
        <f>Q1024*S1024+P1024*(1-S1024)</f>
        <v>0</v>
      </c>
      <c r="S1024" s="259">
        <f t="shared" ref="S1024" si="399">$S$3</f>
        <v>0.14872037000798782</v>
      </c>
    </row>
    <row r="1025" spans="2:19">
      <c r="B1025" s="295"/>
      <c r="C1025" s="299"/>
      <c r="D1025" s="302"/>
      <c r="E1025" s="291"/>
      <c r="F1025" s="250"/>
      <c r="G1025" s="260" t="s">
        <v>33</v>
      </c>
      <c r="H1025" s="62">
        <f t="shared" si="382"/>
        <v>2080</v>
      </c>
      <c r="I1025" s="63">
        <f t="shared" si="383"/>
        <v>189.60779860678366</v>
      </c>
      <c r="J1025" s="64">
        <f t="shared" si="384"/>
        <v>1890.3922013932163</v>
      </c>
      <c r="K1025" s="186"/>
      <c r="L1025" s="255">
        <v>2080</v>
      </c>
      <c r="M1025" s="256">
        <v>0</v>
      </c>
      <c r="N1025" s="257">
        <v>993</v>
      </c>
      <c r="O1025" s="258">
        <f>N1025*S1025+M1025*(1-S1025)</f>
        <v>189.60779860678366</v>
      </c>
      <c r="P1025" s="256">
        <v>2080</v>
      </c>
      <c r="Q1025" s="257">
        <v>1087</v>
      </c>
      <c r="R1025" s="258">
        <f>Q1025*S1025+P1025*(1-S1025)</f>
        <v>1890.3922013932163</v>
      </c>
      <c r="S1025" s="259">
        <f t="shared" ref="S1025" si="400">$S$4</f>
        <v>0.19094440947309532</v>
      </c>
    </row>
    <row r="1026" spans="2:19">
      <c r="B1026" s="295"/>
      <c r="C1026" s="299"/>
      <c r="D1026" s="302"/>
      <c r="E1026" s="291"/>
      <c r="F1026" s="250"/>
      <c r="G1026" s="260" t="s">
        <v>34</v>
      </c>
      <c r="H1026" s="62">
        <f t="shared" si="382"/>
        <v>90</v>
      </c>
      <c r="I1026" s="63">
        <f t="shared" si="383"/>
        <v>0</v>
      </c>
      <c r="J1026" s="64">
        <f t="shared" si="384"/>
        <v>90</v>
      </c>
      <c r="K1026" s="186"/>
      <c r="L1026" s="255">
        <v>90</v>
      </c>
      <c r="M1026" s="256">
        <v>0</v>
      </c>
      <c r="N1026" s="257">
        <v>0</v>
      </c>
      <c r="O1026" s="258">
        <f>N1026*S1026+M1026*(1-S1026)</f>
        <v>0</v>
      </c>
      <c r="P1026" s="256">
        <v>90</v>
      </c>
      <c r="Q1026" s="257">
        <v>90</v>
      </c>
      <c r="R1026" s="258">
        <f>Q1026*S1026+P1026*(1-S1026)</f>
        <v>90</v>
      </c>
      <c r="S1026" s="259">
        <f t="shared" ref="S1026" si="401">$S$5</f>
        <v>0.54312894562426617</v>
      </c>
    </row>
    <row r="1027" spans="2:19">
      <c r="B1027" s="295"/>
      <c r="C1027" s="299"/>
      <c r="D1027" s="302"/>
      <c r="E1027" s="291"/>
      <c r="F1027" s="261"/>
      <c r="G1027" s="262" t="s">
        <v>35</v>
      </c>
      <c r="H1027" s="67">
        <f t="shared" si="382"/>
        <v>0</v>
      </c>
      <c r="I1027" s="68">
        <f t="shared" si="383"/>
        <v>0</v>
      </c>
      <c r="J1027" s="69">
        <f t="shared" si="384"/>
        <v>0</v>
      </c>
      <c r="K1027" s="186"/>
      <c r="L1027" s="263">
        <v>0</v>
      </c>
      <c r="M1027" s="264">
        <v>0</v>
      </c>
      <c r="N1027" s="265">
        <v>0</v>
      </c>
      <c r="O1027" s="266">
        <f>N1027*S1027+M1027*(1-S1027)</f>
        <v>0</v>
      </c>
      <c r="P1027" s="264">
        <v>0</v>
      </c>
      <c r="Q1027" s="265">
        <v>0</v>
      </c>
      <c r="R1027" s="266">
        <f>Q1027*S1027+P1027*(1-S1027)</f>
        <v>0</v>
      </c>
      <c r="S1027" s="267">
        <f t="shared" ref="S1027" si="402">$S$6</f>
        <v>0.25432734156031356</v>
      </c>
    </row>
    <row r="1028" spans="2:19">
      <c r="B1028" s="295"/>
      <c r="C1028" s="299"/>
      <c r="D1028" s="302"/>
      <c r="E1028" s="291"/>
      <c r="F1028" s="268" t="s">
        <v>36</v>
      </c>
      <c r="G1028" s="269"/>
      <c r="H1028" s="77">
        <f t="shared" si="382"/>
        <v>1321</v>
      </c>
      <c r="I1028" s="78">
        <f t="shared" si="383"/>
        <v>55</v>
      </c>
      <c r="J1028" s="79">
        <f t="shared" si="384"/>
        <v>1266</v>
      </c>
      <c r="K1028" s="186"/>
      <c r="L1028" s="270">
        <v>1321</v>
      </c>
      <c r="M1028" s="271">
        <v>0</v>
      </c>
      <c r="N1028" s="272">
        <v>0</v>
      </c>
      <c r="O1028" s="255">
        <v>55</v>
      </c>
      <c r="P1028" s="271">
        <v>0</v>
      </c>
      <c r="Q1028" s="272">
        <v>0</v>
      </c>
      <c r="R1028" s="255">
        <v>1266</v>
      </c>
      <c r="S1028" s="273"/>
    </row>
    <row r="1029" spans="2:19">
      <c r="B1029" s="295"/>
      <c r="C1029" s="299"/>
      <c r="D1029" s="302"/>
      <c r="E1029" s="291"/>
      <c r="F1029" s="268" t="s">
        <v>37</v>
      </c>
      <c r="G1029" s="269"/>
      <c r="H1029" s="77">
        <f t="shared" si="382"/>
        <v>1260</v>
      </c>
      <c r="I1029" s="78">
        <f t="shared" si="383"/>
        <v>0</v>
      </c>
      <c r="J1029" s="79">
        <f t="shared" si="384"/>
        <v>1260</v>
      </c>
      <c r="K1029" s="186"/>
      <c r="L1029" s="274">
        <v>1260</v>
      </c>
      <c r="M1029" s="275">
        <v>0</v>
      </c>
      <c r="N1029" s="276">
        <v>0</v>
      </c>
      <c r="O1029" s="277">
        <v>0</v>
      </c>
      <c r="P1029" s="275">
        <v>0</v>
      </c>
      <c r="Q1029" s="276">
        <v>0</v>
      </c>
      <c r="R1029" s="277">
        <v>1260</v>
      </c>
      <c r="S1029" s="278"/>
    </row>
    <row r="1030" spans="2:19">
      <c r="B1030" s="295"/>
      <c r="C1030" s="299"/>
      <c r="D1030" s="302"/>
      <c r="E1030" s="291"/>
      <c r="F1030" s="268" t="s">
        <v>38</v>
      </c>
      <c r="G1030" s="269"/>
      <c r="H1030" s="77">
        <f t="shared" si="382"/>
        <v>1356</v>
      </c>
      <c r="I1030" s="78">
        <f t="shared" si="383"/>
        <v>51</v>
      </c>
      <c r="J1030" s="79">
        <f t="shared" si="384"/>
        <v>1305</v>
      </c>
      <c r="K1030" s="186"/>
      <c r="L1030" s="274">
        <v>1356</v>
      </c>
      <c r="M1030" s="275">
        <v>0</v>
      </c>
      <c r="N1030" s="276">
        <v>0</v>
      </c>
      <c r="O1030" s="277">
        <v>51</v>
      </c>
      <c r="P1030" s="275">
        <v>0</v>
      </c>
      <c r="Q1030" s="276">
        <v>0</v>
      </c>
      <c r="R1030" s="277">
        <v>1305</v>
      </c>
      <c r="S1030" s="278"/>
    </row>
    <row r="1031" spans="2:19">
      <c r="B1031" s="295"/>
      <c r="C1031" s="299"/>
      <c r="D1031" s="302"/>
      <c r="E1031" s="291"/>
      <c r="F1031" s="268" t="s">
        <v>39</v>
      </c>
      <c r="G1031" s="269"/>
      <c r="H1031" s="77">
        <f t="shared" si="382"/>
        <v>282</v>
      </c>
      <c r="I1031" s="78">
        <f t="shared" si="383"/>
        <v>0</v>
      </c>
      <c r="J1031" s="79">
        <f t="shared" si="384"/>
        <v>282</v>
      </c>
      <c r="K1031" s="186"/>
      <c r="L1031" s="274">
        <v>282</v>
      </c>
      <c r="M1031" s="275">
        <v>0</v>
      </c>
      <c r="N1031" s="276">
        <v>0</v>
      </c>
      <c r="O1031" s="277">
        <v>0</v>
      </c>
      <c r="P1031" s="275">
        <v>0</v>
      </c>
      <c r="Q1031" s="276">
        <v>0</v>
      </c>
      <c r="R1031" s="277">
        <v>282</v>
      </c>
      <c r="S1031" s="278"/>
    </row>
    <row r="1032" spans="2:19" ht="18.350000000000001" thickBot="1">
      <c r="B1032" s="295"/>
      <c r="C1032" s="299"/>
      <c r="D1032" s="302"/>
      <c r="E1032" s="292"/>
      <c r="F1032" s="280" t="s">
        <v>40</v>
      </c>
      <c r="G1032" s="281"/>
      <c r="H1032" s="93">
        <f t="shared" si="382"/>
        <v>29</v>
      </c>
      <c r="I1032" s="94">
        <f t="shared" si="383"/>
        <v>0</v>
      </c>
      <c r="J1032" s="95">
        <f t="shared" si="384"/>
        <v>29</v>
      </c>
      <c r="K1032" s="186"/>
      <c r="L1032" s="282">
        <v>29</v>
      </c>
      <c r="M1032" s="283">
        <v>0</v>
      </c>
      <c r="N1032" s="284">
        <v>0</v>
      </c>
      <c r="O1032" s="285">
        <v>0</v>
      </c>
      <c r="P1032" s="283">
        <v>0</v>
      </c>
      <c r="Q1032" s="284">
        <v>0</v>
      </c>
      <c r="R1032" s="285">
        <v>29</v>
      </c>
      <c r="S1032" s="286"/>
    </row>
    <row r="1033" spans="2:19">
      <c r="B1033" s="295"/>
      <c r="C1033" s="299"/>
      <c r="D1033" s="302"/>
      <c r="E1033" s="288" t="s">
        <v>66</v>
      </c>
      <c r="F1033" s="289" t="s">
        <v>29</v>
      </c>
      <c r="G1033" s="290"/>
      <c r="H1033" s="105">
        <f t="shared" si="382"/>
        <v>700</v>
      </c>
      <c r="I1033" s="106">
        <f t="shared" si="383"/>
        <v>20.469207951730127</v>
      </c>
      <c r="J1033" s="107">
        <f t="shared" si="384"/>
        <v>679.53079204826986</v>
      </c>
      <c r="K1033" s="186"/>
      <c r="L1033" s="232">
        <v>700</v>
      </c>
      <c r="M1033" s="233">
        <v>0</v>
      </c>
      <c r="N1033" s="234">
        <v>74</v>
      </c>
      <c r="O1033" s="235">
        <f>SUM(O1035:O1043)</f>
        <v>20.469207951730127</v>
      </c>
      <c r="P1033" s="233">
        <v>190</v>
      </c>
      <c r="Q1033" s="234">
        <v>115</v>
      </c>
      <c r="R1033" s="235">
        <f>SUM(R1035:R1043)</f>
        <v>679.53079204826986</v>
      </c>
      <c r="S1033" s="236"/>
    </row>
    <row r="1034" spans="2:19">
      <c r="B1034" s="295"/>
      <c r="C1034" s="299"/>
      <c r="D1034" s="302"/>
      <c r="E1034" s="291"/>
      <c r="F1034" s="240" t="s">
        <v>30</v>
      </c>
      <c r="G1034" s="241" t="s">
        <v>31</v>
      </c>
      <c r="H1034" s="242">
        <f t="shared" si="382"/>
        <v>190</v>
      </c>
      <c r="I1034" s="243">
        <f t="shared" si="383"/>
        <v>20.469207951730127</v>
      </c>
      <c r="J1034" s="244">
        <f t="shared" si="384"/>
        <v>169.53079204826986</v>
      </c>
      <c r="K1034" s="186"/>
      <c r="L1034" s="245">
        <v>190</v>
      </c>
      <c r="M1034" s="246">
        <v>0</v>
      </c>
      <c r="N1034" s="247">
        <v>74</v>
      </c>
      <c r="O1034" s="248">
        <f>SUM(O1035:O1038)</f>
        <v>20.469207951730127</v>
      </c>
      <c r="P1034" s="246">
        <v>190</v>
      </c>
      <c r="Q1034" s="247">
        <v>115</v>
      </c>
      <c r="R1034" s="248">
        <f>SUM(R1035:R1038)</f>
        <v>169.53079204826986</v>
      </c>
      <c r="S1034" s="249"/>
    </row>
    <row r="1035" spans="2:19">
      <c r="B1035" s="295"/>
      <c r="C1035" s="299"/>
      <c r="D1035" s="302"/>
      <c r="E1035" s="291"/>
      <c r="F1035" s="250"/>
      <c r="G1035" s="251" t="s">
        <v>32</v>
      </c>
      <c r="H1035" s="252">
        <f t="shared" si="382"/>
        <v>0</v>
      </c>
      <c r="I1035" s="253">
        <f t="shared" si="383"/>
        <v>0</v>
      </c>
      <c r="J1035" s="254">
        <f t="shared" si="384"/>
        <v>0</v>
      </c>
      <c r="K1035" s="186"/>
      <c r="L1035" s="255">
        <v>0</v>
      </c>
      <c r="M1035" s="256">
        <v>0</v>
      </c>
      <c r="N1035" s="257">
        <v>0</v>
      </c>
      <c r="O1035" s="258">
        <f>N1035*S1035+M1035*(1-S1035)</f>
        <v>0</v>
      </c>
      <c r="P1035" s="256">
        <v>0</v>
      </c>
      <c r="Q1035" s="257">
        <v>0</v>
      </c>
      <c r="R1035" s="258">
        <f>Q1035*S1035+P1035*(1-S1035)</f>
        <v>0</v>
      </c>
      <c r="S1035" s="259">
        <f t="shared" ref="S1035" si="403">$S$3</f>
        <v>0.14872037000798782</v>
      </c>
    </row>
    <row r="1036" spans="2:19">
      <c r="B1036" s="295"/>
      <c r="C1036" s="299"/>
      <c r="D1036" s="302"/>
      <c r="E1036" s="291"/>
      <c r="F1036" s="250"/>
      <c r="G1036" s="260" t="s">
        <v>33</v>
      </c>
      <c r="H1036" s="62">
        <f t="shared" si="382"/>
        <v>124</v>
      </c>
      <c r="I1036" s="63">
        <f t="shared" si="383"/>
        <v>10.692886930493337</v>
      </c>
      <c r="J1036" s="64">
        <f t="shared" si="384"/>
        <v>113.30711306950666</v>
      </c>
      <c r="K1036" s="186"/>
      <c r="L1036" s="255">
        <v>124</v>
      </c>
      <c r="M1036" s="256">
        <v>0</v>
      </c>
      <c r="N1036" s="257">
        <v>56</v>
      </c>
      <c r="O1036" s="258">
        <f>N1036*S1036+M1036*(1-S1036)</f>
        <v>10.692886930493337</v>
      </c>
      <c r="P1036" s="256">
        <v>124</v>
      </c>
      <c r="Q1036" s="257">
        <v>68</v>
      </c>
      <c r="R1036" s="258">
        <f>Q1036*S1036+P1036*(1-S1036)</f>
        <v>113.30711306950666</v>
      </c>
      <c r="S1036" s="259">
        <f t="shared" ref="S1036" si="404">$S$4</f>
        <v>0.19094440947309532</v>
      </c>
    </row>
    <row r="1037" spans="2:19">
      <c r="B1037" s="295"/>
      <c r="C1037" s="299"/>
      <c r="D1037" s="302"/>
      <c r="E1037" s="291"/>
      <c r="F1037" s="250"/>
      <c r="G1037" s="260" t="s">
        <v>34</v>
      </c>
      <c r="H1037" s="62">
        <f t="shared" si="382"/>
        <v>66</v>
      </c>
      <c r="I1037" s="63">
        <f t="shared" si="383"/>
        <v>9.7763210212367913</v>
      </c>
      <c r="J1037" s="64">
        <f t="shared" si="384"/>
        <v>56.223678978763203</v>
      </c>
      <c r="K1037" s="186"/>
      <c r="L1037" s="255">
        <v>66</v>
      </c>
      <c r="M1037" s="256">
        <v>0</v>
      </c>
      <c r="N1037" s="257">
        <v>18</v>
      </c>
      <c r="O1037" s="258">
        <f>N1037*S1037+M1037*(1-S1037)</f>
        <v>9.7763210212367913</v>
      </c>
      <c r="P1037" s="256">
        <v>66</v>
      </c>
      <c r="Q1037" s="257">
        <v>48</v>
      </c>
      <c r="R1037" s="258">
        <f>Q1037*S1037+P1037*(1-S1037)</f>
        <v>56.223678978763203</v>
      </c>
      <c r="S1037" s="259">
        <f t="shared" ref="S1037" si="405">$S$5</f>
        <v>0.54312894562426617</v>
      </c>
    </row>
    <row r="1038" spans="2:19">
      <c r="B1038" s="295"/>
      <c r="C1038" s="299"/>
      <c r="D1038" s="302"/>
      <c r="E1038" s="291"/>
      <c r="F1038" s="261"/>
      <c r="G1038" s="262" t="s">
        <v>35</v>
      </c>
      <c r="H1038" s="67">
        <f t="shared" si="382"/>
        <v>0</v>
      </c>
      <c r="I1038" s="68">
        <f t="shared" si="383"/>
        <v>0</v>
      </c>
      <c r="J1038" s="69">
        <f t="shared" si="384"/>
        <v>0</v>
      </c>
      <c r="K1038" s="186"/>
      <c r="L1038" s="263">
        <v>0</v>
      </c>
      <c r="M1038" s="264">
        <v>0</v>
      </c>
      <c r="N1038" s="265">
        <v>0</v>
      </c>
      <c r="O1038" s="266">
        <f>N1038*S1038+M1038*(1-S1038)</f>
        <v>0</v>
      </c>
      <c r="P1038" s="264">
        <v>0</v>
      </c>
      <c r="Q1038" s="265">
        <v>0</v>
      </c>
      <c r="R1038" s="266">
        <f>Q1038*S1038+P1038*(1-S1038)</f>
        <v>0</v>
      </c>
      <c r="S1038" s="267">
        <f t="shared" ref="S1038" si="406">$S$6</f>
        <v>0.25432734156031356</v>
      </c>
    </row>
    <row r="1039" spans="2:19">
      <c r="B1039" s="295"/>
      <c r="C1039" s="299"/>
      <c r="D1039" s="302"/>
      <c r="E1039" s="291"/>
      <c r="F1039" s="268" t="s">
        <v>36</v>
      </c>
      <c r="G1039" s="269"/>
      <c r="H1039" s="77">
        <f t="shared" si="382"/>
        <v>151</v>
      </c>
      <c r="I1039" s="78">
        <f t="shared" si="383"/>
        <v>0</v>
      </c>
      <c r="J1039" s="79">
        <f t="shared" si="384"/>
        <v>151</v>
      </c>
      <c r="K1039" s="186"/>
      <c r="L1039" s="270">
        <v>151</v>
      </c>
      <c r="M1039" s="271">
        <v>0</v>
      </c>
      <c r="N1039" s="272">
        <v>0</v>
      </c>
      <c r="O1039" s="255">
        <v>0</v>
      </c>
      <c r="P1039" s="271">
        <v>0</v>
      </c>
      <c r="Q1039" s="272">
        <v>0</v>
      </c>
      <c r="R1039" s="255">
        <v>151</v>
      </c>
      <c r="S1039" s="273"/>
    </row>
    <row r="1040" spans="2:19">
      <c r="B1040" s="295"/>
      <c r="C1040" s="299"/>
      <c r="D1040" s="302"/>
      <c r="E1040" s="291"/>
      <c r="F1040" s="268" t="s">
        <v>37</v>
      </c>
      <c r="G1040" s="269"/>
      <c r="H1040" s="77">
        <f t="shared" si="382"/>
        <v>200</v>
      </c>
      <c r="I1040" s="78">
        <f t="shared" si="383"/>
        <v>0</v>
      </c>
      <c r="J1040" s="79">
        <f t="shared" si="384"/>
        <v>200</v>
      </c>
      <c r="K1040" s="186"/>
      <c r="L1040" s="274">
        <v>200</v>
      </c>
      <c r="M1040" s="275">
        <v>0</v>
      </c>
      <c r="N1040" s="276">
        <v>0</v>
      </c>
      <c r="O1040" s="277">
        <v>0</v>
      </c>
      <c r="P1040" s="275">
        <v>0</v>
      </c>
      <c r="Q1040" s="276">
        <v>0</v>
      </c>
      <c r="R1040" s="277">
        <v>200</v>
      </c>
      <c r="S1040" s="278"/>
    </row>
    <row r="1041" spans="2:19">
      <c r="B1041" s="295"/>
      <c r="C1041" s="299"/>
      <c r="D1041" s="302"/>
      <c r="E1041" s="291"/>
      <c r="F1041" s="268" t="s">
        <v>38</v>
      </c>
      <c r="G1041" s="269"/>
      <c r="H1041" s="77">
        <f t="shared" si="382"/>
        <v>107</v>
      </c>
      <c r="I1041" s="78">
        <f t="shared" si="383"/>
        <v>0</v>
      </c>
      <c r="J1041" s="79">
        <f t="shared" si="384"/>
        <v>107</v>
      </c>
      <c r="K1041" s="186"/>
      <c r="L1041" s="274">
        <v>107</v>
      </c>
      <c r="M1041" s="275">
        <v>0</v>
      </c>
      <c r="N1041" s="276">
        <v>0</v>
      </c>
      <c r="O1041" s="277">
        <v>0</v>
      </c>
      <c r="P1041" s="275">
        <v>0</v>
      </c>
      <c r="Q1041" s="276">
        <v>0</v>
      </c>
      <c r="R1041" s="277">
        <v>107</v>
      </c>
      <c r="S1041" s="278"/>
    </row>
    <row r="1042" spans="2:19">
      <c r="B1042" s="295"/>
      <c r="C1042" s="299"/>
      <c r="D1042" s="302"/>
      <c r="E1042" s="291"/>
      <c r="F1042" s="268" t="s">
        <v>39</v>
      </c>
      <c r="G1042" s="269"/>
      <c r="H1042" s="77">
        <f t="shared" si="382"/>
        <v>32</v>
      </c>
      <c r="I1042" s="78">
        <f t="shared" si="383"/>
        <v>0</v>
      </c>
      <c r="J1042" s="79">
        <f t="shared" si="384"/>
        <v>32</v>
      </c>
      <c r="K1042" s="186"/>
      <c r="L1042" s="274">
        <v>32</v>
      </c>
      <c r="M1042" s="275">
        <v>0</v>
      </c>
      <c r="N1042" s="276">
        <v>0</v>
      </c>
      <c r="O1042" s="277">
        <v>0</v>
      </c>
      <c r="P1042" s="275">
        <v>0</v>
      </c>
      <c r="Q1042" s="276">
        <v>0</v>
      </c>
      <c r="R1042" s="277">
        <v>32</v>
      </c>
      <c r="S1042" s="278"/>
    </row>
    <row r="1043" spans="2:19" ht="18.350000000000001" thickBot="1">
      <c r="B1043" s="295"/>
      <c r="C1043" s="299"/>
      <c r="D1043" s="302"/>
      <c r="E1043" s="292"/>
      <c r="F1043" s="280" t="s">
        <v>40</v>
      </c>
      <c r="G1043" s="281"/>
      <c r="H1043" s="93">
        <f t="shared" si="382"/>
        <v>20</v>
      </c>
      <c r="I1043" s="94">
        <f t="shared" si="383"/>
        <v>0</v>
      </c>
      <c r="J1043" s="95">
        <f t="shared" si="384"/>
        <v>20</v>
      </c>
      <c r="K1043" s="186"/>
      <c r="L1043" s="282">
        <v>20</v>
      </c>
      <c r="M1043" s="283">
        <v>0</v>
      </c>
      <c r="N1043" s="284">
        <v>0</v>
      </c>
      <c r="O1043" s="285">
        <v>0</v>
      </c>
      <c r="P1043" s="283">
        <v>0</v>
      </c>
      <c r="Q1043" s="284">
        <v>0</v>
      </c>
      <c r="R1043" s="285">
        <v>20</v>
      </c>
      <c r="S1043" s="286"/>
    </row>
    <row r="1044" spans="2:19">
      <c r="B1044" s="295"/>
      <c r="C1044" s="299"/>
      <c r="D1044" s="302"/>
      <c r="E1044" s="288" t="s">
        <v>67</v>
      </c>
      <c r="F1044" s="289" t="s">
        <v>29</v>
      </c>
      <c r="G1044" s="290"/>
      <c r="H1044" s="105">
        <f t="shared" si="382"/>
        <v>270</v>
      </c>
      <c r="I1044" s="106">
        <f t="shared" si="383"/>
        <v>0</v>
      </c>
      <c r="J1044" s="107">
        <f t="shared" si="384"/>
        <v>269</v>
      </c>
      <c r="K1044" s="186"/>
      <c r="L1044" s="232">
        <v>270</v>
      </c>
      <c r="M1044" s="233">
        <v>0</v>
      </c>
      <c r="N1044" s="234">
        <v>0</v>
      </c>
      <c r="O1044" s="235">
        <f>SUM(O1046:O1054)</f>
        <v>0</v>
      </c>
      <c r="P1044" s="233">
        <v>71</v>
      </c>
      <c r="Q1044" s="234">
        <v>71</v>
      </c>
      <c r="R1044" s="235">
        <f>SUM(R1046:R1054)</f>
        <v>269</v>
      </c>
      <c r="S1044" s="236"/>
    </row>
    <row r="1045" spans="2:19">
      <c r="B1045" s="295"/>
      <c r="C1045" s="299"/>
      <c r="D1045" s="302"/>
      <c r="E1045" s="291"/>
      <c r="F1045" s="240" t="s">
        <v>30</v>
      </c>
      <c r="G1045" s="241" t="s">
        <v>31</v>
      </c>
      <c r="H1045" s="242">
        <f t="shared" si="382"/>
        <v>71</v>
      </c>
      <c r="I1045" s="243">
        <f t="shared" si="383"/>
        <v>0</v>
      </c>
      <c r="J1045" s="244">
        <f t="shared" si="384"/>
        <v>71</v>
      </c>
      <c r="K1045" s="186"/>
      <c r="L1045" s="245">
        <v>71</v>
      </c>
      <c r="M1045" s="246">
        <v>0</v>
      </c>
      <c r="N1045" s="247">
        <v>0</v>
      </c>
      <c r="O1045" s="248">
        <f>SUM(O1046:O1049)</f>
        <v>0</v>
      </c>
      <c r="P1045" s="246">
        <v>71</v>
      </c>
      <c r="Q1045" s="247">
        <v>71</v>
      </c>
      <c r="R1045" s="248">
        <f>SUM(R1046:R1049)</f>
        <v>71</v>
      </c>
      <c r="S1045" s="249"/>
    </row>
    <row r="1046" spans="2:19">
      <c r="B1046" s="295"/>
      <c r="C1046" s="299"/>
      <c r="D1046" s="302"/>
      <c r="E1046" s="291"/>
      <c r="F1046" s="250"/>
      <c r="G1046" s="251" t="s">
        <v>32</v>
      </c>
      <c r="H1046" s="252">
        <f t="shared" ref="H1046:H1065" si="407">L1046</f>
        <v>0</v>
      </c>
      <c r="I1046" s="253">
        <f t="shared" ref="I1046:I1065" si="408">O1046</f>
        <v>0</v>
      </c>
      <c r="J1046" s="254">
        <f t="shared" ref="J1046:J1065" si="409">R1046</f>
        <v>0</v>
      </c>
      <c r="K1046" s="186"/>
      <c r="L1046" s="255">
        <v>0</v>
      </c>
      <c r="M1046" s="256">
        <v>0</v>
      </c>
      <c r="N1046" s="257">
        <v>0</v>
      </c>
      <c r="O1046" s="258">
        <f>N1046*S1046+M1046*(1-S1046)</f>
        <v>0</v>
      </c>
      <c r="P1046" s="256">
        <v>0</v>
      </c>
      <c r="Q1046" s="257">
        <v>0</v>
      </c>
      <c r="R1046" s="258">
        <f>Q1046*S1046+P1046*(1-S1046)</f>
        <v>0</v>
      </c>
      <c r="S1046" s="259">
        <f t="shared" ref="S1046" si="410">$S$3</f>
        <v>0.14872037000798782</v>
      </c>
    </row>
    <row r="1047" spans="2:19">
      <c r="B1047" s="295"/>
      <c r="C1047" s="299"/>
      <c r="D1047" s="302"/>
      <c r="E1047" s="291"/>
      <c r="F1047" s="250"/>
      <c r="G1047" s="260" t="s">
        <v>33</v>
      </c>
      <c r="H1047" s="62">
        <f t="shared" si="407"/>
        <v>52</v>
      </c>
      <c r="I1047" s="63">
        <f t="shared" si="408"/>
        <v>0</v>
      </c>
      <c r="J1047" s="64">
        <f t="shared" si="409"/>
        <v>52</v>
      </c>
      <c r="K1047" s="186"/>
      <c r="L1047" s="255">
        <v>52</v>
      </c>
      <c r="M1047" s="256">
        <v>0</v>
      </c>
      <c r="N1047" s="257">
        <v>0</v>
      </c>
      <c r="O1047" s="258">
        <f>N1047*S1047+M1047*(1-S1047)</f>
        <v>0</v>
      </c>
      <c r="P1047" s="256">
        <v>52</v>
      </c>
      <c r="Q1047" s="257">
        <v>52</v>
      </c>
      <c r="R1047" s="258">
        <f>Q1047*S1047+P1047*(1-S1047)</f>
        <v>52</v>
      </c>
      <c r="S1047" s="259">
        <f t="shared" ref="S1047" si="411">$S$4</f>
        <v>0.19094440947309532</v>
      </c>
    </row>
    <row r="1048" spans="2:19">
      <c r="B1048" s="295"/>
      <c r="C1048" s="299"/>
      <c r="D1048" s="302"/>
      <c r="E1048" s="291"/>
      <c r="F1048" s="250"/>
      <c r="G1048" s="260" t="s">
        <v>34</v>
      </c>
      <c r="H1048" s="62">
        <f t="shared" si="407"/>
        <v>19</v>
      </c>
      <c r="I1048" s="63">
        <f t="shared" si="408"/>
        <v>0</v>
      </c>
      <c r="J1048" s="64">
        <f t="shared" si="409"/>
        <v>19</v>
      </c>
      <c r="K1048" s="186"/>
      <c r="L1048" s="255">
        <v>19</v>
      </c>
      <c r="M1048" s="256">
        <v>0</v>
      </c>
      <c r="N1048" s="257">
        <v>0</v>
      </c>
      <c r="O1048" s="258">
        <f>N1048*S1048+M1048*(1-S1048)</f>
        <v>0</v>
      </c>
      <c r="P1048" s="256">
        <v>19</v>
      </c>
      <c r="Q1048" s="257">
        <v>19</v>
      </c>
      <c r="R1048" s="258">
        <f>Q1048*S1048+P1048*(1-S1048)</f>
        <v>19</v>
      </c>
      <c r="S1048" s="259">
        <f t="shared" ref="S1048" si="412">$S$5</f>
        <v>0.54312894562426617</v>
      </c>
    </row>
    <row r="1049" spans="2:19">
      <c r="B1049" s="295"/>
      <c r="C1049" s="299"/>
      <c r="D1049" s="302"/>
      <c r="E1049" s="291"/>
      <c r="F1049" s="261"/>
      <c r="G1049" s="262" t="s">
        <v>35</v>
      </c>
      <c r="H1049" s="67">
        <f t="shared" si="407"/>
        <v>0</v>
      </c>
      <c r="I1049" s="68">
        <f t="shared" si="408"/>
        <v>0</v>
      </c>
      <c r="J1049" s="69">
        <f t="shared" si="409"/>
        <v>0</v>
      </c>
      <c r="K1049" s="186"/>
      <c r="L1049" s="263">
        <v>0</v>
      </c>
      <c r="M1049" s="264">
        <v>0</v>
      </c>
      <c r="N1049" s="265">
        <v>0</v>
      </c>
      <c r="O1049" s="266">
        <f>N1049*S1049+M1049*(1-S1049)</f>
        <v>0</v>
      </c>
      <c r="P1049" s="264">
        <v>0</v>
      </c>
      <c r="Q1049" s="265">
        <v>0</v>
      </c>
      <c r="R1049" s="266">
        <f>Q1049*S1049+P1049*(1-S1049)</f>
        <v>0</v>
      </c>
      <c r="S1049" s="267">
        <f t="shared" ref="S1049" si="413">$S$6</f>
        <v>0.25432734156031356</v>
      </c>
    </row>
    <row r="1050" spans="2:19">
      <c r="B1050" s="295"/>
      <c r="C1050" s="299"/>
      <c r="D1050" s="302"/>
      <c r="E1050" s="291"/>
      <c r="F1050" s="268" t="s">
        <v>36</v>
      </c>
      <c r="G1050" s="269"/>
      <c r="H1050" s="77">
        <f t="shared" si="407"/>
        <v>29</v>
      </c>
      <c r="I1050" s="78">
        <f t="shared" si="408"/>
        <v>0</v>
      </c>
      <c r="J1050" s="79">
        <f t="shared" si="409"/>
        <v>29</v>
      </c>
      <c r="K1050" s="186"/>
      <c r="L1050" s="270">
        <v>29</v>
      </c>
      <c r="M1050" s="271">
        <v>0</v>
      </c>
      <c r="N1050" s="272">
        <v>0</v>
      </c>
      <c r="O1050" s="255">
        <v>0</v>
      </c>
      <c r="P1050" s="271">
        <v>0</v>
      </c>
      <c r="Q1050" s="272">
        <v>0</v>
      </c>
      <c r="R1050" s="255">
        <v>29</v>
      </c>
      <c r="S1050" s="273"/>
    </row>
    <row r="1051" spans="2:19">
      <c r="B1051" s="295"/>
      <c r="C1051" s="299"/>
      <c r="D1051" s="302"/>
      <c r="E1051" s="291"/>
      <c r="F1051" s="268" t="s">
        <v>37</v>
      </c>
      <c r="G1051" s="269"/>
      <c r="H1051" s="77">
        <f t="shared" si="407"/>
        <v>97</v>
      </c>
      <c r="I1051" s="78">
        <f t="shared" si="408"/>
        <v>0</v>
      </c>
      <c r="J1051" s="79">
        <f t="shared" si="409"/>
        <v>97</v>
      </c>
      <c r="K1051" s="186"/>
      <c r="L1051" s="274">
        <v>97</v>
      </c>
      <c r="M1051" s="275">
        <v>0</v>
      </c>
      <c r="N1051" s="276">
        <v>0</v>
      </c>
      <c r="O1051" s="277">
        <v>0</v>
      </c>
      <c r="P1051" s="275">
        <v>0</v>
      </c>
      <c r="Q1051" s="276">
        <v>0</v>
      </c>
      <c r="R1051" s="277">
        <v>97</v>
      </c>
      <c r="S1051" s="278"/>
    </row>
    <row r="1052" spans="2:19">
      <c r="B1052" s="295"/>
      <c r="C1052" s="299"/>
      <c r="D1052" s="302"/>
      <c r="E1052" s="291"/>
      <c r="F1052" s="268" t="s">
        <v>38</v>
      </c>
      <c r="G1052" s="269"/>
      <c r="H1052" s="77">
        <f t="shared" si="407"/>
        <v>26</v>
      </c>
      <c r="I1052" s="78">
        <f t="shared" si="408"/>
        <v>0</v>
      </c>
      <c r="J1052" s="79">
        <f t="shared" si="409"/>
        <v>26</v>
      </c>
      <c r="K1052" s="186"/>
      <c r="L1052" s="274">
        <v>26</v>
      </c>
      <c r="M1052" s="275">
        <v>0</v>
      </c>
      <c r="N1052" s="276">
        <v>0</v>
      </c>
      <c r="O1052" s="277">
        <v>0</v>
      </c>
      <c r="P1052" s="275">
        <v>0</v>
      </c>
      <c r="Q1052" s="276">
        <v>0</v>
      </c>
      <c r="R1052" s="277">
        <v>26</v>
      </c>
      <c r="S1052" s="278"/>
    </row>
    <row r="1053" spans="2:19">
      <c r="B1053" s="295"/>
      <c r="C1053" s="299"/>
      <c r="D1053" s="302"/>
      <c r="E1053" s="291"/>
      <c r="F1053" s="268" t="s">
        <v>39</v>
      </c>
      <c r="G1053" s="269"/>
      <c r="H1053" s="77">
        <f t="shared" si="407"/>
        <v>46</v>
      </c>
      <c r="I1053" s="78">
        <f t="shared" si="408"/>
        <v>0</v>
      </c>
      <c r="J1053" s="79">
        <f t="shared" si="409"/>
        <v>46</v>
      </c>
      <c r="K1053" s="186"/>
      <c r="L1053" s="274">
        <v>46</v>
      </c>
      <c r="M1053" s="275">
        <v>0</v>
      </c>
      <c r="N1053" s="276">
        <v>0</v>
      </c>
      <c r="O1053" s="277">
        <v>0</v>
      </c>
      <c r="P1053" s="275">
        <v>0</v>
      </c>
      <c r="Q1053" s="276">
        <v>0</v>
      </c>
      <c r="R1053" s="277">
        <v>46</v>
      </c>
      <c r="S1053" s="278"/>
    </row>
    <row r="1054" spans="2:19" ht="18.350000000000001" thickBot="1">
      <c r="B1054" s="295"/>
      <c r="C1054" s="299"/>
      <c r="D1054" s="302"/>
      <c r="E1054" s="292"/>
      <c r="F1054" s="280" t="s">
        <v>40</v>
      </c>
      <c r="G1054" s="281"/>
      <c r="H1054" s="93">
        <f t="shared" si="407"/>
        <v>0</v>
      </c>
      <c r="I1054" s="94">
        <f t="shared" si="408"/>
        <v>0</v>
      </c>
      <c r="J1054" s="95">
        <f t="shared" si="409"/>
        <v>0</v>
      </c>
      <c r="K1054" s="186"/>
      <c r="L1054" s="282">
        <v>0</v>
      </c>
      <c r="M1054" s="283">
        <v>0</v>
      </c>
      <c r="N1054" s="284">
        <v>0</v>
      </c>
      <c r="O1054" s="285">
        <v>0</v>
      </c>
      <c r="P1054" s="283">
        <v>0</v>
      </c>
      <c r="Q1054" s="284">
        <v>0</v>
      </c>
      <c r="R1054" s="285">
        <v>0</v>
      </c>
      <c r="S1054" s="286"/>
    </row>
    <row r="1055" spans="2:19">
      <c r="B1055" s="295"/>
      <c r="C1055" s="299"/>
      <c r="D1055" s="302"/>
      <c r="E1055" s="288" t="s">
        <v>54</v>
      </c>
      <c r="F1055" s="289" t="s">
        <v>29</v>
      </c>
      <c r="G1055" s="290"/>
      <c r="H1055" s="105">
        <f t="shared" si="407"/>
        <v>375</v>
      </c>
      <c r="I1055" s="106">
        <f t="shared" si="408"/>
        <v>59.687061497591671</v>
      </c>
      <c r="J1055" s="107">
        <f t="shared" si="409"/>
        <v>316.31293850240831</v>
      </c>
      <c r="K1055" s="186"/>
      <c r="L1055" s="232">
        <v>375</v>
      </c>
      <c r="M1055" s="233">
        <v>0</v>
      </c>
      <c r="N1055" s="234">
        <v>101</v>
      </c>
      <c r="O1055" s="235">
        <f>SUM(O1057:O1065)</f>
        <v>59.687061497591671</v>
      </c>
      <c r="P1055" s="233">
        <v>211</v>
      </c>
      <c r="Q1055" s="234">
        <v>110</v>
      </c>
      <c r="R1055" s="235">
        <f>SUM(R1057:R1065)</f>
        <v>316.31293850240831</v>
      </c>
      <c r="S1055" s="236"/>
    </row>
    <row r="1056" spans="2:19">
      <c r="B1056" s="295"/>
      <c r="C1056" s="299"/>
      <c r="D1056" s="302"/>
      <c r="E1056" s="291"/>
      <c r="F1056" s="240" t="s">
        <v>30</v>
      </c>
      <c r="G1056" s="241" t="s">
        <v>31</v>
      </c>
      <c r="H1056" s="242">
        <f t="shared" si="407"/>
        <v>211</v>
      </c>
      <c r="I1056" s="243">
        <f t="shared" si="408"/>
        <v>25.687061497591671</v>
      </c>
      <c r="J1056" s="244">
        <f t="shared" si="409"/>
        <v>185.31293850240831</v>
      </c>
      <c r="K1056" s="186"/>
      <c r="L1056" s="245">
        <v>211</v>
      </c>
      <c r="M1056" s="246">
        <v>0</v>
      </c>
      <c r="N1056" s="247">
        <v>101</v>
      </c>
      <c r="O1056" s="248">
        <f>SUM(O1057:O1060)</f>
        <v>25.687061497591671</v>
      </c>
      <c r="P1056" s="246">
        <v>211</v>
      </c>
      <c r="Q1056" s="247">
        <v>110</v>
      </c>
      <c r="R1056" s="248">
        <f>SUM(R1057:R1060)</f>
        <v>185.31293850240831</v>
      </c>
      <c r="S1056" s="249"/>
    </row>
    <row r="1057" spans="2:19">
      <c r="B1057" s="295"/>
      <c r="C1057" s="299"/>
      <c r="D1057" s="302"/>
      <c r="E1057" s="291"/>
      <c r="F1057" s="250"/>
      <c r="G1057" s="251" t="s">
        <v>32</v>
      </c>
      <c r="H1057" s="252">
        <f t="shared" si="407"/>
        <v>0</v>
      </c>
      <c r="I1057" s="253">
        <f t="shared" si="408"/>
        <v>0</v>
      </c>
      <c r="J1057" s="254">
        <f t="shared" si="409"/>
        <v>0</v>
      </c>
      <c r="K1057" s="186"/>
      <c r="L1057" s="255">
        <v>0</v>
      </c>
      <c r="M1057" s="256">
        <v>0</v>
      </c>
      <c r="N1057" s="257">
        <v>0</v>
      </c>
      <c r="O1057" s="258">
        <f>N1057*S1057+M1057*(1-S1057)</f>
        <v>0</v>
      </c>
      <c r="P1057" s="256">
        <v>0</v>
      </c>
      <c r="Q1057" s="257">
        <v>0</v>
      </c>
      <c r="R1057" s="258">
        <f>Q1057*S1057+P1057*(1-S1057)</f>
        <v>0</v>
      </c>
      <c r="S1057" s="259">
        <f t="shared" ref="S1057" si="414">$S$3</f>
        <v>0.14872037000798782</v>
      </c>
    </row>
    <row r="1058" spans="2:19">
      <c r="B1058" s="295"/>
      <c r="C1058" s="299"/>
      <c r="D1058" s="302"/>
      <c r="E1058" s="291"/>
      <c r="F1058" s="250"/>
      <c r="G1058" s="260" t="s">
        <v>33</v>
      </c>
      <c r="H1058" s="62">
        <f t="shared" si="407"/>
        <v>0</v>
      </c>
      <c r="I1058" s="63">
        <f t="shared" si="408"/>
        <v>0</v>
      </c>
      <c r="J1058" s="64">
        <f t="shared" si="409"/>
        <v>0</v>
      </c>
      <c r="K1058" s="186"/>
      <c r="L1058" s="255">
        <v>0</v>
      </c>
      <c r="M1058" s="256">
        <v>0</v>
      </c>
      <c r="N1058" s="257">
        <v>0</v>
      </c>
      <c r="O1058" s="258">
        <f>N1058*S1058+M1058*(1-S1058)</f>
        <v>0</v>
      </c>
      <c r="P1058" s="256">
        <v>0</v>
      </c>
      <c r="Q1058" s="257">
        <v>0</v>
      </c>
      <c r="R1058" s="258">
        <f>Q1058*S1058+P1058*(1-S1058)</f>
        <v>0</v>
      </c>
      <c r="S1058" s="259">
        <f t="shared" ref="S1058" si="415">$S$4</f>
        <v>0.19094440947309532</v>
      </c>
    </row>
    <row r="1059" spans="2:19">
      <c r="B1059" s="295"/>
      <c r="C1059" s="299"/>
      <c r="D1059" s="302"/>
      <c r="E1059" s="291"/>
      <c r="F1059" s="250"/>
      <c r="G1059" s="260" t="s">
        <v>34</v>
      </c>
      <c r="H1059" s="62">
        <f t="shared" si="407"/>
        <v>0</v>
      </c>
      <c r="I1059" s="63">
        <f t="shared" si="408"/>
        <v>0</v>
      </c>
      <c r="J1059" s="64">
        <f t="shared" si="409"/>
        <v>0</v>
      </c>
      <c r="K1059" s="186"/>
      <c r="L1059" s="255">
        <v>0</v>
      </c>
      <c r="M1059" s="256">
        <v>0</v>
      </c>
      <c r="N1059" s="257">
        <v>0</v>
      </c>
      <c r="O1059" s="258">
        <f>N1059*S1059+M1059*(1-S1059)</f>
        <v>0</v>
      </c>
      <c r="P1059" s="256">
        <v>0</v>
      </c>
      <c r="Q1059" s="257">
        <v>0</v>
      </c>
      <c r="R1059" s="258">
        <f>Q1059*S1059+P1059*(1-S1059)</f>
        <v>0</v>
      </c>
      <c r="S1059" s="259">
        <f t="shared" ref="S1059" si="416">$S$5</f>
        <v>0.54312894562426617</v>
      </c>
    </row>
    <row r="1060" spans="2:19">
      <c r="B1060" s="295"/>
      <c r="C1060" s="299"/>
      <c r="D1060" s="302"/>
      <c r="E1060" s="291"/>
      <c r="F1060" s="261"/>
      <c r="G1060" s="262" t="s">
        <v>35</v>
      </c>
      <c r="H1060" s="67">
        <f t="shared" si="407"/>
        <v>211</v>
      </c>
      <c r="I1060" s="68">
        <f t="shared" si="408"/>
        <v>25.687061497591671</v>
      </c>
      <c r="J1060" s="69">
        <f t="shared" si="409"/>
        <v>185.31293850240831</v>
      </c>
      <c r="K1060" s="186"/>
      <c r="L1060" s="263">
        <v>211</v>
      </c>
      <c r="M1060" s="264">
        <v>0</v>
      </c>
      <c r="N1060" s="265">
        <v>101</v>
      </c>
      <c r="O1060" s="266">
        <f>N1060*S1060+M1060*(1-S1060)</f>
        <v>25.687061497591671</v>
      </c>
      <c r="P1060" s="264">
        <v>211</v>
      </c>
      <c r="Q1060" s="265">
        <v>110</v>
      </c>
      <c r="R1060" s="266">
        <f>Q1060*S1060+P1060*(1-S1060)</f>
        <v>185.31293850240831</v>
      </c>
      <c r="S1060" s="267">
        <f t="shared" ref="S1060" si="417">$S$6</f>
        <v>0.25432734156031356</v>
      </c>
    </row>
    <row r="1061" spans="2:19">
      <c r="B1061" s="295"/>
      <c r="C1061" s="299"/>
      <c r="D1061" s="302"/>
      <c r="E1061" s="291"/>
      <c r="F1061" s="268" t="s">
        <v>36</v>
      </c>
      <c r="G1061" s="269"/>
      <c r="H1061" s="77">
        <f t="shared" si="407"/>
        <v>0</v>
      </c>
      <c r="I1061" s="78">
        <f t="shared" si="408"/>
        <v>0</v>
      </c>
      <c r="J1061" s="79">
        <f t="shared" si="409"/>
        <v>0</v>
      </c>
      <c r="K1061" s="186"/>
      <c r="L1061" s="270">
        <v>0</v>
      </c>
      <c r="M1061" s="271">
        <v>0</v>
      </c>
      <c r="N1061" s="272">
        <v>0</v>
      </c>
      <c r="O1061" s="255">
        <v>0</v>
      </c>
      <c r="P1061" s="271">
        <v>0</v>
      </c>
      <c r="Q1061" s="272">
        <v>0</v>
      </c>
      <c r="R1061" s="255">
        <v>0</v>
      </c>
      <c r="S1061" s="273"/>
    </row>
    <row r="1062" spans="2:19">
      <c r="B1062" s="295"/>
      <c r="C1062" s="299"/>
      <c r="D1062" s="302"/>
      <c r="E1062" s="291"/>
      <c r="F1062" s="268" t="s">
        <v>37</v>
      </c>
      <c r="G1062" s="269"/>
      <c r="H1062" s="77">
        <f t="shared" si="407"/>
        <v>0</v>
      </c>
      <c r="I1062" s="78">
        <f t="shared" si="408"/>
        <v>0</v>
      </c>
      <c r="J1062" s="79">
        <f t="shared" si="409"/>
        <v>0</v>
      </c>
      <c r="K1062" s="186"/>
      <c r="L1062" s="274">
        <v>0</v>
      </c>
      <c r="M1062" s="275">
        <v>0</v>
      </c>
      <c r="N1062" s="276">
        <v>0</v>
      </c>
      <c r="O1062" s="277">
        <v>0</v>
      </c>
      <c r="P1062" s="275">
        <v>0</v>
      </c>
      <c r="Q1062" s="276">
        <v>0</v>
      </c>
      <c r="R1062" s="277">
        <v>0</v>
      </c>
      <c r="S1062" s="278"/>
    </row>
    <row r="1063" spans="2:19">
      <c r="B1063" s="295"/>
      <c r="C1063" s="299"/>
      <c r="D1063" s="302"/>
      <c r="E1063" s="291"/>
      <c r="F1063" s="268" t="s">
        <v>38</v>
      </c>
      <c r="G1063" s="269"/>
      <c r="H1063" s="77">
        <f t="shared" si="407"/>
        <v>80</v>
      </c>
      <c r="I1063" s="78">
        <f t="shared" si="408"/>
        <v>34</v>
      </c>
      <c r="J1063" s="79">
        <f t="shared" si="409"/>
        <v>46</v>
      </c>
      <c r="K1063" s="186"/>
      <c r="L1063" s="274">
        <v>80</v>
      </c>
      <c r="M1063" s="275">
        <v>0</v>
      </c>
      <c r="N1063" s="276">
        <v>0</v>
      </c>
      <c r="O1063" s="277">
        <v>34</v>
      </c>
      <c r="P1063" s="275">
        <v>0</v>
      </c>
      <c r="Q1063" s="276">
        <v>0</v>
      </c>
      <c r="R1063" s="277">
        <v>46</v>
      </c>
      <c r="S1063" s="278"/>
    </row>
    <row r="1064" spans="2:19">
      <c r="B1064" s="295"/>
      <c r="C1064" s="299"/>
      <c r="D1064" s="302"/>
      <c r="E1064" s="291"/>
      <c r="F1064" s="268" t="s">
        <v>39</v>
      </c>
      <c r="G1064" s="269"/>
      <c r="H1064" s="77">
        <f t="shared" si="407"/>
        <v>85</v>
      </c>
      <c r="I1064" s="78">
        <f t="shared" si="408"/>
        <v>0</v>
      </c>
      <c r="J1064" s="79">
        <f t="shared" si="409"/>
        <v>85</v>
      </c>
      <c r="K1064" s="186"/>
      <c r="L1064" s="274">
        <v>85</v>
      </c>
      <c r="M1064" s="275">
        <v>0</v>
      </c>
      <c r="N1064" s="276">
        <v>0</v>
      </c>
      <c r="O1064" s="277">
        <v>0</v>
      </c>
      <c r="P1064" s="275">
        <v>0</v>
      </c>
      <c r="Q1064" s="276">
        <v>0</v>
      </c>
      <c r="R1064" s="277">
        <v>85</v>
      </c>
      <c r="S1064" s="278"/>
    </row>
    <row r="1065" spans="2:19" ht="18.350000000000001" thickBot="1">
      <c r="B1065" s="308"/>
      <c r="C1065" s="309"/>
      <c r="D1065" s="310"/>
      <c r="E1065" s="292"/>
      <c r="F1065" s="280" t="s">
        <v>40</v>
      </c>
      <c r="G1065" s="281"/>
      <c r="H1065" s="93">
        <f t="shared" si="407"/>
        <v>0</v>
      </c>
      <c r="I1065" s="94">
        <f t="shared" si="408"/>
        <v>0</v>
      </c>
      <c r="J1065" s="95">
        <f t="shared" si="409"/>
        <v>0</v>
      </c>
      <c r="K1065" s="186"/>
      <c r="L1065" s="282">
        <v>0</v>
      </c>
      <c r="M1065" s="283">
        <v>0</v>
      </c>
      <c r="N1065" s="284">
        <v>0</v>
      </c>
      <c r="O1065" s="285">
        <v>0</v>
      </c>
      <c r="P1065" s="283">
        <v>0</v>
      </c>
      <c r="Q1065" s="284">
        <v>0</v>
      </c>
      <c r="R1065" s="285">
        <v>0</v>
      </c>
      <c r="S1065" s="286"/>
    </row>
  </sheetData>
  <mergeCells count="14">
    <mergeCell ref="L8:L9"/>
    <mergeCell ref="M8:O8"/>
    <mergeCell ref="P8:R8"/>
    <mergeCell ref="S8:S9"/>
    <mergeCell ref="B10:B1065"/>
    <mergeCell ref="D538:D540"/>
    <mergeCell ref="D670:D671"/>
    <mergeCell ref="D802:D803"/>
    <mergeCell ref="B8:B9"/>
    <mergeCell ref="C8:D9"/>
    <mergeCell ref="E8:E9"/>
    <mergeCell ref="F8:G8"/>
    <mergeCell ref="H8:H9"/>
    <mergeCell ref="I8:J8"/>
  </mergeCells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H20年</vt:lpstr>
      <vt:lpstr>H25年</vt:lpstr>
      <vt:lpstr>H30年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2020-08-31T21:31:41Z</dcterms:created>
  <dcterms:modified xsi:type="dcterms:W3CDTF">2020-08-31T23:12:19Z</dcterms:modified>
</cp:coreProperties>
</file>