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L1058" i="3" s="1"/>
  <c r="Q1057" i="3"/>
  <c r="P1057" i="3" s="1"/>
  <c r="R1054" i="3"/>
  <c r="R1053" i="3"/>
  <c r="R1052" i="3"/>
  <c r="R1051" i="3"/>
  <c r="R1050" i="3"/>
  <c r="Q1049" i="3"/>
  <c r="P1049" i="3"/>
  <c r="L1049" i="3"/>
  <c r="R1049" i="3" s="1"/>
  <c r="Q1048" i="3"/>
  <c r="P1048" i="3" s="1"/>
  <c r="L1048" i="3"/>
  <c r="Q1047" i="3"/>
  <c r="P1047" i="3"/>
  <c r="L1047" i="3"/>
  <c r="R1047" i="3" s="1"/>
  <c r="Q1046" i="3"/>
  <c r="L1046" i="3" s="1"/>
  <c r="R1043" i="3"/>
  <c r="R1042" i="3"/>
  <c r="R1041" i="3"/>
  <c r="R1040" i="3"/>
  <c r="R1039" i="3"/>
  <c r="Q1038" i="3"/>
  <c r="P1038" i="3"/>
  <c r="L1038" i="3"/>
  <c r="R1037" i="3"/>
  <c r="Q1037" i="3"/>
  <c r="P1037" i="3" s="1"/>
  <c r="L1037" i="3"/>
  <c r="Q1036" i="3"/>
  <c r="P1036" i="3"/>
  <c r="L1036" i="3"/>
  <c r="R1035" i="3"/>
  <c r="Q1035" i="3"/>
  <c r="P1035" i="3" s="1"/>
  <c r="L1035" i="3"/>
  <c r="R1032" i="3"/>
  <c r="R1031" i="3"/>
  <c r="R1030" i="3"/>
  <c r="R1029" i="3"/>
  <c r="R1028" i="3"/>
  <c r="Q1027" i="3"/>
  <c r="Q1026" i="3"/>
  <c r="P1026" i="3" s="1"/>
  <c r="L1026" i="3"/>
  <c r="R1026" i="3" s="1"/>
  <c r="Q1025" i="3"/>
  <c r="Q1024" i="3"/>
  <c r="P1024" i="3" s="1"/>
  <c r="L1024" i="3"/>
  <c r="R1021" i="3"/>
  <c r="R1020" i="3"/>
  <c r="R1019" i="3"/>
  <c r="R1018" i="3"/>
  <c r="R1017" i="3"/>
  <c r="Q1016" i="3"/>
  <c r="P1016" i="3" s="1"/>
  <c r="Q1015" i="3"/>
  <c r="L1015" i="3" s="1"/>
  <c r="P1015" i="3"/>
  <c r="Q1014" i="3"/>
  <c r="P1014" i="3" s="1"/>
  <c r="Q1013" i="3"/>
  <c r="L1013" i="3" s="1"/>
  <c r="R1010" i="3"/>
  <c r="R1009" i="3"/>
  <c r="R1008" i="3"/>
  <c r="R1007" i="3"/>
  <c r="R1006" i="3"/>
  <c r="Q1005" i="3"/>
  <c r="P1005" i="3"/>
  <c r="L1005" i="3"/>
  <c r="Q1004" i="3"/>
  <c r="P1004" i="3"/>
  <c r="L1004" i="3"/>
  <c r="R1004" i="3" s="1"/>
  <c r="Q1003" i="3"/>
  <c r="Q1002" i="3"/>
  <c r="P1002" i="3"/>
  <c r="L1002" i="3"/>
  <c r="R1002" i="3" s="1"/>
  <c r="R999" i="3"/>
  <c r="R998" i="3"/>
  <c r="R997" i="3"/>
  <c r="R996" i="3"/>
  <c r="R995" i="3"/>
  <c r="R994" i="3"/>
  <c r="Q994" i="3"/>
  <c r="P994" i="3"/>
  <c r="L994" i="3"/>
  <c r="Q993" i="3"/>
  <c r="P993" i="3"/>
  <c r="L993" i="3"/>
  <c r="R992" i="3"/>
  <c r="Q992" i="3"/>
  <c r="P992" i="3"/>
  <c r="L992" i="3"/>
  <c r="Q991" i="3"/>
  <c r="P991" i="3"/>
  <c r="L991" i="3"/>
  <c r="R988" i="3"/>
  <c r="R987" i="3"/>
  <c r="R986" i="3"/>
  <c r="R985" i="3"/>
  <c r="R984" i="3"/>
  <c r="Q983" i="3"/>
  <c r="P983" i="3" s="1"/>
  <c r="L983" i="3"/>
  <c r="R983" i="3" s="1"/>
  <c r="Q982" i="3"/>
  <c r="Q981" i="3"/>
  <c r="P981" i="3"/>
  <c r="L981" i="3"/>
  <c r="R981" i="3" s="1"/>
  <c r="Q980" i="3"/>
  <c r="R977" i="3"/>
  <c r="R976" i="3"/>
  <c r="R975" i="3"/>
  <c r="R974" i="3"/>
  <c r="R973" i="3"/>
  <c r="Q972" i="3"/>
  <c r="L972" i="3" s="1"/>
  <c r="Q971" i="3"/>
  <c r="P971" i="3" s="1"/>
  <c r="Q970" i="3"/>
  <c r="Q969" i="3"/>
  <c r="P969" i="3" s="1"/>
  <c r="R966" i="3"/>
  <c r="R965" i="3"/>
  <c r="R964" i="3"/>
  <c r="R963" i="3"/>
  <c r="R962" i="3"/>
  <c r="Q961" i="3"/>
  <c r="P961" i="3"/>
  <c r="L961" i="3"/>
  <c r="R961" i="3" s="1"/>
  <c r="Q960" i="3"/>
  <c r="P960" i="3"/>
  <c r="L960" i="3"/>
  <c r="R960" i="3" s="1"/>
  <c r="Q959" i="3"/>
  <c r="P959" i="3"/>
  <c r="L959" i="3"/>
  <c r="R959" i="3" s="1"/>
  <c r="Q958" i="3"/>
  <c r="P958" i="3" s="1"/>
  <c r="P957" i="3" s="1"/>
  <c r="P956" i="3" s="1"/>
  <c r="L958" i="3"/>
  <c r="R955" i="3"/>
  <c r="R954" i="3"/>
  <c r="R953" i="3"/>
  <c r="R952" i="3"/>
  <c r="R951" i="3"/>
  <c r="Q950" i="3"/>
  <c r="P950" i="3"/>
  <c r="L950" i="3"/>
  <c r="R949" i="3"/>
  <c r="Q949" i="3"/>
  <c r="P949" i="3" s="1"/>
  <c r="L949" i="3"/>
  <c r="Q948" i="3"/>
  <c r="P948" i="3"/>
  <c r="L948" i="3"/>
  <c r="R948" i="3" s="1"/>
  <c r="R947" i="3"/>
  <c r="Q947" i="3"/>
  <c r="P947" i="3" s="1"/>
  <c r="L947" i="3"/>
  <c r="R944" i="3"/>
  <c r="R943" i="3"/>
  <c r="R942" i="3"/>
  <c r="R941" i="3"/>
  <c r="R940" i="3"/>
  <c r="Q939" i="3"/>
  <c r="Q938" i="3"/>
  <c r="P938" i="3" s="1"/>
  <c r="L938" i="3"/>
  <c r="Q937" i="3"/>
  <c r="Q936" i="3"/>
  <c r="P936" i="3" s="1"/>
  <c r="L936" i="3"/>
  <c r="R933" i="3"/>
  <c r="R932" i="3"/>
  <c r="R931" i="3"/>
  <c r="R930" i="3"/>
  <c r="R929" i="3"/>
  <c r="Q928" i="3"/>
  <c r="P928" i="3" s="1"/>
  <c r="Q927" i="3"/>
  <c r="L927" i="3" s="1"/>
  <c r="P927" i="3"/>
  <c r="R927" i="3" s="1"/>
  <c r="Q926" i="3"/>
  <c r="P926" i="3" s="1"/>
  <c r="Q925" i="3"/>
  <c r="R922" i="3"/>
  <c r="R921" i="3"/>
  <c r="R920" i="3"/>
  <c r="R919" i="3"/>
  <c r="R918" i="3"/>
  <c r="Q917" i="3"/>
  <c r="Q916" i="3"/>
  <c r="P916" i="3"/>
  <c r="L916" i="3"/>
  <c r="R916" i="3" s="1"/>
  <c r="Q915" i="3"/>
  <c r="P915" i="3"/>
  <c r="L915" i="3"/>
  <c r="Q914" i="3"/>
  <c r="P914" i="3"/>
  <c r="L914" i="3"/>
  <c r="R914" i="3" s="1"/>
  <c r="R911" i="3"/>
  <c r="R910" i="3"/>
  <c r="R909" i="3"/>
  <c r="R908" i="3"/>
  <c r="R907" i="3"/>
  <c r="R906" i="3"/>
  <c r="Q906" i="3"/>
  <c r="P906" i="3" s="1"/>
  <c r="L906" i="3"/>
  <c r="Q905" i="3"/>
  <c r="P905" i="3"/>
  <c r="L905" i="3"/>
  <c r="Q904" i="3"/>
  <c r="P904" i="3" s="1"/>
  <c r="R904" i="3" s="1"/>
  <c r="L904" i="3"/>
  <c r="Q903" i="3"/>
  <c r="P903" i="3"/>
  <c r="L903" i="3"/>
  <c r="R900" i="3"/>
  <c r="R899" i="3"/>
  <c r="R898" i="3"/>
  <c r="R897" i="3"/>
  <c r="R896" i="3"/>
  <c r="Q895" i="3"/>
  <c r="P895" i="3" s="1"/>
  <c r="L895" i="3"/>
  <c r="R895" i="3" s="1"/>
  <c r="Q894" i="3"/>
  <c r="Q893" i="3"/>
  <c r="P893" i="3" s="1"/>
  <c r="L893" i="3"/>
  <c r="R893" i="3" s="1"/>
  <c r="Q892" i="3"/>
  <c r="R889" i="3"/>
  <c r="R888" i="3"/>
  <c r="R887" i="3"/>
  <c r="R886" i="3"/>
  <c r="R885" i="3"/>
  <c r="Q884" i="3"/>
  <c r="L884" i="3" s="1"/>
  <c r="P884" i="3"/>
  <c r="Q883" i="3"/>
  <c r="P883" i="3" s="1"/>
  <c r="P880" i="3" s="1"/>
  <c r="P879" i="3" s="1"/>
  <c r="Q882" i="3"/>
  <c r="L882" i="3" s="1"/>
  <c r="R882" i="3" s="1"/>
  <c r="P882" i="3"/>
  <c r="Q881" i="3"/>
  <c r="P881" i="3" s="1"/>
  <c r="R878" i="3"/>
  <c r="R877" i="3"/>
  <c r="R876" i="3"/>
  <c r="R875" i="3"/>
  <c r="R874" i="3"/>
  <c r="Q873" i="3"/>
  <c r="L873" i="3" s="1"/>
  <c r="R873" i="3" s="1"/>
  <c r="P873" i="3"/>
  <c r="Q872" i="3"/>
  <c r="L872" i="3" s="1"/>
  <c r="P872" i="3"/>
  <c r="Q871" i="3"/>
  <c r="L871" i="3" s="1"/>
  <c r="R871" i="3" s="1"/>
  <c r="P871" i="3"/>
  <c r="Q870" i="3"/>
  <c r="P870" i="3"/>
  <c r="L870" i="3"/>
  <c r="R867" i="3"/>
  <c r="R866" i="3"/>
  <c r="R865" i="3"/>
  <c r="R864" i="3"/>
  <c r="R863" i="3"/>
  <c r="Q862" i="3"/>
  <c r="P862" i="3"/>
  <c r="L862" i="3"/>
  <c r="R861" i="3"/>
  <c r="Q861" i="3"/>
  <c r="P861" i="3" s="1"/>
  <c r="L861" i="3"/>
  <c r="Q860" i="3"/>
  <c r="P860" i="3"/>
  <c r="L860" i="3"/>
  <c r="R860" i="3" s="1"/>
  <c r="R859" i="3"/>
  <c r="Q859" i="3"/>
  <c r="P859" i="3" s="1"/>
  <c r="L859" i="3"/>
  <c r="R856" i="3"/>
  <c r="R855" i="3"/>
  <c r="R854" i="3"/>
  <c r="R853" i="3"/>
  <c r="R852" i="3"/>
  <c r="Q851" i="3"/>
  <c r="Q850" i="3"/>
  <c r="P850" i="3"/>
  <c r="L850" i="3"/>
  <c r="R850" i="3" s="1"/>
  <c r="Q849" i="3"/>
  <c r="Q848" i="3"/>
  <c r="P848" i="3"/>
  <c r="L848" i="3"/>
  <c r="R845" i="3"/>
  <c r="R844" i="3"/>
  <c r="R843" i="3"/>
  <c r="R842" i="3"/>
  <c r="R841" i="3"/>
  <c r="Q840" i="3"/>
  <c r="P840" i="3" s="1"/>
  <c r="R839" i="3"/>
  <c r="Q839" i="3"/>
  <c r="L839" i="3" s="1"/>
  <c r="P839" i="3"/>
  <c r="Q838" i="3"/>
  <c r="P838" i="3" s="1"/>
  <c r="Q837" i="3"/>
  <c r="R834" i="3"/>
  <c r="R833" i="3"/>
  <c r="R832" i="3"/>
  <c r="R831" i="3"/>
  <c r="R830" i="3"/>
  <c r="Q829" i="3"/>
  <c r="P829" i="3"/>
  <c r="L829" i="3"/>
  <c r="R829" i="3" s="1"/>
  <c r="Q828" i="3"/>
  <c r="L828" i="3" s="1"/>
  <c r="R828" i="3" s="1"/>
  <c r="P828" i="3"/>
  <c r="Q827" i="3"/>
  <c r="P827" i="3"/>
  <c r="P825" i="3" s="1"/>
  <c r="P824" i="3" s="1"/>
  <c r="L827" i="3"/>
  <c r="Q826" i="3"/>
  <c r="L826" i="3" s="1"/>
  <c r="R826" i="3" s="1"/>
  <c r="P826" i="3"/>
  <c r="R823" i="3"/>
  <c r="R822" i="3"/>
  <c r="R821" i="3"/>
  <c r="R820" i="3"/>
  <c r="R819" i="3"/>
  <c r="R818" i="3"/>
  <c r="Q818" i="3"/>
  <c r="P818" i="3" s="1"/>
  <c r="L818" i="3"/>
  <c r="Q817" i="3"/>
  <c r="P817" i="3"/>
  <c r="L817" i="3"/>
  <c r="Q816" i="3"/>
  <c r="P816" i="3" s="1"/>
  <c r="R816" i="3" s="1"/>
  <c r="L816" i="3"/>
  <c r="Q815" i="3"/>
  <c r="P815" i="3"/>
  <c r="L815" i="3"/>
  <c r="R812" i="3"/>
  <c r="R811" i="3"/>
  <c r="R810" i="3"/>
  <c r="R809" i="3"/>
  <c r="R808" i="3"/>
  <c r="Q807" i="3"/>
  <c r="P807" i="3"/>
  <c r="L807" i="3"/>
  <c r="R807" i="3" s="1"/>
  <c r="Q806" i="3"/>
  <c r="Q805" i="3"/>
  <c r="P805" i="3"/>
  <c r="L805" i="3"/>
  <c r="R805" i="3" s="1"/>
  <c r="Q804" i="3"/>
  <c r="R801" i="3"/>
  <c r="R800" i="3"/>
  <c r="R799" i="3"/>
  <c r="R798" i="3"/>
  <c r="R797" i="3"/>
  <c r="Q796" i="3"/>
  <c r="Q795" i="3"/>
  <c r="P795" i="3" s="1"/>
  <c r="R794" i="3"/>
  <c r="Q794" i="3"/>
  <c r="L794" i="3" s="1"/>
  <c r="P794" i="3"/>
  <c r="Q793" i="3"/>
  <c r="P793" i="3" s="1"/>
  <c r="R790" i="3"/>
  <c r="R789" i="3"/>
  <c r="R788" i="3"/>
  <c r="R787" i="3"/>
  <c r="R786" i="3"/>
  <c r="Q785" i="3"/>
  <c r="L785" i="3" s="1"/>
  <c r="R785" i="3" s="1"/>
  <c r="P785" i="3"/>
  <c r="Q784" i="3"/>
  <c r="P784" i="3"/>
  <c r="L784" i="3"/>
  <c r="R784" i="3" s="1"/>
  <c r="Q783" i="3"/>
  <c r="L783" i="3" s="1"/>
  <c r="R783" i="3" s="1"/>
  <c r="P783" i="3"/>
  <c r="Q782" i="3"/>
  <c r="P782" i="3"/>
  <c r="P781" i="3" s="1"/>
  <c r="P780" i="3" s="1"/>
  <c r="L782" i="3"/>
  <c r="R779" i="3"/>
  <c r="R778" i="3"/>
  <c r="R777" i="3"/>
  <c r="R776" i="3"/>
  <c r="R775" i="3"/>
  <c r="Q774" i="3"/>
  <c r="P774" i="3"/>
  <c r="L774" i="3"/>
  <c r="R774" i="3" s="1"/>
  <c r="Q773" i="3"/>
  <c r="P773" i="3"/>
  <c r="L773" i="3"/>
  <c r="R773" i="3" s="1"/>
  <c r="Q772" i="3"/>
  <c r="P772" i="3"/>
  <c r="L772" i="3"/>
  <c r="R771" i="3"/>
  <c r="Q771" i="3"/>
  <c r="P771" i="3"/>
  <c r="L771" i="3"/>
  <c r="L770" i="3"/>
  <c r="L769" i="3" s="1"/>
  <c r="R768" i="3"/>
  <c r="R767" i="3"/>
  <c r="R766" i="3"/>
  <c r="R765" i="3"/>
  <c r="R764" i="3"/>
  <c r="Q763" i="3"/>
  <c r="R762" i="3"/>
  <c r="Q762" i="3"/>
  <c r="P762" i="3" s="1"/>
  <c r="L762" i="3"/>
  <c r="Q761" i="3"/>
  <c r="Q760" i="3"/>
  <c r="P760" i="3"/>
  <c r="L760" i="3"/>
  <c r="R757" i="3"/>
  <c r="R756" i="3"/>
  <c r="R755" i="3"/>
  <c r="R754" i="3"/>
  <c r="R753" i="3"/>
  <c r="Q752" i="3"/>
  <c r="Q751" i="3"/>
  <c r="L751" i="3" s="1"/>
  <c r="Q750" i="3"/>
  <c r="Q749" i="3"/>
  <c r="L749" i="3" s="1"/>
  <c r="R746" i="3"/>
  <c r="R745" i="3"/>
  <c r="R744" i="3"/>
  <c r="R743" i="3"/>
  <c r="R742" i="3"/>
  <c r="Q741" i="3"/>
  <c r="P741" i="3"/>
  <c r="L741" i="3"/>
  <c r="R741" i="3" s="1"/>
  <c r="Q740" i="3"/>
  <c r="L740" i="3" s="1"/>
  <c r="R740" i="3" s="1"/>
  <c r="P740" i="3"/>
  <c r="Q739" i="3"/>
  <c r="P739" i="3"/>
  <c r="P737" i="3" s="1"/>
  <c r="P736" i="3" s="1"/>
  <c r="L739" i="3"/>
  <c r="R739" i="3" s="1"/>
  <c r="Q738" i="3"/>
  <c r="L738" i="3" s="1"/>
  <c r="P738" i="3"/>
  <c r="R735" i="3"/>
  <c r="R734" i="3"/>
  <c r="R733" i="3"/>
  <c r="R732" i="3"/>
  <c r="R731" i="3"/>
  <c r="Q730" i="3"/>
  <c r="P730" i="3"/>
  <c r="L730" i="3"/>
  <c r="R730" i="3" s="1"/>
  <c r="Q729" i="3"/>
  <c r="P729" i="3"/>
  <c r="L729" i="3"/>
  <c r="R728" i="3"/>
  <c r="Q728" i="3"/>
  <c r="P728" i="3"/>
  <c r="L728" i="3"/>
  <c r="Q727" i="3"/>
  <c r="P727" i="3"/>
  <c r="L727" i="3"/>
  <c r="R724" i="3"/>
  <c r="R723" i="3"/>
  <c r="R722" i="3"/>
  <c r="R721" i="3"/>
  <c r="R720" i="3"/>
  <c r="R719" i="3"/>
  <c r="Q719" i="3"/>
  <c r="P719" i="3" s="1"/>
  <c r="L719" i="3"/>
  <c r="Q718" i="3"/>
  <c r="Q717" i="3"/>
  <c r="P717" i="3"/>
  <c r="L717" i="3"/>
  <c r="R717" i="3" s="1"/>
  <c r="Q716" i="3"/>
  <c r="R713" i="3"/>
  <c r="R712" i="3"/>
  <c r="R711" i="3"/>
  <c r="R710" i="3"/>
  <c r="R709" i="3"/>
  <c r="Q708" i="3"/>
  <c r="L708" i="3" s="1"/>
  <c r="R708" i="3" s="1"/>
  <c r="P708" i="3"/>
  <c r="Q707" i="3"/>
  <c r="R706" i="3"/>
  <c r="Q706" i="3"/>
  <c r="L706" i="3" s="1"/>
  <c r="P706" i="3"/>
  <c r="Q705" i="3"/>
  <c r="R702" i="3"/>
  <c r="R701" i="3"/>
  <c r="R700" i="3"/>
  <c r="R699" i="3"/>
  <c r="R698" i="3"/>
  <c r="Q697" i="3"/>
  <c r="L697" i="3" s="1"/>
  <c r="P697" i="3"/>
  <c r="Q696" i="3"/>
  <c r="Q695" i="3"/>
  <c r="L695" i="3" s="1"/>
  <c r="P695" i="3"/>
  <c r="Q694" i="3"/>
  <c r="P694" i="3"/>
  <c r="L694" i="3"/>
  <c r="R694" i="3" s="1"/>
  <c r="R691" i="3"/>
  <c r="R690" i="3"/>
  <c r="R689" i="3"/>
  <c r="R688" i="3"/>
  <c r="R687" i="3"/>
  <c r="Q686" i="3"/>
  <c r="P686" i="3"/>
  <c r="L686" i="3"/>
  <c r="R686" i="3" s="1"/>
  <c r="R685" i="3"/>
  <c r="Q685" i="3"/>
  <c r="P685" i="3"/>
  <c r="L685" i="3"/>
  <c r="Q684" i="3"/>
  <c r="P684" i="3"/>
  <c r="L684" i="3"/>
  <c r="R684" i="3" s="1"/>
  <c r="R683" i="3"/>
  <c r="R682" i="3" s="1"/>
  <c r="R681" i="3" s="1"/>
  <c r="Q683" i="3"/>
  <c r="P683" i="3"/>
  <c r="L683" i="3"/>
  <c r="R680" i="3"/>
  <c r="R679" i="3"/>
  <c r="R678" i="3"/>
  <c r="R677" i="3"/>
  <c r="R676" i="3"/>
  <c r="Q675" i="3"/>
  <c r="R674" i="3"/>
  <c r="Q674" i="3"/>
  <c r="P674" i="3"/>
  <c r="L674" i="3"/>
  <c r="Q673" i="3"/>
  <c r="Q672" i="3"/>
  <c r="P672" i="3"/>
  <c r="L672" i="3"/>
  <c r="R669" i="3"/>
  <c r="R668" i="3"/>
  <c r="R667" i="3"/>
  <c r="R666" i="3"/>
  <c r="R665" i="3"/>
  <c r="Q664" i="3"/>
  <c r="Q663" i="3"/>
  <c r="L663" i="3" s="1"/>
  <c r="R663" i="3" s="1"/>
  <c r="P663" i="3"/>
  <c r="Q662" i="3"/>
  <c r="Q661" i="3"/>
  <c r="L661" i="3" s="1"/>
  <c r="P661" i="3"/>
  <c r="R658" i="3"/>
  <c r="R657" i="3"/>
  <c r="R656" i="3"/>
  <c r="R655" i="3"/>
  <c r="R654" i="3"/>
  <c r="Q653" i="3"/>
  <c r="L653" i="3" s="1"/>
  <c r="R653" i="3" s="1"/>
  <c r="P653" i="3"/>
  <c r="Q652" i="3"/>
  <c r="L652" i="3" s="1"/>
  <c r="P652" i="3"/>
  <c r="Q651" i="3"/>
  <c r="L651" i="3" s="1"/>
  <c r="Q650" i="3"/>
  <c r="L650" i="3" s="1"/>
  <c r="L649" i="3"/>
  <c r="L648" i="3" s="1"/>
  <c r="R647" i="3"/>
  <c r="R646" i="3"/>
  <c r="R645" i="3"/>
  <c r="R644" i="3"/>
  <c r="R643" i="3"/>
  <c r="Q642" i="3"/>
  <c r="Q641" i="3"/>
  <c r="P641" i="3"/>
  <c r="L641" i="3"/>
  <c r="R641" i="3" s="1"/>
  <c r="Q640" i="3"/>
  <c r="L640" i="3" s="1"/>
  <c r="Q639" i="3"/>
  <c r="P639" i="3"/>
  <c r="L639" i="3"/>
  <c r="R636" i="3"/>
  <c r="R635" i="3"/>
  <c r="R634" i="3"/>
  <c r="R633" i="3"/>
  <c r="R632" i="3"/>
  <c r="Q631" i="3"/>
  <c r="P631" i="3" s="1"/>
  <c r="R631" i="3" s="1"/>
  <c r="L631" i="3"/>
  <c r="Q630" i="3"/>
  <c r="L630" i="3" s="1"/>
  <c r="R630" i="3" s="1"/>
  <c r="P630" i="3"/>
  <c r="Q629" i="3"/>
  <c r="P629" i="3" s="1"/>
  <c r="P627" i="3" s="1"/>
  <c r="P626" i="3" s="1"/>
  <c r="Q628" i="3"/>
  <c r="L628" i="3" s="1"/>
  <c r="P628" i="3"/>
  <c r="R625" i="3"/>
  <c r="R624" i="3"/>
  <c r="R623" i="3"/>
  <c r="R622" i="3"/>
  <c r="R621" i="3"/>
  <c r="R620" i="3"/>
  <c r="Q620" i="3"/>
  <c r="P620" i="3" s="1"/>
  <c r="L620" i="3"/>
  <c r="Q619" i="3"/>
  <c r="P619" i="3"/>
  <c r="L619" i="3"/>
  <c r="R619" i="3" s="1"/>
  <c r="R618" i="3"/>
  <c r="Q618" i="3"/>
  <c r="P618" i="3"/>
  <c r="L618" i="3"/>
  <c r="Q617" i="3"/>
  <c r="P617" i="3"/>
  <c r="P616" i="3" s="1"/>
  <c r="P615" i="3" s="1"/>
  <c r="L617" i="3"/>
  <c r="R614" i="3"/>
  <c r="R613" i="3"/>
  <c r="R612" i="3"/>
  <c r="R611" i="3"/>
  <c r="R610" i="3"/>
  <c r="Q609" i="3"/>
  <c r="P609" i="3" s="1"/>
  <c r="L609" i="3"/>
  <c r="Q608" i="3"/>
  <c r="Q607" i="3"/>
  <c r="P607" i="3"/>
  <c r="L607" i="3"/>
  <c r="R607" i="3" s="1"/>
  <c r="Q606" i="3"/>
  <c r="R603" i="3"/>
  <c r="R602" i="3"/>
  <c r="R601" i="3"/>
  <c r="R600" i="3"/>
  <c r="R599" i="3"/>
  <c r="Q598" i="3"/>
  <c r="L598" i="3" s="1"/>
  <c r="P598" i="3"/>
  <c r="Q597" i="3"/>
  <c r="P597" i="3" s="1"/>
  <c r="Q596" i="3"/>
  <c r="L596" i="3" s="1"/>
  <c r="Q595" i="3"/>
  <c r="P595" i="3" s="1"/>
  <c r="R592" i="3"/>
  <c r="R591" i="3"/>
  <c r="R590" i="3"/>
  <c r="R589" i="3"/>
  <c r="R588" i="3"/>
  <c r="Q587" i="3"/>
  <c r="L587" i="3" s="1"/>
  <c r="R587" i="3" s="1"/>
  <c r="P587" i="3"/>
  <c r="Q586" i="3"/>
  <c r="L586" i="3" s="1"/>
  <c r="Q585" i="3"/>
  <c r="L585" i="3" s="1"/>
  <c r="R585" i="3" s="1"/>
  <c r="P585" i="3"/>
  <c r="Q584" i="3"/>
  <c r="P584" i="3" s="1"/>
  <c r="R581" i="3"/>
  <c r="R580" i="3"/>
  <c r="R579" i="3"/>
  <c r="R578" i="3"/>
  <c r="R577" i="3"/>
  <c r="Q576" i="3"/>
  <c r="P576" i="3"/>
  <c r="L576" i="3"/>
  <c r="R575" i="3"/>
  <c r="Q575" i="3"/>
  <c r="P575" i="3" s="1"/>
  <c r="L575" i="3"/>
  <c r="Q574" i="3"/>
  <c r="P574" i="3"/>
  <c r="L574" i="3"/>
  <c r="Q573" i="3"/>
  <c r="P573" i="3" s="1"/>
  <c r="L573" i="3"/>
  <c r="R570" i="3"/>
  <c r="R569" i="3"/>
  <c r="R568" i="3"/>
  <c r="R567" i="3"/>
  <c r="R566" i="3"/>
  <c r="Q565" i="3"/>
  <c r="Q564" i="3"/>
  <c r="P564" i="3"/>
  <c r="L564" i="3"/>
  <c r="R564" i="3" s="1"/>
  <c r="Q563" i="3"/>
  <c r="Q562" i="3"/>
  <c r="P562" i="3"/>
  <c r="L562" i="3"/>
  <c r="R559" i="3"/>
  <c r="R558" i="3"/>
  <c r="R557" i="3"/>
  <c r="R556" i="3"/>
  <c r="R555" i="3"/>
  <c r="Q554" i="3"/>
  <c r="P554" i="3" s="1"/>
  <c r="Q553" i="3"/>
  <c r="L553" i="3" s="1"/>
  <c r="Q552" i="3"/>
  <c r="P552" i="3" s="1"/>
  <c r="Q551" i="3"/>
  <c r="R548" i="3"/>
  <c r="R547" i="3"/>
  <c r="R546" i="3"/>
  <c r="R545" i="3"/>
  <c r="R544" i="3"/>
  <c r="Q543" i="3"/>
  <c r="P543" i="3" s="1"/>
  <c r="Q542" i="3"/>
  <c r="L542" i="3" s="1"/>
  <c r="R542" i="3" s="1"/>
  <c r="P542" i="3"/>
  <c r="Q541" i="3"/>
  <c r="P541" i="3"/>
  <c r="L541" i="3"/>
  <c r="Q540" i="3"/>
  <c r="L540" i="3" s="1"/>
  <c r="R540" i="3" s="1"/>
  <c r="P540" i="3"/>
  <c r="R537" i="3"/>
  <c r="R536" i="3"/>
  <c r="R535" i="3"/>
  <c r="R534" i="3"/>
  <c r="R533" i="3"/>
  <c r="Q532" i="3"/>
  <c r="P532" i="3"/>
  <c r="L532" i="3"/>
  <c r="R532" i="3" s="1"/>
  <c r="Q531" i="3"/>
  <c r="P531" i="3"/>
  <c r="L531" i="3"/>
  <c r="R530" i="3"/>
  <c r="Q530" i="3"/>
  <c r="P530" i="3"/>
  <c r="L530" i="3"/>
  <c r="Q529" i="3"/>
  <c r="P529" i="3"/>
  <c r="L529" i="3"/>
  <c r="R526" i="3"/>
  <c r="R525" i="3"/>
  <c r="R524" i="3"/>
  <c r="R523" i="3"/>
  <c r="R522" i="3"/>
  <c r="R521" i="3"/>
  <c r="Q521" i="3"/>
  <c r="P521" i="3"/>
  <c r="L521" i="3"/>
  <c r="Q520" i="3"/>
  <c r="Q519" i="3"/>
  <c r="P519" i="3"/>
  <c r="L519" i="3"/>
  <c r="R519" i="3" s="1"/>
  <c r="Q518" i="3"/>
  <c r="R515" i="3"/>
  <c r="R514" i="3"/>
  <c r="R513" i="3"/>
  <c r="R512" i="3"/>
  <c r="R511" i="3"/>
  <c r="Q510" i="3"/>
  <c r="L510" i="3" s="1"/>
  <c r="R510" i="3" s="1"/>
  <c r="P510" i="3"/>
  <c r="Q509" i="3"/>
  <c r="Q508" i="3"/>
  <c r="L508" i="3" s="1"/>
  <c r="Q507" i="3"/>
  <c r="R504" i="3"/>
  <c r="R503" i="3"/>
  <c r="R502" i="3"/>
  <c r="R501" i="3"/>
  <c r="R500" i="3"/>
  <c r="Q499" i="3"/>
  <c r="L499" i="3" s="1"/>
  <c r="P499" i="3"/>
  <c r="Q498" i="3"/>
  <c r="Q497" i="3"/>
  <c r="L497" i="3" s="1"/>
  <c r="P497" i="3"/>
  <c r="Q496" i="3"/>
  <c r="P496" i="3"/>
  <c r="L496" i="3"/>
  <c r="R496" i="3" s="1"/>
  <c r="R493" i="3"/>
  <c r="R492" i="3"/>
  <c r="R491" i="3"/>
  <c r="R490" i="3"/>
  <c r="R489" i="3"/>
  <c r="Q488" i="3"/>
  <c r="P488" i="3"/>
  <c r="L488" i="3"/>
  <c r="Q487" i="3"/>
  <c r="P487" i="3"/>
  <c r="L487" i="3"/>
  <c r="R487" i="3" s="1"/>
  <c r="Q486" i="3"/>
  <c r="P486" i="3"/>
  <c r="L486" i="3"/>
  <c r="R486" i="3" s="1"/>
  <c r="Q485" i="3"/>
  <c r="P485" i="3"/>
  <c r="L485" i="3"/>
  <c r="L484" i="3" s="1"/>
  <c r="L483" i="3" s="1"/>
  <c r="R482" i="3"/>
  <c r="R481" i="3"/>
  <c r="R480" i="3"/>
  <c r="R479" i="3"/>
  <c r="R478" i="3"/>
  <c r="Q477" i="3"/>
  <c r="R476" i="3"/>
  <c r="Q476" i="3"/>
  <c r="P476" i="3" s="1"/>
  <c r="L476" i="3"/>
  <c r="Q475" i="3"/>
  <c r="Q474" i="3"/>
  <c r="P474" i="3"/>
  <c r="L474" i="3"/>
  <c r="R471" i="3"/>
  <c r="R470" i="3"/>
  <c r="R469" i="3"/>
  <c r="R468" i="3"/>
  <c r="R467" i="3"/>
  <c r="Q466" i="3"/>
  <c r="Q465" i="3"/>
  <c r="L465" i="3" s="1"/>
  <c r="Q464" i="3"/>
  <c r="Q463" i="3"/>
  <c r="L463" i="3" s="1"/>
  <c r="P463" i="3"/>
  <c r="R460" i="3"/>
  <c r="R459" i="3"/>
  <c r="R458" i="3"/>
  <c r="R457" i="3"/>
  <c r="R456" i="3"/>
  <c r="Q455" i="3"/>
  <c r="Q454" i="3"/>
  <c r="L454" i="3" s="1"/>
  <c r="P454" i="3"/>
  <c r="Q453" i="3"/>
  <c r="P453" i="3"/>
  <c r="L453" i="3"/>
  <c r="R453" i="3" s="1"/>
  <c r="Q452" i="3"/>
  <c r="L452" i="3" s="1"/>
  <c r="P452" i="3"/>
  <c r="R449" i="3"/>
  <c r="R448" i="3"/>
  <c r="R447" i="3"/>
  <c r="R446" i="3"/>
  <c r="R445" i="3"/>
  <c r="Q444" i="3"/>
  <c r="P444" i="3"/>
  <c r="L444" i="3"/>
  <c r="R444" i="3" s="1"/>
  <c r="Q443" i="3"/>
  <c r="P443" i="3"/>
  <c r="L443" i="3"/>
  <c r="Q442" i="3"/>
  <c r="P442" i="3"/>
  <c r="L442" i="3"/>
  <c r="R442" i="3" s="1"/>
  <c r="Q441" i="3"/>
  <c r="P441" i="3"/>
  <c r="L441" i="3"/>
  <c r="R438" i="3"/>
  <c r="R437" i="3"/>
  <c r="R436" i="3"/>
  <c r="R435" i="3"/>
  <c r="R434" i="3"/>
  <c r="R433" i="3"/>
  <c r="Q433" i="3"/>
  <c r="P433" i="3" s="1"/>
  <c r="L433" i="3"/>
  <c r="Q432" i="3"/>
  <c r="Q431" i="3"/>
  <c r="P431" i="3"/>
  <c r="L431" i="3"/>
  <c r="R431" i="3" s="1"/>
  <c r="Q430" i="3"/>
  <c r="R427" i="3"/>
  <c r="R426" i="3"/>
  <c r="R425" i="3"/>
  <c r="R424" i="3"/>
  <c r="R423" i="3"/>
  <c r="Q422" i="3"/>
  <c r="L422" i="3" s="1"/>
  <c r="Q421" i="3"/>
  <c r="Q420" i="3"/>
  <c r="Q419" i="3"/>
  <c r="R416" i="3"/>
  <c r="R415" i="3"/>
  <c r="R414" i="3"/>
  <c r="R413" i="3"/>
  <c r="R412" i="3"/>
  <c r="Q411" i="3"/>
  <c r="L411" i="3" s="1"/>
  <c r="R411" i="3" s="1"/>
  <c r="P411" i="3"/>
  <c r="Q410" i="3"/>
  <c r="P410" i="3"/>
  <c r="L410" i="3"/>
  <c r="R410" i="3" s="1"/>
  <c r="Q409" i="3"/>
  <c r="L409" i="3" s="1"/>
  <c r="Q408" i="3"/>
  <c r="P408" i="3"/>
  <c r="L408" i="3"/>
  <c r="R405" i="3"/>
  <c r="R404" i="3"/>
  <c r="R403" i="3"/>
  <c r="R402" i="3"/>
  <c r="R401" i="3"/>
  <c r="Q400" i="3"/>
  <c r="P400" i="3"/>
  <c r="L400" i="3"/>
  <c r="Q399" i="3"/>
  <c r="P399" i="3"/>
  <c r="L399" i="3"/>
  <c r="R399" i="3" s="1"/>
  <c r="Q398" i="3"/>
  <c r="P398" i="3"/>
  <c r="L398" i="3"/>
  <c r="R397" i="3"/>
  <c r="Q397" i="3"/>
  <c r="P397" i="3"/>
  <c r="L397" i="3"/>
  <c r="R394" i="3"/>
  <c r="R393" i="3"/>
  <c r="R392" i="3"/>
  <c r="R391" i="3"/>
  <c r="R390" i="3"/>
  <c r="R389" i="3"/>
  <c r="Q389" i="3"/>
  <c r="P389" i="3" s="1"/>
  <c r="L389" i="3"/>
  <c r="Q388" i="3"/>
  <c r="P388" i="3" s="1"/>
  <c r="R388" i="3" s="1"/>
  <c r="L388" i="3"/>
  <c r="Q387" i="3"/>
  <c r="P387" i="3"/>
  <c r="L387" i="3"/>
  <c r="R387" i="3" s="1"/>
  <c r="Q386" i="3"/>
  <c r="P386" i="3" s="1"/>
  <c r="L386" i="3"/>
  <c r="R383" i="3"/>
  <c r="R382" i="3"/>
  <c r="R381" i="3"/>
  <c r="R380" i="3"/>
  <c r="R379" i="3"/>
  <c r="Q378" i="3"/>
  <c r="Q377" i="3"/>
  <c r="P377" i="3"/>
  <c r="L377" i="3"/>
  <c r="Q376" i="3"/>
  <c r="Q375" i="3"/>
  <c r="P375" i="3" s="1"/>
  <c r="R372" i="3"/>
  <c r="R371" i="3"/>
  <c r="R370" i="3"/>
  <c r="R369" i="3"/>
  <c r="R368" i="3"/>
  <c r="Q367" i="3"/>
  <c r="P367" i="3" s="1"/>
  <c r="Q366" i="3"/>
  <c r="P366" i="3"/>
  <c r="L366" i="3"/>
  <c r="R366" i="3" s="1"/>
  <c r="Q365" i="3"/>
  <c r="P365" i="3" s="1"/>
  <c r="R364" i="3"/>
  <c r="Q364" i="3"/>
  <c r="P364" i="3"/>
  <c r="L364" i="3"/>
  <c r="R361" i="3"/>
  <c r="R360" i="3"/>
  <c r="R359" i="3"/>
  <c r="R358" i="3"/>
  <c r="R357" i="3"/>
  <c r="Q356" i="3"/>
  <c r="Q355" i="3"/>
  <c r="Q354" i="3"/>
  <c r="Q353" i="3"/>
  <c r="R350" i="3"/>
  <c r="R349" i="3"/>
  <c r="R348" i="3"/>
  <c r="R347" i="3"/>
  <c r="R346" i="3"/>
  <c r="Q345" i="3"/>
  <c r="L345" i="3" s="1"/>
  <c r="Q344" i="3"/>
  <c r="P344" i="3"/>
  <c r="L344" i="3"/>
  <c r="R344" i="3" s="1"/>
  <c r="Q343" i="3"/>
  <c r="L343" i="3" s="1"/>
  <c r="P343" i="3"/>
  <c r="Q342" i="3"/>
  <c r="P342" i="3"/>
  <c r="L342" i="3"/>
  <c r="R339" i="3"/>
  <c r="R338" i="3"/>
  <c r="R337" i="3"/>
  <c r="R336" i="3"/>
  <c r="R335" i="3"/>
  <c r="Q334" i="3"/>
  <c r="P334" i="3" s="1"/>
  <c r="L334" i="3"/>
  <c r="Q333" i="3"/>
  <c r="P333" i="3"/>
  <c r="L333" i="3"/>
  <c r="Q332" i="3"/>
  <c r="P332" i="3" s="1"/>
  <c r="L332" i="3"/>
  <c r="R332" i="3" s="1"/>
  <c r="Q331" i="3"/>
  <c r="P331" i="3"/>
  <c r="L331" i="3"/>
  <c r="R328" i="3"/>
  <c r="R327" i="3"/>
  <c r="R326" i="3"/>
  <c r="R325" i="3"/>
  <c r="R324" i="3"/>
  <c r="Q323" i="3"/>
  <c r="P323" i="3"/>
  <c r="L323" i="3"/>
  <c r="R323" i="3" s="1"/>
  <c r="Q322" i="3"/>
  <c r="P322" i="3" s="1"/>
  <c r="R321" i="3"/>
  <c r="Q321" i="3"/>
  <c r="P321" i="3"/>
  <c r="L321" i="3"/>
  <c r="Q320" i="3"/>
  <c r="P320" i="3" s="1"/>
  <c r="P319" i="3" s="1"/>
  <c r="P318" i="3"/>
  <c r="R317" i="3"/>
  <c r="R316" i="3"/>
  <c r="R315" i="3"/>
  <c r="R314" i="3"/>
  <c r="R313" i="3"/>
  <c r="Q312" i="3"/>
  <c r="Q311" i="3"/>
  <c r="Q310" i="3"/>
  <c r="Q309" i="3"/>
  <c r="R306" i="3"/>
  <c r="R305" i="3"/>
  <c r="R304" i="3"/>
  <c r="R303" i="3"/>
  <c r="R302" i="3"/>
  <c r="Q301" i="3"/>
  <c r="P301" i="3"/>
  <c r="L301" i="3"/>
  <c r="Q300" i="3"/>
  <c r="L300" i="3" s="1"/>
  <c r="P300" i="3"/>
  <c r="Q299" i="3"/>
  <c r="P299" i="3"/>
  <c r="L299" i="3"/>
  <c r="Q298" i="3"/>
  <c r="L298" i="3" s="1"/>
  <c r="P298" i="3"/>
  <c r="R295" i="3"/>
  <c r="R294" i="3"/>
  <c r="R293" i="3"/>
  <c r="R292" i="3"/>
  <c r="R291" i="3"/>
  <c r="Q290" i="3"/>
  <c r="P290" i="3"/>
  <c r="L290" i="3"/>
  <c r="R290" i="3" s="1"/>
  <c r="Q289" i="3"/>
  <c r="P289" i="3"/>
  <c r="L289" i="3"/>
  <c r="R289" i="3" s="1"/>
  <c r="Q288" i="3"/>
  <c r="P288" i="3"/>
  <c r="P286" i="3" s="1"/>
  <c r="P285" i="3" s="1"/>
  <c r="L288" i="3"/>
  <c r="R288" i="3" s="1"/>
  <c r="Q287" i="3"/>
  <c r="P287" i="3"/>
  <c r="L287" i="3"/>
  <c r="R287" i="3" s="1"/>
  <c r="R286" i="3" s="1"/>
  <c r="R285" i="3" s="1"/>
  <c r="L286" i="3"/>
  <c r="L285" i="3" s="1"/>
  <c r="R284" i="3"/>
  <c r="R283" i="3"/>
  <c r="R282" i="3"/>
  <c r="R281" i="3"/>
  <c r="R280" i="3"/>
  <c r="Q279" i="3"/>
  <c r="P279" i="3" s="1"/>
  <c r="Q278" i="3"/>
  <c r="P278" i="3"/>
  <c r="L278" i="3"/>
  <c r="R278" i="3" s="1"/>
  <c r="Q277" i="3"/>
  <c r="P277" i="3" s="1"/>
  <c r="R276" i="3"/>
  <c r="Q276" i="3"/>
  <c r="P276" i="3"/>
  <c r="L276" i="3"/>
  <c r="R273" i="3"/>
  <c r="R272" i="3"/>
  <c r="R271" i="3"/>
  <c r="R270" i="3"/>
  <c r="R269" i="3"/>
  <c r="Q268" i="3"/>
  <c r="Q267" i="3"/>
  <c r="Q266" i="3"/>
  <c r="Q265" i="3"/>
  <c r="R262" i="3"/>
  <c r="R261" i="3"/>
  <c r="R260" i="3"/>
  <c r="R259" i="3"/>
  <c r="R258" i="3"/>
  <c r="Q257" i="3"/>
  <c r="L257" i="3" s="1"/>
  <c r="Q256" i="3"/>
  <c r="L256" i="3" s="1"/>
  <c r="P256" i="3"/>
  <c r="Q255" i="3"/>
  <c r="L255" i="3" s="1"/>
  <c r="Q254" i="3"/>
  <c r="L254" i="3" s="1"/>
  <c r="L253" i="3" s="1"/>
  <c r="L252" i="3" s="1"/>
  <c r="P254" i="3"/>
  <c r="R251" i="3"/>
  <c r="R250" i="3"/>
  <c r="R249" i="3"/>
  <c r="R248" i="3"/>
  <c r="R247" i="3"/>
  <c r="Q246" i="3"/>
  <c r="P246" i="3"/>
  <c r="L246" i="3"/>
  <c r="R246" i="3" s="1"/>
  <c r="Q245" i="3"/>
  <c r="P245" i="3"/>
  <c r="L245" i="3"/>
  <c r="R245" i="3" s="1"/>
  <c r="Q244" i="3"/>
  <c r="P244" i="3"/>
  <c r="L244" i="3"/>
  <c r="R244" i="3" s="1"/>
  <c r="Q243" i="3"/>
  <c r="P243" i="3"/>
  <c r="P242" i="3" s="1"/>
  <c r="P241" i="3" s="1"/>
  <c r="L243" i="3"/>
  <c r="R240" i="3"/>
  <c r="R239" i="3"/>
  <c r="R238" i="3"/>
  <c r="R237" i="3"/>
  <c r="R236" i="3"/>
  <c r="Q235" i="3"/>
  <c r="P235" i="3"/>
  <c r="L235" i="3"/>
  <c r="R235" i="3" s="1"/>
  <c r="Q234" i="3"/>
  <c r="P234" i="3" s="1"/>
  <c r="R233" i="3"/>
  <c r="Q233" i="3"/>
  <c r="P233" i="3"/>
  <c r="L233" i="3"/>
  <c r="Q232" i="3"/>
  <c r="P232" i="3" s="1"/>
  <c r="P231" i="3" s="1"/>
  <c r="P230" i="3"/>
  <c r="R229" i="3"/>
  <c r="R228" i="3"/>
  <c r="R227" i="3"/>
  <c r="R226" i="3"/>
  <c r="R225" i="3"/>
  <c r="Q224" i="3"/>
  <c r="Q223" i="3"/>
  <c r="Q222" i="3"/>
  <c r="Q221" i="3"/>
  <c r="R218" i="3"/>
  <c r="R217" i="3"/>
  <c r="R216" i="3"/>
  <c r="R215" i="3"/>
  <c r="R214" i="3"/>
  <c r="Q213" i="3"/>
  <c r="L213" i="3" s="1"/>
  <c r="P213" i="3"/>
  <c r="Q212" i="3"/>
  <c r="L212" i="3" s="1"/>
  <c r="P212" i="3"/>
  <c r="Q211" i="3"/>
  <c r="L211" i="3" s="1"/>
  <c r="P211" i="3"/>
  <c r="Q210" i="3"/>
  <c r="L210" i="3" s="1"/>
  <c r="R207" i="3"/>
  <c r="R206" i="3"/>
  <c r="R205" i="3"/>
  <c r="R204" i="3"/>
  <c r="R203" i="3"/>
  <c r="Q202" i="3"/>
  <c r="P202" i="3"/>
  <c r="L202" i="3"/>
  <c r="R202" i="3" s="1"/>
  <c r="Q201" i="3"/>
  <c r="P201" i="3"/>
  <c r="L201" i="3"/>
  <c r="R201" i="3" s="1"/>
  <c r="Q200" i="3"/>
  <c r="P200" i="3"/>
  <c r="P198" i="3" s="1"/>
  <c r="P197" i="3" s="1"/>
  <c r="L200" i="3"/>
  <c r="Q199" i="3"/>
  <c r="P199" i="3"/>
  <c r="L199" i="3"/>
  <c r="R199" i="3" s="1"/>
  <c r="R196" i="3"/>
  <c r="R195" i="3"/>
  <c r="R194" i="3"/>
  <c r="R193" i="3"/>
  <c r="R192" i="3"/>
  <c r="Q191" i="3"/>
  <c r="P191" i="3" s="1"/>
  <c r="R190" i="3"/>
  <c r="Q190" i="3"/>
  <c r="P190" i="3"/>
  <c r="L190" i="3"/>
  <c r="Q189" i="3"/>
  <c r="P189" i="3" s="1"/>
  <c r="Q188" i="3"/>
  <c r="P188" i="3"/>
  <c r="P187" i="3" s="1"/>
  <c r="P186" i="3" s="1"/>
  <c r="L188" i="3"/>
  <c r="R188" i="3" s="1"/>
  <c r="R185" i="3"/>
  <c r="R184" i="3"/>
  <c r="R183" i="3"/>
  <c r="R182" i="3"/>
  <c r="R181" i="3"/>
  <c r="Q180" i="3"/>
  <c r="Q179" i="3"/>
  <c r="Q178" i="3"/>
  <c r="Q177" i="3"/>
  <c r="R174" i="3"/>
  <c r="R173" i="3"/>
  <c r="R172" i="3"/>
  <c r="R171" i="3"/>
  <c r="R170" i="3"/>
  <c r="Q169" i="3"/>
  <c r="L169" i="3" s="1"/>
  <c r="P169" i="3"/>
  <c r="Q168" i="3"/>
  <c r="L168" i="3" s="1"/>
  <c r="R168" i="3" s="1"/>
  <c r="P168" i="3"/>
  <c r="P165" i="3" s="1"/>
  <c r="P164" i="3" s="1"/>
  <c r="Q167" i="3"/>
  <c r="L167" i="3" s="1"/>
  <c r="P167" i="3"/>
  <c r="Q166" i="3"/>
  <c r="L166" i="3" s="1"/>
  <c r="R166" i="3" s="1"/>
  <c r="P166" i="3"/>
  <c r="R163" i="3"/>
  <c r="R162" i="3"/>
  <c r="R161" i="3"/>
  <c r="R160" i="3"/>
  <c r="R159" i="3"/>
  <c r="Q158" i="3"/>
  <c r="P158" i="3"/>
  <c r="L158" i="3"/>
  <c r="R158" i="3" s="1"/>
  <c r="Q157" i="3"/>
  <c r="P157" i="3"/>
  <c r="L157" i="3"/>
  <c r="Q156" i="3"/>
  <c r="P156" i="3"/>
  <c r="L156" i="3"/>
  <c r="R156" i="3" s="1"/>
  <c r="Q155" i="3"/>
  <c r="P155" i="3"/>
  <c r="P154" i="3" s="1"/>
  <c r="P153" i="3" s="1"/>
  <c r="L155" i="3"/>
  <c r="R152" i="3"/>
  <c r="R151" i="3"/>
  <c r="R150" i="3"/>
  <c r="R149" i="3"/>
  <c r="R148" i="3"/>
  <c r="R147" i="3"/>
  <c r="Q147" i="3"/>
  <c r="P147" i="3"/>
  <c r="L147" i="3"/>
  <c r="Q146" i="3"/>
  <c r="Q145" i="3"/>
  <c r="P145" i="3"/>
  <c r="L145" i="3"/>
  <c r="R145" i="3" s="1"/>
  <c r="Q144" i="3"/>
  <c r="R141" i="3"/>
  <c r="R140" i="3"/>
  <c r="R139" i="3"/>
  <c r="R138" i="3"/>
  <c r="R137" i="3"/>
  <c r="Q136" i="3"/>
  <c r="L136" i="3" s="1"/>
  <c r="R136" i="3" s="1"/>
  <c r="P136" i="3"/>
  <c r="Q135" i="3"/>
  <c r="P135" i="3" s="1"/>
  <c r="P132" i="3" s="1"/>
  <c r="P131" i="3" s="1"/>
  <c r="Q134" i="3"/>
  <c r="L134" i="3" s="1"/>
  <c r="R134" i="3" s="1"/>
  <c r="P134" i="3"/>
  <c r="Q133" i="3"/>
  <c r="P133" i="3" s="1"/>
  <c r="L133" i="3"/>
  <c r="R133" i="3" s="1"/>
  <c r="R130" i="3"/>
  <c r="R129" i="3"/>
  <c r="R128" i="3"/>
  <c r="R127" i="3"/>
  <c r="R126" i="3"/>
  <c r="Q125" i="3"/>
  <c r="L125" i="3" s="1"/>
  <c r="Q124" i="3"/>
  <c r="P124" i="3" s="1"/>
  <c r="Q123" i="3"/>
  <c r="L123" i="3" s="1"/>
  <c r="P123" i="3"/>
  <c r="Q122" i="3"/>
  <c r="P122" i="3"/>
  <c r="L122" i="3"/>
  <c r="R119" i="3"/>
  <c r="R118" i="3"/>
  <c r="R117" i="3"/>
  <c r="R116" i="3"/>
  <c r="R115" i="3"/>
  <c r="Q114" i="3"/>
  <c r="P114" i="3"/>
  <c r="P110" i="3" s="1"/>
  <c r="P109" i="3" s="1"/>
  <c r="L114" i="3"/>
  <c r="R114" i="3" s="1"/>
  <c r="Q113" i="3"/>
  <c r="P113" i="3"/>
  <c r="L113" i="3"/>
  <c r="R113" i="3" s="1"/>
  <c r="Q112" i="3"/>
  <c r="P112" i="3"/>
  <c r="L112" i="3"/>
  <c r="R112" i="3" s="1"/>
  <c r="R111" i="3"/>
  <c r="Q111" i="3"/>
  <c r="P111" i="3"/>
  <c r="L111" i="3"/>
  <c r="L110" i="3" s="1"/>
  <c r="L109" i="3" s="1"/>
  <c r="R108" i="3"/>
  <c r="R107" i="3"/>
  <c r="R106" i="3"/>
  <c r="R105" i="3"/>
  <c r="R104" i="3"/>
  <c r="Q103" i="3"/>
  <c r="P103" i="3" s="1"/>
  <c r="L103" i="3"/>
  <c r="R103" i="3" s="1"/>
  <c r="Q102" i="3"/>
  <c r="P102" i="3" s="1"/>
  <c r="Q101" i="3"/>
  <c r="P101" i="3"/>
  <c r="L101" i="3"/>
  <c r="R101" i="3" s="1"/>
  <c r="Q100" i="3"/>
  <c r="P100" i="3" s="1"/>
  <c r="P99" i="3" s="1"/>
  <c r="P98" i="3" s="1"/>
  <c r="R97" i="3"/>
  <c r="R96" i="3"/>
  <c r="R95" i="3"/>
  <c r="R94" i="3"/>
  <c r="R93" i="3"/>
  <c r="Q92" i="3"/>
  <c r="L92" i="3" s="1"/>
  <c r="Q91" i="3"/>
  <c r="P91" i="3" s="1"/>
  <c r="Q90" i="3"/>
  <c r="L90" i="3" s="1"/>
  <c r="Q89" i="3"/>
  <c r="P89" i="3" s="1"/>
  <c r="R86" i="3"/>
  <c r="R85" i="3"/>
  <c r="R84" i="3"/>
  <c r="R83" i="3"/>
  <c r="R82" i="3"/>
  <c r="Q81" i="3"/>
  <c r="L81" i="3" s="1"/>
  <c r="R81" i="3" s="1"/>
  <c r="P81" i="3"/>
  <c r="Q80" i="3"/>
  <c r="L80" i="3" s="1"/>
  <c r="R80" i="3" s="1"/>
  <c r="P80" i="3"/>
  <c r="Q79" i="3"/>
  <c r="L79" i="3" s="1"/>
  <c r="R79" i="3" s="1"/>
  <c r="P79" i="3"/>
  <c r="Q78" i="3"/>
  <c r="L78" i="3" s="1"/>
  <c r="P78" i="3"/>
  <c r="P77" i="3" s="1"/>
  <c r="P76" i="3" s="1"/>
  <c r="R75" i="3"/>
  <c r="R74" i="3"/>
  <c r="R73" i="3"/>
  <c r="R72" i="3"/>
  <c r="R71" i="3"/>
  <c r="Q70" i="3"/>
  <c r="P70" i="3"/>
  <c r="L70" i="3"/>
  <c r="R70" i="3" s="1"/>
  <c r="Q69" i="3"/>
  <c r="P69" i="3"/>
  <c r="L69" i="3"/>
  <c r="R69" i="3" s="1"/>
  <c r="Q68" i="3"/>
  <c r="P68" i="3"/>
  <c r="P66" i="3" s="1"/>
  <c r="P65" i="3" s="1"/>
  <c r="L68" i="3"/>
  <c r="L66" i="3" s="1"/>
  <c r="L65" i="3" s="1"/>
  <c r="Q67" i="3"/>
  <c r="P67" i="3"/>
  <c r="L67" i="3"/>
  <c r="R67" i="3" s="1"/>
  <c r="R64" i="3"/>
  <c r="R63" i="3"/>
  <c r="R62" i="3"/>
  <c r="R61" i="3"/>
  <c r="R60" i="3"/>
  <c r="Q59" i="3"/>
  <c r="P59" i="3" s="1"/>
  <c r="Q58" i="3"/>
  <c r="P58" i="3"/>
  <c r="L58" i="3"/>
  <c r="R58" i="3" s="1"/>
  <c r="Q57" i="3"/>
  <c r="P57" i="3" s="1"/>
  <c r="P55" i="3" s="1"/>
  <c r="P54" i="3" s="1"/>
  <c r="Q56" i="3"/>
  <c r="P56" i="3"/>
  <c r="L56" i="3"/>
  <c r="R53" i="3"/>
  <c r="R52" i="3"/>
  <c r="R51" i="3"/>
  <c r="R50" i="3"/>
  <c r="R49" i="3"/>
  <c r="Q48" i="3"/>
  <c r="P48" i="3" s="1"/>
  <c r="Q47" i="3"/>
  <c r="L47" i="3" s="1"/>
  <c r="Q46" i="3"/>
  <c r="P46" i="3" s="1"/>
  <c r="Q45" i="3"/>
  <c r="L45" i="3" s="1"/>
  <c r="R42" i="3"/>
  <c r="R41" i="3"/>
  <c r="R40" i="3"/>
  <c r="R39" i="3"/>
  <c r="R38" i="3"/>
  <c r="Q37" i="3"/>
  <c r="L37" i="3" s="1"/>
  <c r="R37" i="3" s="1"/>
  <c r="P37" i="3"/>
  <c r="Q36" i="3"/>
  <c r="L36" i="3" s="1"/>
  <c r="R36" i="3" s="1"/>
  <c r="P36" i="3"/>
  <c r="Q35" i="3"/>
  <c r="L35" i="3" s="1"/>
  <c r="R35" i="3" s="1"/>
  <c r="P35" i="3"/>
  <c r="P33" i="3" s="1"/>
  <c r="P32" i="3" s="1"/>
  <c r="Q34" i="3"/>
  <c r="L34" i="3" s="1"/>
  <c r="P34" i="3"/>
  <c r="R31" i="3"/>
  <c r="R30" i="3"/>
  <c r="R29" i="3"/>
  <c r="R28" i="3"/>
  <c r="R27" i="3"/>
  <c r="Q26" i="3"/>
  <c r="P26" i="3"/>
  <c r="L26" i="3"/>
  <c r="R26" i="3" s="1"/>
  <c r="Q25" i="3"/>
  <c r="P25" i="3"/>
  <c r="L25" i="3"/>
  <c r="R25" i="3" s="1"/>
  <c r="Q24" i="3"/>
  <c r="P24" i="3"/>
  <c r="L24" i="3"/>
  <c r="R24" i="3" s="1"/>
  <c r="Q23" i="3"/>
  <c r="P23" i="3"/>
  <c r="P22" i="3" s="1"/>
  <c r="P21" i="3" s="1"/>
  <c r="L23" i="3"/>
  <c r="L22" i="3" s="1"/>
  <c r="L21" i="3" s="1"/>
  <c r="R20" i="3"/>
  <c r="R19" i="3"/>
  <c r="R18" i="3"/>
  <c r="R17" i="3"/>
  <c r="R16" i="3"/>
  <c r="Q15" i="3"/>
  <c r="P15" i="3"/>
  <c r="L15" i="3"/>
  <c r="R15" i="3" s="1"/>
  <c r="Q14" i="3"/>
  <c r="P14" i="3" s="1"/>
  <c r="Q13" i="3"/>
  <c r="P13" i="3"/>
  <c r="L13" i="3"/>
  <c r="R13" i="3" s="1"/>
  <c r="Q12" i="3"/>
  <c r="P12" i="3" s="1"/>
  <c r="P11" i="3" s="1"/>
  <c r="P10" i="3" s="1"/>
  <c r="R34" i="3" l="1"/>
  <c r="R33" i="3" s="1"/>
  <c r="R32" i="3" s="1"/>
  <c r="L33" i="3"/>
  <c r="L32" i="3" s="1"/>
  <c r="P88" i="3"/>
  <c r="P87" i="3" s="1"/>
  <c r="R90" i="3"/>
  <c r="P462" i="3"/>
  <c r="P461" i="3" s="1"/>
  <c r="P121" i="3"/>
  <c r="P120" i="3" s="1"/>
  <c r="L77" i="3"/>
  <c r="L76" i="3" s="1"/>
  <c r="R78" i="3"/>
  <c r="R77" i="3" s="1"/>
  <c r="R76" i="3" s="1"/>
  <c r="P583" i="3"/>
  <c r="P582" i="3" s="1"/>
  <c r="L1060" i="3"/>
  <c r="R1060" i="3" s="1"/>
  <c r="P1060" i="3"/>
  <c r="R211" i="3"/>
  <c r="P45" i="3"/>
  <c r="P47" i="3"/>
  <c r="R47" i="3" s="1"/>
  <c r="P90" i="3"/>
  <c r="P92" i="3"/>
  <c r="R92" i="3" s="1"/>
  <c r="R122" i="3"/>
  <c r="R125" i="3"/>
  <c r="L135" i="3"/>
  <c r="L222" i="3"/>
  <c r="P222" i="3"/>
  <c r="P257" i="3"/>
  <c r="P275" i="3"/>
  <c r="P274" i="3" s="1"/>
  <c r="L310" i="3"/>
  <c r="P310" i="3"/>
  <c r="P330" i="3"/>
  <c r="P329" i="3" s="1"/>
  <c r="R342" i="3"/>
  <c r="P345" i="3"/>
  <c r="P341" i="3" s="1"/>
  <c r="P340" i="3" s="1"/>
  <c r="P363" i="3"/>
  <c r="P362" i="3" s="1"/>
  <c r="L407" i="3"/>
  <c r="L406" i="3" s="1"/>
  <c r="L420" i="3"/>
  <c r="P420" i="3"/>
  <c r="L440" i="3"/>
  <c r="L439" i="3" s="1"/>
  <c r="R441" i="3"/>
  <c r="L455" i="3"/>
  <c r="P455" i="3"/>
  <c r="R576" i="3"/>
  <c r="L572" i="3"/>
  <c r="L571" i="3" s="1"/>
  <c r="R628" i="3"/>
  <c r="R627" i="3" s="1"/>
  <c r="R626" i="3" s="1"/>
  <c r="L627" i="3"/>
  <c r="L626" i="3" s="1"/>
  <c r="L925" i="3"/>
  <c r="P925" i="3"/>
  <c r="P924" i="3" s="1"/>
  <c r="P923" i="3" s="1"/>
  <c r="P451" i="3"/>
  <c r="P450" i="3" s="1"/>
  <c r="L837" i="3"/>
  <c r="P837" i="3"/>
  <c r="P836" i="3" s="1"/>
  <c r="P835" i="3" s="1"/>
  <c r="L473" i="3"/>
  <c r="L472" i="3" s="1"/>
  <c r="R474" i="3"/>
  <c r="R473" i="3" s="1"/>
  <c r="R472" i="3" s="1"/>
  <c r="L528" i="3"/>
  <c r="L527" i="3" s="1"/>
  <c r="R529" i="3"/>
  <c r="R598" i="3"/>
  <c r="L696" i="3"/>
  <c r="P696" i="3"/>
  <c r="L917" i="3"/>
  <c r="P917" i="3"/>
  <c r="L48" i="3"/>
  <c r="R48" i="3" s="1"/>
  <c r="L89" i="3"/>
  <c r="L91" i="3"/>
  <c r="R91" i="3" s="1"/>
  <c r="L124" i="3"/>
  <c r="R124" i="3" s="1"/>
  <c r="R169" i="3"/>
  <c r="L198" i="3"/>
  <c r="L197" i="3" s="1"/>
  <c r="L224" i="3"/>
  <c r="P224" i="3"/>
  <c r="R254" i="3"/>
  <c r="R300" i="3"/>
  <c r="L312" i="3"/>
  <c r="P312" i="3"/>
  <c r="P466" i="3"/>
  <c r="L466" i="3"/>
  <c r="R466" i="3" s="1"/>
  <c r="P509" i="3"/>
  <c r="L509" i="3"/>
  <c r="R509" i="3" s="1"/>
  <c r="P528" i="3"/>
  <c r="P527" i="3" s="1"/>
  <c r="R345" i="3"/>
  <c r="R398" i="3"/>
  <c r="R396" i="3" s="1"/>
  <c r="R395" i="3" s="1"/>
  <c r="L396" i="3"/>
  <c r="L395" i="3" s="1"/>
  <c r="L551" i="3"/>
  <c r="P551" i="3"/>
  <c r="P311" i="3"/>
  <c r="L311" i="3"/>
  <c r="R311" i="3" s="1"/>
  <c r="L353" i="3"/>
  <c r="P353" i="3"/>
  <c r="L814" i="3"/>
  <c r="L813" i="3" s="1"/>
  <c r="R815" i="3"/>
  <c r="L46" i="3"/>
  <c r="R46" i="3" s="1"/>
  <c r="R23" i="3"/>
  <c r="R22" i="3" s="1"/>
  <c r="R21" i="3" s="1"/>
  <c r="R68" i="3"/>
  <c r="R66" i="3" s="1"/>
  <c r="R65" i="3" s="1"/>
  <c r="L177" i="3"/>
  <c r="P177" i="3"/>
  <c r="R212" i="3"/>
  <c r="P255" i="3"/>
  <c r="P253" i="3" s="1"/>
  <c r="P252" i="3" s="1"/>
  <c r="P266" i="3"/>
  <c r="L266" i="3"/>
  <c r="R266" i="3" s="1"/>
  <c r="L297" i="3"/>
  <c r="L296" i="3" s="1"/>
  <c r="R301" i="3"/>
  <c r="R333" i="3"/>
  <c r="R343" i="3"/>
  <c r="P354" i="3"/>
  <c r="L354" i="3"/>
  <c r="R354" i="3" s="1"/>
  <c r="R377" i="3"/>
  <c r="P539" i="3"/>
  <c r="P538" i="3" s="1"/>
  <c r="P586" i="3"/>
  <c r="L796" i="3"/>
  <c r="P796" i="3"/>
  <c r="P792" i="3" s="1"/>
  <c r="P791" i="3" s="1"/>
  <c r="R915" i="3"/>
  <c r="L913" i="3"/>
  <c r="L912" i="3" s="1"/>
  <c r="P180" i="3"/>
  <c r="L180" i="3"/>
  <c r="R180" i="3" s="1"/>
  <c r="P223" i="3"/>
  <c r="L223" i="3"/>
  <c r="R255" i="3"/>
  <c r="L267" i="3"/>
  <c r="P267" i="3"/>
  <c r="P297" i="3"/>
  <c r="P296" i="3" s="1"/>
  <c r="L355" i="3"/>
  <c r="R355" i="3" s="1"/>
  <c r="P355" i="3"/>
  <c r="L385" i="3"/>
  <c r="L384" i="3" s="1"/>
  <c r="R386" i="3"/>
  <c r="R385" i="3" s="1"/>
  <c r="R384" i="3" s="1"/>
  <c r="R586" i="3"/>
  <c r="P608" i="3"/>
  <c r="L608" i="3"/>
  <c r="R608" i="3" s="1"/>
  <c r="R110" i="3"/>
  <c r="R109" i="3" s="1"/>
  <c r="L154" i="3"/>
  <c r="L153" i="3" s="1"/>
  <c r="R155" i="3"/>
  <c r="R154" i="3" s="1"/>
  <c r="R153" i="3" s="1"/>
  <c r="L165" i="3"/>
  <c r="L164" i="3" s="1"/>
  <c r="L265" i="3"/>
  <c r="P265" i="3"/>
  <c r="L14" i="3"/>
  <c r="R14" i="3" s="1"/>
  <c r="L57" i="3"/>
  <c r="R57" i="3" s="1"/>
  <c r="L59" i="3"/>
  <c r="R59" i="3" s="1"/>
  <c r="L100" i="3"/>
  <c r="L102" i="3"/>
  <c r="R102" i="3" s="1"/>
  <c r="P178" i="3"/>
  <c r="L178" i="3"/>
  <c r="R178" i="3" s="1"/>
  <c r="L209" i="3"/>
  <c r="L208" i="3" s="1"/>
  <c r="R213" i="3"/>
  <c r="R298" i="3"/>
  <c r="L341" i="3"/>
  <c r="L340" i="3" s="1"/>
  <c r="P385" i="3"/>
  <c r="P384" i="3" s="1"/>
  <c r="R443" i="3"/>
  <c r="R541" i="3"/>
  <c r="P563" i="3"/>
  <c r="P561" i="3" s="1"/>
  <c r="P560" i="3" s="1"/>
  <c r="L563" i="3"/>
  <c r="L187" i="3"/>
  <c r="L186" i="3" s="1"/>
  <c r="R257" i="3"/>
  <c r="P572" i="3"/>
  <c r="P571" i="3" s="1"/>
  <c r="R573" i="3"/>
  <c r="R123" i="3"/>
  <c r="R452" i="3"/>
  <c r="L451" i="3"/>
  <c r="L450" i="3" s="1"/>
  <c r="R56" i="3"/>
  <c r="P146" i="3"/>
  <c r="L146" i="3"/>
  <c r="R146" i="3" s="1"/>
  <c r="L12" i="3"/>
  <c r="P125" i="3"/>
  <c r="P144" i="3"/>
  <c r="L144" i="3"/>
  <c r="R157" i="3"/>
  <c r="R167" i="3"/>
  <c r="R165" i="3" s="1"/>
  <c r="R164" i="3" s="1"/>
  <c r="L179" i="3"/>
  <c r="P179" i="3"/>
  <c r="R200" i="3"/>
  <c r="R198" i="3" s="1"/>
  <c r="R197" i="3" s="1"/>
  <c r="P210" i="3"/>
  <c r="P209" i="3" s="1"/>
  <c r="P208" i="3" s="1"/>
  <c r="P221" i="3"/>
  <c r="L221" i="3"/>
  <c r="L242" i="3"/>
  <c r="L241" i="3" s="1"/>
  <c r="R243" i="3"/>
  <c r="R242" i="3" s="1"/>
  <c r="R241" i="3" s="1"/>
  <c r="R256" i="3"/>
  <c r="P268" i="3"/>
  <c r="L268" i="3"/>
  <c r="R299" i="3"/>
  <c r="P309" i="3"/>
  <c r="L309" i="3"/>
  <c r="L330" i="3"/>
  <c r="L329" i="3" s="1"/>
  <c r="R331" i="3"/>
  <c r="R334" i="3"/>
  <c r="P356" i="3"/>
  <c r="L356" i="3"/>
  <c r="R400" i="3"/>
  <c r="L498" i="3"/>
  <c r="P498" i="3"/>
  <c r="L759" i="3"/>
  <c r="L758" i="3" s="1"/>
  <c r="R760" i="3"/>
  <c r="R884" i="3"/>
  <c r="L970" i="3"/>
  <c r="R970" i="3" s="1"/>
  <c r="P970" i="3"/>
  <c r="P430" i="3"/>
  <c r="P429" i="3" s="1"/>
  <c r="P428" i="3" s="1"/>
  <c r="L430" i="3"/>
  <c r="R485" i="3"/>
  <c r="R484" i="3" s="1"/>
  <c r="R483" i="3" s="1"/>
  <c r="R488" i="3"/>
  <c r="R531" i="3"/>
  <c r="P664" i="3"/>
  <c r="L664" i="3"/>
  <c r="R664" i="3" s="1"/>
  <c r="L737" i="3"/>
  <c r="L736" i="3" s="1"/>
  <c r="P763" i="3"/>
  <c r="L763" i="3"/>
  <c r="P849" i="3"/>
  <c r="L849" i="3"/>
  <c r="R849" i="3" s="1"/>
  <c r="L957" i="3"/>
  <c r="L956" i="3" s="1"/>
  <c r="R958" i="3"/>
  <c r="R957" i="3" s="1"/>
  <c r="R956" i="3" s="1"/>
  <c r="L375" i="3"/>
  <c r="P421" i="3"/>
  <c r="L421" i="3"/>
  <c r="P440" i="3"/>
  <c r="P439" i="3" s="1"/>
  <c r="P477" i="3"/>
  <c r="L477" i="3"/>
  <c r="R477" i="3" s="1"/>
  <c r="P495" i="3"/>
  <c r="P494" i="3" s="1"/>
  <c r="R499" i="3"/>
  <c r="L584" i="3"/>
  <c r="L629" i="3"/>
  <c r="R629" i="3" s="1"/>
  <c r="P804" i="3"/>
  <c r="L804" i="3"/>
  <c r="R872" i="3"/>
  <c r="P913" i="3"/>
  <c r="P912" i="3" s="1"/>
  <c r="R936" i="3"/>
  <c r="R408" i="3"/>
  <c r="P422" i="3"/>
  <c r="R422" i="3" s="1"/>
  <c r="R463" i="3"/>
  <c r="P520" i="3"/>
  <c r="L520" i="3"/>
  <c r="R520" i="3" s="1"/>
  <c r="P553" i="3"/>
  <c r="R553" i="3" s="1"/>
  <c r="R574" i="3"/>
  <c r="R609" i="3"/>
  <c r="L616" i="3"/>
  <c r="L615" i="3" s="1"/>
  <c r="R617" i="3"/>
  <c r="R616" i="3" s="1"/>
  <c r="R615" i="3" s="1"/>
  <c r="P642" i="3"/>
  <c r="L642" i="3"/>
  <c r="R661" i="3"/>
  <c r="R782" i="3"/>
  <c r="R781" i="3" s="1"/>
  <c r="R780" i="3" s="1"/>
  <c r="L781" i="3"/>
  <c r="L780" i="3" s="1"/>
  <c r="R827" i="3"/>
  <c r="L825" i="3"/>
  <c r="L824" i="3" s="1"/>
  <c r="P858" i="3"/>
  <c r="P857" i="3" s="1"/>
  <c r="R862" i="3"/>
  <c r="R905" i="3"/>
  <c r="P1046" i="3"/>
  <c r="P1045" i="3" s="1"/>
  <c r="P1044" i="3" s="1"/>
  <c r="P378" i="3"/>
  <c r="L378" i="3"/>
  <c r="P464" i="3"/>
  <c r="L464" i="3"/>
  <c r="R464" i="3" s="1"/>
  <c r="P507" i="3"/>
  <c r="L507" i="3"/>
  <c r="P606" i="3"/>
  <c r="P605" i="3" s="1"/>
  <c r="P604" i="3" s="1"/>
  <c r="L606" i="3"/>
  <c r="L726" i="3"/>
  <c r="L725" i="3" s="1"/>
  <c r="R727" i="3"/>
  <c r="R858" i="3"/>
  <c r="R857" i="3" s="1"/>
  <c r="L869" i="3"/>
  <c r="L868" i="3" s="1"/>
  <c r="R870" i="3"/>
  <c r="P894" i="3"/>
  <c r="L894" i="3"/>
  <c r="R894" i="3" s="1"/>
  <c r="P937" i="3"/>
  <c r="P935" i="3" s="1"/>
  <c r="P934" i="3" s="1"/>
  <c r="L937" i="3"/>
  <c r="L1045" i="3"/>
  <c r="L1044" i="3" s="1"/>
  <c r="L189" i="3"/>
  <c r="R189" i="3" s="1"/>
  <c r="R187" i="3" s="1"/>
  <c r="R186" i="3" s="1"/>
  <c r="L191" i="3"/>
  <c r="R191" i="3" s="1"/>
  <c r="L232" i="3"/>
  <c r="L234" i="3"/>
  <c r="R234" i="3" s="1"/>
  <c r="L277" i="3"/>
  <c r="R277" i="3" s="1"/>
  <c r="R275" i="3" s="1"/>
  <c r="R274" i="3" s="1"/>
  <c r="L279" i="3"/>
  <c r="R279" i="3" s="1"/>
  <c r="L320" i="3"/>
  <c r="L322" i="3"/>
  <c r="R322" i="3" s="1"/>
  <c r="L365" i="3"/>
  <c r="R365" i="3" s="1"/>
  <c r="R363" i="3" s="1"/>
  <c r="R362" i="3" s="1"/>
  <c r="L367" i="3"/>
  <c r="R367" i="3" s="1"/>
  <c r="P432" i="3"/>
  <c r="L432" i="3"/>
  <c r="R432" i="3" s="1"/>
  <c r="R454" i="3"/>
  <c r="P465" i="3"/>
  <c r="R465" i="3" s="1"/>
  <c r="P475" i="3"/>
  <c r="P473" i="3" s="1"/>
  <c r="P472" i="3" s="1"/>
  <c r="L475" i="3"/>
  <c r="R475" i="3" s="1"/>
  <c r="P484" i="3"/>
  <c r="P483" i="3" s="1"/>
  <c r="R497" i="3"/>
  <c r="P508" i="3"/>
  <c r="R508" i="3" s="1"/>
  <c r="P518" i="3"/>
  <c r="P517" i="3" s="1"/>
  <c r="P516" i="3" s="1"/>
  <c r="L518" i="3"/>
  <c r="L543" i="3"/>
  <c r="R543" i="3" s="1"/>
  <c r="R539" i="3" s="1"/>
  <c r="R538" i="3" s="1"/>
  <c r="P596" i="3"/>
  <c r="R596" i="3" s="1"/>
  <c r="P640" i="3"/>
  <c r="R650" i="3"/>
  <c r="L682" i="3"/>
  <c r="L681" i="3" s="1"/>
  <c r="P726" i="3"/>
  <c r="P725" i="3" s="1"/>
  <c r="P749" i="3"/>
  <c r="R1036" i="3"/>
  <c r="R1034" i="3" s="1"/>
  <c r="R1033" i="3" s="1"/>
  <c r="L1034" i="3"/>
  <c r="L1033" i="3" s="1"/>
  <c r="P376" i="3"/>
  <c r="P374" i="3" s="1"/>
  <c r="P373" i="3" s="1"/>
  <c r="L376" i="3"/>
  <c r="R376" i="3" s="1"/>
  <c r="P396" i="3"/>
  <c r="P395" i="3" s="1"/>
  <c r="P409" i="3"/>
  <c r="P407" i="3" s="1"/>
  <c r="P406" i="3" s="1"/>
  <c r="P419" i="3"/>
  <c r="L419" i="3"/>
  <c r="L561" i="3"/>
  <c r="L560" i="3" s="1"/>
  <c r="R562" i="3"/>
  <c r="P565" i="3"/>
  <c r="L565" i="3"/>
  <c r="R565" i="3" s="1"/>
  <c r="P651" i="3"/>
  <c r="R651" i="3" s="1"/>
  <c r="R672" i="3"/>
  <c r="P707" i="3"/>
  <c r="L707" i="3"/>
  <c r="R707" i="3" s="1"/>
  <c r="R817" i="3"/>
  <c r="L902" i="3"/>
  <c r="L901" i="3" s="1"/>
  <c r="R903" i="3"/>
  <c r="R902" i="3" s="1"/>
  <c r="R901" i="3" s="1"/>
  <c r="P946" i="3"/>
  <c r="P945" i="3" s="1"/>
  <c r="R950" i="3"/>
  <c r="R946" i="3" s="1"/>
  <c r="R945" i="3" s="1"/>
  <c r="P1003" i="3"/>
  <c r="P1001" i="3" s="1"/>
  <c r="P1000" i="3" s="1"/>
  <c r="L1003" i="3"/>
  <c r="R1015" i="3"/>
  <c r="L552" i="3"/>
  <c r="R552" i="3" s="1"/>
  <c r="L554" i="3"/>
  <c r="R554" i="3" s="1"/>
  <c r="L595" i="3"/>
  <c r="L597" i="3"/>
  <c r="R597" i="3" s="1"/>
  <c r="R652" i="3"/>
  <c r="P662" i="3"/>
  <c r="P660" i="3" s="1"/>
  <c r="P659" i="3" s="1"/>
  <c r="L662" i="3"/>
  <c r="P675" i="3"/>
  <c r="L675" i="3"/>
  <c r="R675" i="3" s="1"/>
  <c r="P693" i="3"/>
  <c r="P692" i="3" s="1"/>
  <c r="R697" i="3"/>
  <c r="P750" i="3"/>
  <c r="L750" i="3"/>
  <c r="R750" i="3" s="1"/>
  <c r="P814" i="3"/>
  <c r="P813" i="3" s="1"/>
  <c r="P869" i="3"/>
  <c r="P868" i="3" s="1"/>
  <c r="P902" i="3"/>
  <c r="P901" i="3" s="1"/>
  <c r="P972" i="3"/>
  <c r="R972" i="3" s="1"/>
  <c r="P982" i="3"/>
  <c r="L982" i="3"/>
  <c r="P1027" i="3"/>
  <c r="L1027" i="3"/>
  <c r="R1027" i="3" s="1"/>
  <c r="R639" i="3"/>
  <c r="P650" i="3"/>
  <c r="P718" i="3"/>
  <c r="L718" i="3"/>
  <c r="R718" i="3" s="1"/>
  <c r="P751" i="3"/>
  <c r="R751" i="3" s="1"/>
  <c r="P761" i="3"/>
  <c r="P759" i="3" s="1"/>
  <c r="P758" i="3" s="1"/>
  <c r="L761" i="3"/>
  <c r="R761" i="3" s="1"/>
  <c r="P770" i="3"/>
  <c r="P769" i="3" s="1"/>
  <c r="P892" i="3"/>
  <c r="P891" i="3" s="1"/>
  <c r="P890" i="3" s="1"/>
  <c r="L892" i="3"/>
  <c r="R938" i="3"/>
  <c r="R993" i="3"/>
  <c r="R1005" i="3"/>
  <c r="P1058" i="3"/>
  <c r="P1056" i="3" s="1"/>
  <c r="P1055" i="3" s="1"/>
  <c r="P673" i="3"/>
  <c r="P671" i="3" s="1"/>
  <c r="P670" i="3" s="1"/>
  <c r="L673" i="3"/>
  <c r="R673" i="3" s="1"/>
  <c r="P705" i="3"/>
  <c r="L705" i="3"/>
  <c r="L990" i="3"/>
  <c r="L989" i="3" s="1"/>
  <c r="R991" i="3"/>
  <c r="R990" i="3" s="1"/>
  <c r="R989" i="3" s="1"/>
  <c r="R1024" i="3"/>
  <c r="R1048" i="3"/>
  <c r="P682" i="3"/>
  <c r="P681" i="3" s="1"/>
  <c r="R695" i="3"/>
  <c r="P716" i="3"/>
  <c r="L716" i="3"/>
  <c r="R770" i="3"/>
  <c r="R769" i="3" s="1"/>
  <c r="R848" i="3"/>
  <c r="P851" i="3"/>
  <c r="L851" i="3"/>
  <c r="R851" i="3" s="1"/>
  <c r="P939" i="3"/>
  <c r="L939" i="3"/>
  <c r="R939" i="3" s="1"/>
  <c r="P980" i="3"/>
  <c r="P979" i="3" s="1"/>
  <c r="P978" i="3" s="1"/>
  <c r="L980" i="3"/>
  <c r="P990" i="3"/>
  <c r="P989" i="3" s="1"/>
  <c r="P1013" i="3"/>
  <c r="P1034" i="3"/>
  <c r="P1033" i="3" s="1"/>
  <c r="R1038" i="3"/>
  <c r="R729" i="3"/>
  <c r="R738" i="3"/>
  <c r="R737" i="3" s="1"/>
  <c r="R736" i="3" s="1"/>
  <c r="P752" i="3"/>
  <c r="L752" i="3"/>
  <c r="R772" i="3"/>
  <c r="P806" i="3"/>
  <c r="L806" i="3"/>
  <c r="R806" i="3" s="1"/>
  <c r="R825" i="3"/>
  <c r="R824" i="3" s="1"/>
  <c r="L858" i="3"/>
  <c r="L857" i="3" s="1"/>
  <c r="L946" i="3"/>
  <c r="L945" i="3" s="1"/>
  <c r="L1012" i="3"/>
  <c r="L1011" i="3" s="1"/>
  <c r="P1025" i="3"/>
  <c r="L1025" i="3"/>
  <c r="R1025" i="3" s="1"/>
  <c r="L793" i="3"/>
  <c r="L795" i="3"/>
  <c r="R795" i="3" s="1"/>
  <c r="L838" i="3"/>
  <c r="R838" i="3" s="1"/>
  <c r="L840" i="3"/>
  <c r="R840" i="3" s="1"/>
  <c r="L881" i="3"/>
  <c r="L883" i="3"/>
  <c r="R883" i="3" s="1"/>
  <c r="L926" i="3"/>
  <c r="R926" i="3" s="1"/>
  <c r="L928" i="3"/>
  <c r="R928" i="3" s="1"/>
  <c r="L969" i="3"/>
  <c r="L971" i="3"/>
  <c r="R971" i="3" s="1"/>
  <c r="L1014" i="3"/>
  <c r="R1014" i="3" s="1"/>
  <c r="L1016" i="3"/>
  <c r="R1016" i="3" s="1"/>
  <c r="L1057" i="3"/>
  <c r="L1059" i="3"/>
  <c r="R1059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/>
  <c r="L1058" i="2"/>
  <c r="R1058" i="2" s="1"/>
  <c r="Q1057" i="2"/>
  <c r="Q1056" i="2"/>
  <c r="P1056" i="2"/>
  <c r="L1056" i="2"/>
  <c r="R1053" i="2"/>
  <c r="R1052" i="2"/>
  <c r="R1051" i="2"/>
  <c r="R1050" i="2"/>
  <c r="R1049" i="2"/>
  <c r="R1048" i="2"/>
  <c r="Q1048" i="2"/>
  <c r="P1048" i="2"/>
  <c r="L1048" i="2"/>
  <c r="Q1047" i="2"/>
  <c r="P1047" i="2"/>
  <c r="R1047" i="2" s="1"/>
  <c r="L1047" i="2"/>
  <c r="R1046" i="2"/>
  <c r="Q1046" i="2"/>
  <c r="P1046" i="2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 s="1"/>
  <c r="L1037" i="2"/>
  <c r="R1037" i="2" s="1"/>
  <c r="Q1036" i="2"/>
  <c r="P1036" i="2" s="1"/>
  <c r="Q1035" i="2"/>
  <c r="P1035" i="2" s="1"/>
  <c r="L1035" i="2"/>
  <c r="R1035" i="2" s="1"/>
  <c r="Q1034" i="2"/>
  <c r="P1034" i="2" s="1"/>
  <c r="R1031" i="2"/>
  <c r="R1030" i="2"/>
  <c r="R1029" i="2"/>
  <c r="R1028" i="2"/>
  <c r="R1027" i="2"/>
  <c r="R1026" i="2"/>
  <c r="Q1026" i="2"/>
  <c r="L1026" i="2" s="1"/>
  <c r="P1026" i="2"/>
  <c r="Q1025" i="2"/>
  <c r="L1025" i="2" s="1"/>
  <c r="R1025" i="2" s="1"/>
  <c r="P1025" i="2"/>
  <c r="R1024" i="2"/>
  <c r="Q1024" i="2"/>
  <c r="L1024" i="2" s="1"/>
  <c r="P1024" i="2"/>
  <c r="Q1023" i="2"/>
  <c r="L1023" i="2" s="1"/>
  <c r="P1023" i="2"/>
  <c r="P1022" i="2" s="1"/>
  <c r="P1021" i="2" s="1"/>
  <c r="R1020" i="2"/>
  <c r="R1019" i="2"/>
  <c r="R1018" i="2"/>
  <c r="R1017" i="2"/>
  <c r="R1016" i="2"/>
  <c r="Q1015" i="2"/>
  <c r="P1015" i="2"/>
  <c r="L1015" i="2"/>
  <c r="R1015" i="2" s="1"/>
  <c r="Q1014" i="2"/>
  <c r="Q1013" i="2"/>
  <c r="P1013" i="2"/>
  <c r="L1013" i="2"/>
  <c r="R1013" i="2" s="1"/>
  <c r="Q1012" i="2"/>
  <c r="R1009" i="2"/>
  <c r="R1008" i="2"/>
  <c r="R1007" i="2"/>
  <c r="R1006" i="2"/>
  <c r="R1005" i="2"/>
  <c r="Q1004" i="2"/>
  <c r="P1004" i="2"/>
  <c r="R1004" i="2" s="1"/>
  <c r="L1004" i="2"/>
  <c r="R1003" i="2"/>
  <c r="Q1003" i="2"/>
  <c r="P1003" i="2"/>
  <c r="L1003" i="2"/>
  <c r="Q1002" i="2"/>
  <c r="P1002" i="2"/>
  <c r="R1002" i="2" s="1"/>
  <c r="L1002" i="2"/>
  <c r="R1001" i="2"/>
  <c r="Q1001" i="2"/>
  <c r="P1001" i="2"/>
  <c r="L1001" i="2"/>
  <c r="L1000" i="2"/>
  <c r="L999" i="2" s="1"/>
  <c r="R998" i="2"/>
  <c r="R997" i="2"/>
  <c r="R996" i="2"/>
  <c r="R995" i="2"/>
  <c r="R994" i="2"/>
  <c r="Q993" i="2"/>
  <c r="P993" i="2" s="1"/>
  <c r="Q992" i="2"/>
  <c r="P992" i="2" s="1"/>
  <c r="L992" i="2"/>
  <c r="Q991" i="2"/>
  <c r="P991" i="2" s="1"/>
  <c r="Q990" i="2"/>
  <c r="P990" i="2" s="1"/>
  <c r="L990" i="2"/>
  <c r="R987" i="2"/>
  <c r="R986" i="2"/>
  <c r="R985" i="2"/>
  <c r="R984" i="2"/>
  <c r="R983" i="2"/>
  <c r="Q982" i="2"/>
  <c r="L982" i="2" s="1"/>
  <c r="R982" i="2" s="1"/>
  <c r="P982" i="2"/>
  <c r="Q981" i="2"/>
  <c r="L981" i="2" s="1"/>
  <c r="R981" i="2" s="1"/>
  <c r="P981" i="2"/>
  <c r="Q980" i="2"/>
  <c r="L980" i="2" s="1"/>
  <c r="R980" i="2" s="1"/>
  <c r="P980" i="2"/>
  <c r="Q979" i="2"/>
  <c r="L979" i="2" s="1"/>
  <c r="P979" i="2"/>
  <c r="P978" i="2" s="1"/>
  <c r="P977" i="2"/>
  <c r="R976" i="2"/>
  <c r="R975" i="2"/>
  <c r="R974" i="2"/>
  <c r="R973" i="2"/>
  <c r="R972" i="2"/>
  <c r="Q971" i="2"/>
  <c r="Q970" i="2"/>
  <c r="P970" i="2"/>
  <c r="L970" i="2"/>
  <c r="R970" i="2" s="1"/>
  <c r="Q969" i="2"/>
  <c r="P969" i="2" s="1"/>
  <c r="L969" i="2"/>
  <c r="R969" i="2" s="1"/>
  <c r="Q968" i="2"/>
  <c r="P968" i="2"/>
  <c r="L968" i="2"/>
  <c r="R965" i="2"/>
  <c r="R964" i="2"/>
  <c r="R963" i="2"/>
  <c r="R962" i="2"/>
  <c r="R961" i="2"/>
  <c r="R960" i="2"/>
  <c r="Q960" i="2"/>
  <c r="P960" i="2"/>
  <c r="L960" i="2"/>
  <c r="R959" i="2"/>
  <c r="Q959" i="2"/>
  <c r="P959" i="2"/>
  <c r="L959" i="2"/>
  <c r="R958" i="2"/>
  <c r="Q958" i="2"/>
  <c r="P958" i="2"/>
  <c r="L958" i="2"/>
  <c r="R957" i="2"/>
  <c r="Q957" i="2"/>
  <c r="P957" i="2"/>
  <c r="P956" i="2" s="1"/>
  <c r="L957" i="2"/>
  <c r="L956" i="2" s="1"/>
  <c r="L955" i="2" s="1"/>
  <c r="R956" i="2"/>
  <c r="R955" i="2" s="1"/>
  <c r="P955" i="2"/>
  <c r="R954" i="2"/>
  <c r="R953" i="2"/>
  <c r="R952" i="2"/>
  <c r="R951" i="2"/>
  <c r="R950" i="2"/>
  <c r="Q949" i="2"/>
  <c r="Q948" i="2"/>
  <c r="Q947" i="2"/>
  <c r="P947" i="2" s="1"/>
  <c r="Q946" i="2"/>
  <c r="R943" i="2"/>
  <c r="R942" i="2"/>
  <c r="R941" i="2"/>
  <c r="R940" i="2"/>
  <c r="R939" i="2"/>
  <c r="Q938" i="2"/>
  <c r="L938" i="2" s="1"/>
  <c r="P938" i="2"/>
  <c r="R938" i="2" s="1"/>
  <c r="Q937" i="2"/>
  <c r="L937" i="2" s="1"/>
  <c r="P937" i="2"/>
  <c r="R936" i="2"/>
  <c r="Q936" i="2"/>
  <c r="L936" i="2" s="1"/>
  <c r="P936" i="2"/>
  <c r="Q935" i="2"/>
  <c r="L935" i="2" s="1"/>
  <c r="R935" i="2" s="1"/>
  <c r="P935" i="2"/>
  <c r="L934" i="2"/>
  <c r="L933" i="2" s="1"/>
  <c r="R932" i="2"/>
  <c r="R931" i="2"/>
  <c r="R930" i="2"/>
  <c r="R929" i="2"/>
  <c r="R928" i="2"/>
  <c r="Q927" i="2"/>
  <c r="P927" i="2"/>
  <c r="L927" i="2"/>
  <c r="R927" i="2" s="1"/>
  <c r="Q926" i="2"/>
  <c r="P926" i="2" s="1"/>
  <c r="L926" i="2"/>
  <c r="R926" i="2" s="1"/>
  <c r="Q925" i="2"/>
  <c r="P925" i="2"/>
  <c r="L925" i="2"/>
  <c r="R925" i="2" s="1"/>
  <c r="Q924" i="2"/>
  <c r="P924" i="2" s="1"/>
  <c r="L924" i="2"/>
  <c r="R921" i="2"/>
  <c r="R920" i="2"/>
  <c r="R919" i="2"/>
  <c r="R918" i="2"/>
  <c r="R917" i="2"/>
  <c r="R916" i="2"/>
  <c r="Q916" i="2"/>
  <c r="P916" i="2"/>
  <c r="L916" i="2"/>
  <c r="R915" i="2"/>
  <c r="Q915" i="2"/>
  <c r="P915" i="2"/>
  <c r="L915" i="2"/>
  <c r="R914" i="2"/>
  <c r="Q914" i="2"/>
  <c r="P914" i="2"/>
  <c r="L914" i="2"/>
  <c r="R913" i="2"/>
  <c r="Q913" i="2"/>
  <c r="P913" i="2"/>
  <c r="L913" i="2"/>
  <c r="R912" i="2"/>
  <c r="R911" i="2" s="1"/>
  <c r="L912" i="2"/>
  <c r="L911" i="2" s="1"/>
  <c r="R910" i="2"/>
  <c r="R909" i="2"/>
  <c r="R908" i="2"/>
  <c r="R907" i="2"/>
  <c r="R906" i="2"/>
  <c r="Q905" i="2"/>
  <c r="Q904" i="2"/>
  <c r="P904" i="2" s="1"/>
  <c r="L904" i="2"/>
  <c r="R904" i="2" s="1"/>
  <c r="Q903" i="2"/>
  <c r="Q902" i="2"/>
  <c r="P902" i="2" s="1"/>
  <c r="L902" i="2"/>
  <c r="R899" i="2"/>
  <c r="R898" i="2"/>
  <c r="R897" i="2"/>
  <c r="R896" i="2"/>
  <c r="R895" i="2"/>
  <c r="Q894" i="2"/>
  <c r="L894" i="2" s="1"/>
  <c r="P894" i="2"/>
  <c r="Q893" i="2"/>
  <c r="L893" i="2" s="1"/>
  <c r="R893" i="2" s="1"/>
  <c r="P893" i="2"/>
  <c r="Q892" i="2"/>
  <c r="L892" i="2" s="1"/>
  <c r="R892" i="2" s="1"/>
  <c r="P892" i="2"/>
  <c r="Q891" i="2"/>
  <c r="L891" i="2" s="1"/>
  <c r="R891" i="2" s="1"/>
  <c r="P891" i="2"/>
  <c r="R888" i="2"/>
  <c r="R887" i="2"/>
  <c r="R886" i="2"/>
  <c r="R885" i="2"/>
  <c r="R884" i="2"/>
  <c r="Q883" i="2"/>
  <c r="P883" i="2" s="1"/>
  <c r="Q882" i="2"/>
  <c r="P882" i="2"/>
  <c r="L882" i="2"/>
  <c r="R882" i="2" s="1"/>
  <c r="Q881" i="2"/>
  <c r="P881" i="2" s="1"/>
  <c r="Q880" i="2"/>
  <c r="P880" i="2"/>
  <c r="L880" i="2"/>
  <c r="P879" i="2"/>
  <c r="P878" i="2" s="1"/>
  <c r="R877" i="2"/>
  <c r="R876" i="2"/>
  <c r="R875" i="2"/>
  <c r="R874" i="2"/>
  <c r="R873" i="2"/>
  <c r="R872" i="2"/>
  <c r="Q872" i="2"/>
  <c r="P872" i="2"/>
  <c r="L872" i="2"/>
  <c r="R871" i="2"/>
  <c r="Q871" i="2"/>
  <c r="P871" i="2"/>
  <c r="L871" i="2"/>
  <c r="R870" i="2"/>
  <c r="Q870" i="2"/>
  <c r="P870" i="2"/>
  <c r="L870" i="2"/>
  <c r="R869" i="2"/>
  <c r="R868" i="2" s="1"/>
  <c r="R867" i="2" s="1"/>
  <c r="Q869" i="2"/>
  <c r="P869" i="2"/>
  <c r="P868" i="2" s="1"/>
  <c r="L869" i="2"/>
  <c r="L868" i="2" s="1"/>
  <c r="L867" i="2" s="1"/>
  <c r="P867" i="2"/>
  <c r="R866" i="2"/>
  <c r="R865" i="2"/>
  <c r="R864" i="2"/>
  <c r="R863" i="2"/>
  <c r="R862" i="2"/>
  <c r="Q861" i="2"/>
  <c r="P861" i="2" s="1"/>
  <c r="Q860" i="2"/>
  <c r="Q859" i="2"/>
  <c r="P859" i="2" s="1"/>
  <c r="L859" i="2"/>
  <c r="R859" i="2" s="1"/>
  <c r="Q858" i="2"/>
  <c r="R855" i="2"/>
  <c r="R854" i="2"/>
  <c r="R853" i="2"/>
  <c r="R852" i="2"/>
  <c r="R851" i="2"/>
  <c r="Q850" i="2"/>
  <c r="L850" i="2" s="1"/>
  <c r="R850" i="2" s="1"/>
  <c r="P850" i="2"/>
  <c r="Q849" i="2"/>
  <c r="L849" i="2" s="1"/>
  <c r="P849" i="2"/>
  <c r="Q848" i="2"/>
  <c r="L848" i="2" s="1"/>
  <c r="R848" i="2" s="1"/>
  <c r="P848" i="2"/>
  <c r="Q847" i="2"/>
  <c r="L847" i="2" s="1"/>
  <c r="P847" i="2"/>
  <c r="R844" i="2"/>
  <c r="R843" i="2"/>
  <c r="R842" i="2"/>
  <c r="R841" i="2"/>
  <c r="R840" i="2"/>
  <c r="Q839" i="2"/>
  <c r="P839" i="2"/>
  <c r="L839" i="2"/>
  <c r="R839" i="2" s="1"/>
  <c r="Q838" i="2"/>
  <c r="Q837" i="2"/>
  <c r="P837" i="2"/>
  <c r="L837" i="2"/>
  <c r="R837" i="2" s="1"/>
  <c r="Q836" i="2"/>
  <c r="P836" i="2" s="1"/>
  <c r="L836" i="2"/>
  <c r="R833" i="2"/>
  <c r="R832" i="2"/>
  <c r="R831" i="2"/>
  <c r="R830" i="2"/>
  <c r="R829" i="2"/>
  <c r="Q828" i="2"/>
  <c r="P828" i="2"/>
  <c r="R828" i="2" s="1"/>
  <c r="L828" i="2"/>
  <c r="R827" i="2"/>
  <c r="Q827" i="2"/>
  <c r="P827" i="2"/>
  <c r="L827" i="2"/>
  <c r="Q826" i="2"/>
  <c r="P826" i="2"/>
  <c r="R826" i="2" s="1"/>
  <c r="L826" i="2"/>
  <c r="R825" i="2"/>
  <c r="Q825" i="2"/>
  <c r="P825" i="2"/>
  <c r="L825" i="2"/>
  <c r="L824" i="2"/>
  <c r="L823" i="2" s="1"/>
  <c r="R822" i="2"/>
  <c r="R821" i="2"/>
  <c r="R820" i="2"/>
  <c r="R819" i="2"/>
  <c r="R818" i="2"/>
  <c r="Q817" i="2"/>
  <c r="Q816" i="2"/>
  <c r="P816" i="2" s="1"/>
  <c r="L816" i="2"/>
  <c r="R816" i="2" s="1"/>
  <c r="Q815" i="2"/>
  <c r="Q814" i="2"/>
  <c r="P814" i="2" s="1"/>
  <c r="R811" i="2"/>
  <c r="R810" i="2"/>
  <c r="R809" i="2"/>
  <c r="R808" i="2"/>
  <c r="R807" i="2"/>
  <c r="Q806" i="2"/>
  <c r="L806" i="2" s="1"/>
  <c r="R806" i="2" s="1"/>
  <c r="P806" i="2"/>
  <c r="Q805" i="2"/>
  <c r="L805" i="2" s="1"/>
  <c r="R805" i="2" s="1"/>
  <c r="P805" i="2"/>
  <c r="Q804" i="2"/>
  <c r="L804" i="2" s="1"/>
  <c r="R804" i="2" s="1"/>
  <c r="P804" i="2"/>
  <c r="Q803" i="2"/>
  <c r="L803" i="2" s="1"/>
  <c r="R803" i="2" s="1"/>
  <c r="P803" i="2"/>
  <c r="R800" i="2"/>
  <c r="R799" i="2"/>
  <c r="R798" i="2"/>
  <c r="R797" i="2"/>
  <c r="R796" i="2"/>
  <c r="Q795" i="2"/>
  <c r="P795" i="2" s="1"/>
  <c r="L795" i="2"/>
  <c r="R795" i="2" s="1"/>
  <c r="Q794" i="2"/>
  <c r="P794" i="2"/>
  <c r="L794" i="2"/>
  <c r="R794" i="2" s="1"/>
  <c r="Q793" i="2"/>
  <c r="P793" i="2" s="1"/>
  <c r="P791" i="2" s="1"/>
  <c r="P790" i="2" s="1"/>
  <c r="L793" i="2"/>
  <c r="R793" i="2" s="1"/>
  <c r="Q792" i="2"/>
  <c r="P792" i="2"/>
  <c r="L792" i="2"/>
  <c r="R789" i="2"/>
  <c r="R788" i="2"/>
  <c r="R787" i="2"/>
  <c r="R786" i="2"/>
  <c r="R785" i="2"/>
  <c r="R784" i="2"/>
  <c r="Q784" i="2"/>
  <c r="P784" i="2"/>
  <c r="L784" i="2"/>
  <c r="Q783" i="2"/>
  <c r="P783" i="2"/>
  <c r="R783" i="2" s="1"/>
  <c r="L783" i="2"/>
  <c r="R782" i="2"/>
  <c r="Q782" i="2"/>
  <c r="P782" i="2"/>
  <c r="L782" i="2"/>
  <c r="Q781" i="2"/>
  <c r="P781" i="2"/>
  <c r="P780" i="2" s="1"/>
  <c r="P779" i="2" s="1"/>
  <c r="L781" i="2"/>
  <c r="L780" i="2" s="1"/>
  <c r="L779" i="2" s="1"/>
  <c r="R778" i="2"/>
  <c r="R777" i="2"/>
  <c r="R776" i="2"/>
  <c r="R775" i="2"/>
  <c r="R774" i="2"/>
  <c r="Q773" i="2"/>
  <c r="P773" i="2" s="1"/>
  <c r="L773" i="2"/>
  <c r="R773" i="2" s="1"/>
  <c r="Q772" i="2"/>
  <c r="Q771" i="2"/>
  <c r="P771" i="2" s="1"/>
  <c r="L771" i="2"/>
  <c r="R771" i="2" s="1"/>
  <c r="Q770" i="2"/>
  <c r="R767" i="2"/>
  <c r="R766" i="2"/>
  <c r="R765" i="2"/>
  <c r="R764" i="2"/>
  <c r="R763" i="2"/>
  <c r="Q762" i="2"/>
  <c r="L762" i="2" s="1"/>
  <c r="R762" i="2" s="1"/>
  <c r="P762" i="2"/>
  <c r="Q761" i="2"/>
  <c r="L761" i="2" s="1"/>
  <c r="P761" i="2"/>
  <c r="Q760" i="2"/>
  <c r="L760" i="2" s="1"/>
  <c r="R760" i="2" s="1"/>
  <c r="P760" i="2"/>
  <c r="Q759" i="2"/>
  <c r="L759" i="2" s="1"/>
  <c r="P759" i="2"/>
  <c r="P758" i="2" s="1"/>
  <c r="P757" i="2" s="1"/>
  <c r="R756" i="2"/>
  <c r="R755" i="2"/>
  <c r="R754" i="2"/>
  <c r="R753" i="2"/>
  <c r="R752" i="2"/>
  <c r="Q751" i="2"/>
  <c r="P751" i="2"/>
  <c r="L751" i="2"/>
  <c r="R751" i="2" s="1"/>
  <c r="Q750" i="2"/>
  <c r="P750" i="2" s="1"/>
  <c r="Q749" i="2"/>
  <c r="P749" i="2"/>
  <c r="L749" i="2"/>
  <c r="R749" i="2" s="1"/>
  <c r="Q748" i="2"/>
  <c r="P748" i="2" s="1"/>
  <c r="P747" i="2" s="1"/>
  <c r="P746" i="2" s="1"/>
  <c r="R745" i="2"/>
  <c r="R744" i="2"/>
  <c r="R743" i="2"/>
  <c r="R742" i="2"/>
  <c r="R741" i="2"/>
  <c r="Q740" i="2"/>
  <c r="P740" i="2"/>
  <c r="R740" i="2" s="1"/>
  <c r="L740" i="2"/>
  <c r="R739" i="2"/>
  <c r="Q739" i="2"/>
  <c r="P739" i="2"/>
  <c r="L739" i="2"/>
  <c r="Q738" i="2"/>
  <c r="P738" i="2"/>
  <c r="R738" i="2" s="1"/>
  <c r="L738" i="2"/>
  <c r="R737" i="2"/>
  <c r="Q737" i="2"/>
  <c r="P737" i="2"/>
  <c r="P736" i="2" s="1"/>
  <c r="P735" i="2" s="1"/>
  <c r="L737" i="2"/>
  <c r="L736" i="2"/>
  <c r="L735" i="2" s="1"/>
  <c r="R734" i="2"/>
  <c r="R733" i="2"/>
  <c r="R732" i="2"/>
  <c r="R731" i="2"/>
  <c r="R730" i="2"/>
  <c r="Q729" i="2"/>
  <c r="Q728" i="2"/>
  <c r="P728" i="2" s="1"/>
  <c r="L728" i="2"/>
  <c r="R728" i="2" s="1"/>
  <c r="Q727" i="2"/>
  <c r="Q726" i="2"/>
  <c r="R723" i="2"/>
  <c r="R722" i="2"/>
  <c r="R721" i="2"/>
  <c r="R720" i="2"/>
  <c r="R719" i="2"/>
  <c r="Q718" i="2"/>
  <c r="L718" i="2" s="1"/>
  <c r="P718" i="2"/>
  <c r="R717" i="2"/>
  <c r="Q717" i="2"/>
  <c r="L717" i="2" s="1"/>
  <c r="P717" i="2"/>
  <c r="Q716" i="2"/>
  <c r="L716" i="2" s="1"/>
  <c r="R715" i="2"/>
  <c r="Q715" i="2"/>
  <c r="L715" i="2" s="1"/>
  <c r="L714" i="2" s="1"/>
  <c r="L713" i="2" s="1"/>
  <c r="P715" i="2"/>
  <c r="R712" i="2"/>
  <c r="R711" i="2"/>
  <c r="R710" i="2"/>
  <c r="R709" i="2"/>
  <c r="R708" i="2"/>
  <c r="Q707" i="2"/>
  <c r="P707" i="2"/>
  <c r="L707" i="2"/>
  <c r="R707" i="2" s="1"/>
  <c r="Q706" i="2"/>
  <c r="P706" i="2"/>
  <c r="L706" i="2"/>
  <c r="Q705" i="2"/>
  <c r="L705" i="2" s="1"/>
  <c r="P705" i="2"/>
  <c r="P703" i="2" s="1"/>
  <c r="P702" i="2" s="1"/>
  <c r="Q704" i="2"/>
  <c r="P704" i="2"/>
  <c r="L704" i="2"/>
  <c r="R701" i="2"/>
  <c r="R700" i="2"/>
  <c r="R699" i="2"/>
  <c r="R698" i="2"/>
  <c r="R697" i="2"/>
  <c r="R696" i="2"/>
  <c r="Q696" i="2"/>
  <c r="P696" i="2"/>
  <c r="L696" i="2"/>
  <c r="Q695" i="2"/>
  <c r="P695" i="2"/>
  <c r="L695" i="2"/>
  <c r="R695" i="2" s="1"/>
  <c r="R694" i="2"/>
  <c r="Q694" i="2"/>
  <c r="P694" i="2"/>
  <c r="L694" i="2"/>
  <c r="Q693" i="2"/>
  <c r="P693" i="2"/>
  <c r="P692" i="2" s="1"/>
  <c r="L693" i="2"/>
  <c r="P691" i="2"/>
  <c r="R690" i="2"/>
  <c r="R689" i="2"/>
  <c r="R688" i="2"/>
  <c r="R687" i="2"/>
  <c r="R686" i="2"/>
  <c r="R685" i="2"/>
  <c r="Q685" i="2"/>
  <c r="P685" i="2" s="1"/>
  <c r="L685" i="2"/>
  <c r="Q684" i="2"/>
  <c r="Q683" i="2"/>
  <c r="P683" i="2" s="1"/>
  <c r="Q682" i="2"/>
  <c r="R679" i="2"/>
  <c r="R678" i="2"/>
  <c r="R677" i="2"/>
  <c r="R676" i="2"/>
  <c r="R675" i="2"/>
  <c r="Q674" i="2"/>
  <c r="L674" i="2" s="1"/>
  <c r="R674" i="2" s="1"/>
  <c r="P674" i="2"/>
  <c r="Q673" i="2"/>
  <c r="L673" i="2" s="1"/>
  <c r="P673" i="2"/>
  <c r="Q672" i="2"/>
  <c r="L672" i="2" s="1"/>
  <c r="Q671" i="2"/>
  <c r="L671" i="2" s="1"/>
  <c r="R671" i="2" s="1"/>
  <c r="P671" i="2"/>
  <c r="R668" i="2"/>
  <c r="R667" i="2"/>
  <c r="R666" i="2"/>
  <c r="R665" i="2"/>
  <c r="R664" i="2"/>
  <c r="Q663" i="2"/>
  <c r="P663" i="2"/>
  <c r="L663" i="2"/>
  <c r="Q662" i="2"/>
  <c r="P662" i="2"/>
  <c r="L662" i="2"/>
  <c r="R662" i="2" s="1"/>
  <c r="Q661" i="2"/>
  <c r="P661" i="2"/>
  <c r="L661" i="2"/>
  <c r="Q660" i="2"/>
  <c r="P660" i="2"/>
  <c r="L660" i="2"/>
  <c r="R660" i="2" s="1"/>
  <c r="R657" i="2"/>
  <c r="R656" i="2"/>
  <c r="R655" i="2"/>
  <c r="R654" i="2"/>
  <c r="R653" i="2"/>
  <c r="R652" i="2"/>
  <c r="Q652" i="2"/>
  <c r="P652" i="2"/>
  <c r="L652" i="2"/>
  <c r="Q651" i="2"/>
  <c r="R650" i="2"/>
  <c r="Q650" i="2"/>
  <c r="P650" i="2"/>
  <c r="L650" i="2"/>
  <c r="Q649" i="2"/>
  <c r="P649" i="2" s="1"/>
  <c r="L649" i="2"/>
  <c r="R646" i="2"/>
  <c r="R645" i="2"/>
  <c r="R644" i="2"/>
  <c r="R643" i="2"/>
  <c r="R642" i="2"/>
  <c r="Q641" i="2"/>
  <c r="P641" i="2"/>
  <c r="R641" i="2" s="1"/>
  <c r="L641" i="2"/>
  <c r="Q640" i="2"/>
  <c r="Q639" i="2"/>
  <c r="P639" i="2"/>
  <c r="R639" i="2" s="1"/>
  <c r="L639" i="2"/>
  <c r="Q638" i="2"/>
  <c r="R635" i="2"/>
  <c r="R634" i="2"/>
  <c r="R633" i="2"/>
  <c r="R632" i="2"/>
  <c r="R631" i="2"/>
  <c r="Q630" i="2"/>
  <c r="L630" i="2" s="1"/>
  <c r="Q629" i="2"/>
  <c r="P629" i="2" s="1"/>
  <c r="Q628" i="2"/>
  <c r="L628" i="2" s="1"/>
  <c r="P628" i="2"/>
  <c r="Q627" i="2"/>
  <c r="P627" i="2" s="1"/>
  <c r="L627" i="2"/>
  <c r="R627" i="2" s="1"/>
  <c r="R624" i="2"/>
  <c r="R623" i="2"/>
  <c r="R622" i="2"/>
  <c r="R621" i="2"/>
  <c r="R620" i="2"/>
  <c r="Q619" i="2"/>
  <c r="P619" i="2"/>
  <c r="L619" i="2"/>
  <c r="R619" i="2" s="1"/>
  <c r="Q618" i="2"/>
  <c r="P618" i="2"/>
  <c r="L618" i="2"/>
  <c r="Q617" i="2"/>
  <c r="P617" i="2"/>
  <c r="L617" i="2"/>
  <c r="Q616" i="2"/>
  <c r="P616" i="2"/>
  <c r="L616" i="2"/>
  <c r="R613" i="2"/>
  <c r="R612" i="2"/>
  <c r="R611" i="2"/>
  <c r="R610" i="2"/>
  <c r="R609" i="2"/>
  <c r="Q608" i="2"/>
  <c r="P608" i="2"/>
  <c r="L608" i="2"/>
  <c r="R608" i="2" s="1"/>
  <c r="Q607" i="2"/>
  <c r="P607" i="2" s="1"/>
  <c r="L607" i="2"/>
  <c r="R607" i="2" s="1"/>
  <c r="Q606" i="2"/>
  <c r="P606" i="2"/>
  <c r="L606" i="2"/>
  <c r="L604" i="2" s="1"/>
  <c r="L603" i="2" s="1"/>
  <c r="Q605" i="2"/>
  <c r="P605" i="2" s="1"/>
  <c r="R605" i="2" s="1"/>
  <c r="L605" i="2"/>
  <c r="R602" i="2"/>
  <c r="R601" i="2"/>
  <c r="R600" i="2"/>
  <c r="R599" i="2"/>
  <c r="R598" i="2"/>
  <c r="Q597" i="2"/>
  <c r="R596" i="2"/>
  <c r="Q596" i="2"/>
  <c r="P596" i="2"/>
  <c r="L596" i="2"/>
  <c r="Q595" i="2"/>
  <c r="Q594" i="2"/>
  <c r="P594" i="2"/>
  <c r="L594" i="2"/>
  <c r="R594" i="2" s="1"/>
  <c r="R591" i="2"/>
  <c r="R590" i="2"/>
  <c r="R589" i="2"/>
  <c r="R588" i="2"/>
  <c r="R587" i="2"/>
  <c r="Q586" i="2"/>
  <c r="P586" i="2" s="1"/>
  <c r="L586" i="2"/>
  <c r="R586" i="2" s="1"/>
  <c r="Q585" i="2"/>
  <c r="L585" i="2" s="1"/>
  <c r="Q584" i="2"/>
  <c r="P584" i="2" s="1"/>
  <c r="L584" i="2"/>
  <c r="R584" i="2" s="1"/>
  <c r="Q583" i="2"/>
  <c r="L583" i="2" s="1"/>
  <c r="P583" i="2"/>
  <c r="R580" i="2"/>
  <c r="R579" i="2"/>
  <c r="R578" i="2"/>
  <c r="R577" i="2"/>
  <c r="R576" i="2"/>
  <c r="Q575" i="2"/>
  <c r="P575" i="2"/>
  <c r="L575" i="2"/>
  <c r="R575" i="2" s="1"/>
  <c r="Q574" i="2"/>
  <c r="P574" i="2"/>
  <c r="L574" i="2"/>
  <c r="R574" i="2" s="1"/>
  <c r="Q573" i="2"/>
  <c r="P573" i="2" s="1"/>
  <c r="Q572" i="2"/>
  <c r="P572" i="2"/>
  <c r="P571" i="2" s="1"/>
  <c r="P570" i="2" s="1"/>
  <c r="L572" i="2"/>
  <c r="R572" i="2" s="1"/>
  <c r="R569" i="2"/>
  <c r="R568" i="2"/>
  <c r="R567" i="2"/>
  <c r="R566" i="2"/>
  <c r="R565" i="2"/>
  <c r="Q564" i="2"/>
  <c r="P564" i="2" s="1"/>
  <c r="L564" i="2"/>
  <c r="R564" i="2" s="1"/>
  <c r="Q563" i="2"/>
  <c r="P563" i="2"/>
  <c r="L563" i="2"/>
  <c r="R562" i="2"/>
  <c r="Q562" i="2"/>
  <c r="P562" i="2"/>
  <c r="L562" i="2"/>
  <c r="Q561" i="2"/>
  <c r="P561" i="2"/>
  <c r="L561" i="2"/>
  <c r="R558" i="2"/>
  <c r="R557" i="2"/>
  <c r="R556" i="2"/>
  <c r="R555" i="2"/>
  <c r="R554" i="2"/>
  <c r="Q553" i="2"/>
  <c r="P553" i="2"/>
  <c r="R553" i="2" s="1"/>
  <c r="L553" i="2"/>
  <c r="Q552" i="2"/>
  <c r="Q551" i="2"/>
  <c r="P551" i="2"/>
  <c r="L551" i="2"/>
  <c r="R551" i="2" s="1"/>
  <c r="Q550" i="2"/>
  <c r="R547" i="2"/>
  <c r="R546" i="2"/>
  <c r="R545" i="2"/>
  <c r="R544" i="2"/>
  <c r="R543" i="2"/>
  <c r="Q542" i="2"/>
  <c r="Q541" i="2"/>
  <c r="P541" i="2" s="1"/>
  <c r="L541" i="2"/>
  <c r="R541" i="2" s="1"/>
  <c r="Q540" i="2"/>
  <c r="L540" i="2" s="1"/>
  <c r="Q539" i="2"/>
  <c r="P539" i="2" s="1"/>
  <c r="L539" i="2"/>
  <c r="R536" i="2"/>
  <c r="R535" i="2"/>
  <c r="R534" i="2"/>
  <c r="R533" i="2"/>
  <c r="R532" i="2"/>
  <c r="Q531" i="2"/>
  <c r="P531" i="2"/>
  <c r="L531" i="2"/>
  <c r="Q530" i="2"/>
  <c r="P530" i="2"/>
  <c r="L530" i="2"/>
  <c r="R530" i="2" s="1"/>
  <c r="Q529" i="2"/>
  <c r="P529" i="2"/>
  <c r="L529" i="2"/>
  <c r="R529" i="2" s="1"/>
  <c r="Q528" i="2"/>
  <c r="P528" i="2" s="1"/>
  <c r="P527" i="2" s="1"/>
  <c r="P526" i="2" s="1"/>
  <c r="R525" i="2"/>
  <c r="R524" i="2"/>
  <c r="R523" i="2"/>
  <c r="R522" i="2"/>
  <c r="R521" i="2"/>
  <c r="Q520" i="2"/>
  <c r="R519" i="2"/>
  <c r="Q519" i="2"/>
  <c r="P519" i="2" s="1"/>
  <c r="L519" i="2"/>
  <c r="Q518" i="2"/>
  <c r="P518" i="2"/>
  <c r="L518" i="2"/>
  <c r="R518" i="2" s="1"/>
  <c r="Q517" i="2"/>
  <c r="P517" i="2" s="1"/>
  <c r="L517" i="2"/>
  <c r="R517" i="2" s="1"/>
  <c r="R514" i="2"/>
  <c r="R513" i="2"/>
  <c r="R512" i="2"/>
  <c r="R511" i="2"/>
  <c r="R510" i="2"/>
  <c r="Q509" i="2"/>
  <c r="Q508" i="2"/>
  <c r="P508" i="2"/>
  <c r="L508" i="2"/>
  <c r="R508" i="2" s="1"/>
  <c r="Q507" i="2"/>
  <c r="Q506" i="2"/>
  <c r="P506" i="2"/>
  <c r="L506" i="2"/>
  <c r="R503" i="2"/>
  <c r="R502" i="2"/>
  <c r="R501" i="2"/>
  <c r="R500" i="2"/>
  <c r="R499" i="2"/>
  <c r="Q498" i="2"/>
  <c r="P498" i="2" s="1"/>
  <c r="L498" i="2"/>
  <c r="R498" i="2" s="1"/>
  <c r="R497" i="2"/>
  <c r="Q497" i="2"/>
  <c r="L497" i="2" s="1"/>
  <c r="P497" i="2"/>
  <c r="Q496" i="2"/>
  <c r="P496" i="2" s="1"/>
  <c r="L496" i="2"/>
  <c r="R496" i="2" s="1"/>
  <c r="R495" i="2"/>
  <c r="R494" i="2" s="1"/>
  <c r="R493" i="2" s="1"/>
  <c r="Q495" i="2"/>
  <c r="L495" i="2" s="1"/>
  <c r="P495" i="2"/>
  <c r="P494" i="2"/>
  <c r="P493" i="2" s="1"/>
  <c r="R492" i="2"/>
  <c r="R491" i="2"/>
  <c r="R490" i="2"/>
  <c r="R489" i="2"/>
  <c r="R488" i="2"/>
  <c r="Q487" i="2"/>
  <c r="P487" i="2" s="1"/>
  <c r="Q486" i="2"/>
  <c r="P486" i="2"/>
  <c r="R486" i="2" s="1"/>
  <c r="L486" i="2"/>
  <c r="R485" i="2"/>
  <c r="Q485" i="2"/>
  <c r="P485" i="2"/>
  <c r="L485" i="2"/>
  <c r="Q484" i="2"/>
  <c r="P484" i="2"/>
  <c r="R484" i="2" s="1"/>
  <c r="L484" i="2"/>
  <c r="P483" i="2"/>
  <c r="P482" i="2" s="1"/>
  <c r="R481" i="2"/>
  <c r="R480" i="2"/>
  <c r="R479" i="2"/>
  <c r="R478" i="2"/>
  <c r="R477" i="2"/>
  <c r="R476" i="2"/>
  <c r="Q476" i="2"/>
  <c r="P476" i="2" s="1"/>
  <c r="L476" i="2"/>
  <c r="Q475" i="2"/>
  <c r="P475" i="2"/>
  <c r="L475" i="2"/>
  <c r="R475" i="2" s="1"/>
  <c r="Q474" i="2"/>
  <c r="P474" i="2" s="1"/>
  <c r="L474" i="2"/>
  <c r="R474" i="2" s="1"/>
  <c r="Q473" i="2"/>
  <c r="P473" i="2"/>
  <c r="L473" i="2"/>
  <c r="R470" i="2"/>
  <c r="R469" i="2"/>
  <c r="R468" i="2"/>
  <c r="R467" i="2"/>
  <c r="R466" i="2"/>
  <c r="Q465" i="2"/>
  <c r="P465" i="2"/>
  <c r="L465" i="2"/>
  <c r="R465" i="2" s="1"/>
  <c r="Q464" i="2"/>
  <c r="Q463" i="2"/>
  <c r="P463" i="2"/>
  <c r="L463" i="2"/>
  <c r="R463" i="2" s="1"/>
  <c r="Q462" i="2"/>
  <c r="R459" i="2"/>
  <c r="R458" i="2"/>
  <c r="R457" i="2"/>
  <c r="R456" i="2"/>
  <c r="R455" i="2"/>
  <c r="R454" i="2"/>
  <c r="Q454" i="2"/>
  <c r="L454" i="2" s="1"/>
  <c r="P454" i="2"/>
  <c r="Q453" i="2"/>
  <c r="Q452" i="2"/>
  <c r="Q451" i="2"/>
  <c r="P451" i="2" s="1"/>
  <c r="R448" i="2"/>
  <c r="R447" i="2"/>
  <c r="R446" i="2"/>
  <c r="R445" i="2"/>
  <c r="R444" i="2"/>
  <c r="Q443" i="2"/>
  <c r="P443" i="2"/>
  <c r="R443" i="2" s="1"/>
  <c r="L443" i="2"/>
  <c r="R442" i="2"/>
  <c r="Q442" i="2"/>
  <c r="P442" i="2"/>
  <c r="L442" i="2"/>
  <c r="Q441" i="2"/>
  <c r="P441" i="2"/>
  <c r="R441" i="2" s="1"/>
  <c r="L441" i="2"/>
  <c r="Q440" i="2"/>
  <c r="R437" i="2"/>
  <c r="R436" i="2"/>
  <c r="R435" i="2"/>
  <c r="R434" i="2"/>
  <c r="R433" i="2"/>
  <c r="Q432" i="2"/>
  <c r="P432" i="2" s="1"/>
  <c r="L432" i="2"/>
  <c r="Q431" i="2"/>
  <c r="P431" i="2" s="1"/>
  <c r="L431" i="2"/>
  <c r="Q430" i="2"/>
  <c r="P430" i="2"/>
  <c r="L430" i="2"/>
  <c r="Q429" i="2"/>
  <c r="P429" i="2" s="1"/>
  <c r="P428" i="2" s="1"/>
  <c r="P427" i="2" s="1"/>
  <c r="L429" i="2"/>
  <c r="R429" i="2" s="1"/>
  <c r="L428" i="2"/>
  <c r="L427" i="2" s="1"/>
  <c r="R426" i="2"/>
  <c r="R425" i="2"/>
  <c r="R424" i="2"/>
  <c r="R423" i="2"/>
  <c r="R422" i="2"/>
  <c r="Q421" i="2"/>
  <c r="Q420" i="2"/>
  <c r="P420" i="2"/>
  <c r="L420" i="2"/>
  <c r="R420" i="2" s="1"/>
  <c r="Q419" i="2"/>
  <c r="R418" i="2"/>
  <c r="Q418" i="2"/>
  <c r="P418" i="2"/>
  <c r="L418" i="2"/>
  <c r="R415" i="2"/>
  <c r="R414" i="2"/>
  <c r="R413" i="2"/>
  <c r="R412" i="2"/>
  <c r="R411" i="2"/>
  <c r="Q410" i="2"/>
  <c r="P410" i="2" s="1"/>
  <c r="L410" i="2"/>
  <c r="R410" i="2" s="1"/>
  <c r="Q409" i="2"/>
  <c r="L409" i="2" s="1"/>
  <c r="Q408" i="2"/>
  <c r="P408" i="2" s="1"/>
  <c r="L408" i="2"/>
  <c r="R408" i="2" s="1"/>
  <c r="Q407" i="2"/>
  <c r="L407" i="2" s="1"/>
  <c r="P407" i="2"/>
  <c r="R404" i="2"/>
  <c r="R403" i="2"/>
  <c r="R402" i="2"/>
  <c r="R401" i="2"/>
  <c r="R400" i="2"/>
  <c r="Q399" i="2"/>
  <c r="Q398" i="2"/>
  <c r="P398" i="2"/>
  <c r="L398" i="2"/>
  <c r="R398" i="2" s="1"/>
  <c r="Q397" i="2"/>
  <c r="L397" i="2" s="1"/>
  <c r="R397" i="2" s="1"/>
  <c r="P397" i="2"/>
  <c r="Q396" i="2"/>
  <c r="P396" i="2"/>
  <c r="L396" i="2"/>
  <c r="R396" i="2" s="1"/>
  <c r="R393" i="2"/>
  <c r="R392" i="2"/>
  <c r="R391" i="2"/>
  <c r="R390" i="2"/>
  <c r="R389" i="2"/>
  <c r="Q388" i="2"/>
  <c r="P388" i="2" s="1"/>
  <c r="L388" i="2"/>
  <c r="R388" i="2" s="1"/>
  <c r="Q387" i="2"/>
  <c r="P387" i="2"/>
  <c r="L387" i="2"/>
  <c r="Q386" i="2"/>
  <c r="P386" i="2" s="1"/>
  <c r="L386" i="2"/>
  <c r="R386" i="2" s="1"/>
  <c r="Q385" i="2"/>
  <c r="L385" i="2" s="1"/>
  <c r="R382" i="2"/>
  <c r="R381" i="2"/>
  <c r="R380" i="2"/>
  <c r="R379" i="2"/>
  <c r="R378" i="2"/>
  <c r="Q377" i="2"/>
  <c r="P377" i="2"/>
  <c r="L377" i="2"/>
  <c r="R377" i="2" s="1"/>
  <c r="Q376" i="2"/>
  <c r="R375" i="2"/>
  <c r="Q375" i="2"/>
  <c r="P375" i="2"/>
  <c r="L375" i="2"/>
  <c r="Q374" i="2"/>
  <c r="R371" i="2"/>
  <c r="R370" i="2"/>
  <c r="R369" i="2"/>
  <c r="R368" i="2"/>
  <c r="R367" i="2"/>
  <c r="R366" i="2"/>
  <c r="Q366" i="2"/>
  <c r="L366" i="2" s="1"/>
  <c r="P366" i="2"/>
  <c r="Q365" i="2"/>
  <c r="P365" i="2" s="1"/>
  <c r="L365" i="2"/>
  <c r="R365" i="2" s="1"/>
  <c r="R364" i="2"/>
  <c r="Q364" i="2"/>
  <c r="P364" i="2"/>
  <c r="P362" i="2" s="1"/>
  <c r="P361" i="2" s="1"/>
  <c r="L364" i="2"/>
  <c r="Q363" i="2"/>
  <c r="P363" i="2" s="1"/>
  <c r="L363" i="2"/>
  <c r="R363" i="2" s="1"/>
  <c r="L362" i="2"/>
  <c r="L361" i="2" s="1"/>
  <c r="R360" i="2"/>
  <c r="R359" i="2"/>
  <c r="R358" i="2"/>
  <c r="R357" i="2"/>
  <c r="R356" i="2"/>
  <c r="Q355" i="2"/>
  <c r="P355" i="2"/>
  <c r="L355" i="2"/>
  <c r="R355" i="2" s="1"/>
  <c r="Q354" i="2"/>
  <c r="P354" i="2" s="1"/>
  <c r="Q353" i="2"/>
  <c r="P353" i="2"/>
  <c r="L353" i="2"/>
  <c r="R353" i="2" s="1"/>
  <c r="Q352" i="2"/>
  <c r="P352" i="2" s="1"/>
  <c r="P351" i="2" s="1"/>
  <c r="P350" i="2" s="1"/>
  <c r="R349" i="2"/>
  <c r="R348" i="2"/>
  <c r="R347" i="2"/>
  <c r="R346" i="2"/>
  <c r="R345" i="2"/>
  <c r="R344" i="2"/>
  <c r="Q344" i="2"/>
  <c r="P344" i="2"/>
  <c r="L344" i="2"/>
  <c r="Q343" i="2"/>
  <c r="P343" i="2" s="1"/>
  <c r="L343" i="2"/>
  <c r="R343" i="2" s="1"/>
  <c r="R342" i="2"/>
  <c r="Q342" i="2"/>
  <c r="P342" i="2"/>
  <c r="L342" i="2"/>
  <c r="Q341" i="2"/>
  <c r="P341" i="2" s="1"/>
  <c r="P340" i="2" s="1"/>
  <c r="P339" i="2" s="1"/>
  <c r="R338" i="2"/>
  <c r="R337" i="2"/>
  <c r="R336" i="2"/>
  <c r="R335" i="2"/>
  <c r="R334" i="2"/>
  <c r="Q333" i="2"/>
  <c r="P333" i="2"/>
  <c r="L333" i="2"/>
  <c r="R332" i="2"/>
  <c r="Q332" i="2"/>
  <c r="P332" i="2" s="1"/>
  <c r="L332" i="2"/>
  <c r="Q331" i="2"/>
  <c r="P331" i="2"/>
  <c r="L331" i="2"/>
  <c r="R331" i="2" s="1"/>
  <c r="Q330" i="2"/>
  <c r="P330" i="2" s="1"/>
  <c r="L330" i="2"/>
  <c r="L329" i="2" s="1"/>
  <c r="L328" i="2" s="1"/>
  <c r="R327" i="2"/>
  <c r="R326" i="2"/>
  <c r="R325" i="2"/>
  <c r="R324" i="2"/>
  <c r="R323" i="2"/>
  <c r="Q322" i="2"/>
  <c r="L322" i="2" s="1"/>
  <c r="Q321" i="2"/>
  <c r="P321" i="2"/>
  <c r="L321" i="2"/>
  <c r="R321" i="2" s="1"/>
  <c r="R320" i="2"/>
  <c r="Q320" i="2"/>
  <c r="L320" i="2" s="1"/>
  <c r="P320" i="2"/>
  <c r="R319" i="2"/>
  <c r="Q319" i="2"/>
  <c r="P319" i="2"/>
  <c r="L319" i="2"/>
  <c r="R316" i="2"/>
  <c r="R315" i="2"/>
  <c r="R314" i="2"/>
  <c r="R313" i="2"/>
  <c r="R312" i="2"/>
  <c r="Q311" i="2"/>
  <c r="Q310" i="2"/>
  <c r="P310" i="2" s="1"/>
  <c r="Q309" i="2"/>
  <c r="Q308" i="2"/>
  <c r="P308" i="2"/>
  <c r="L308" i="2"/>
  <c r="R308" i="2" s="1"/>
  <c r="R305" i="2"/>
  <c r="R304" i="2"/>
  <c r="R303" i="2"/>
  <c r="R302" i="2"/>
  <c r="R301" i="2"/>
  <c r="Q300" i="2"/>
  <c r="P300" i="2" s="1"/>
  <c r="P296" i="2" s="1"/>
  <c r="P295" i="2" s="1"/>
  <c r="Q299" i="2"/>
  <c r="P299" i="2"/>
  <c r="R299" i="2" s="1"/>
  <c r="L299" i="2"/>
  <c r="Q298" i="2"/>
  <c r="P298" i="2"/>
  <c r="L298" i="2"/>
  <c r="Q297" i="2"/>
  <c r="P297" i="2"/>
  <c r="R297" i="2" s="1"/>
  <c r="L297" i="2"/>
  <c r="R294" i="2"/>
  <c r="R293" i="2"/>
  <c r="R292" i="2"/>
  <c r="R291" i="2"/>
  <c r="R290" i="2"/>
  <c r="Q289" i="2"/>
  <c r="P289" i="2" s="1"/>
  <c r="Q288" i="2"/>
  <c r="P288" i="2"/>
  <c r="L288" i="2"/>
  <c r="R288" i="2" s="1"/>
  <c r="Q287" i="2"/>
  <c r="P287" i="2" s="1"/>
  <c r="Q286" i="2"/>
  <c r="P286" i="2"/>
  <c r="P285" i="2" s="1"/>
  <c r="P284" i="2" s="1"/>
  <c r="L286" i="2"/>
  <c r="R283" i="2"/>
  <c r="R282" i="2"/>
  <c r="R281" i="2"/>
  <c r="R280" i="2"/>
  <c r="R279" i="2"/>
  <c r="Q278" i="2"/>
  <c r="P278" i="2"/>
  <c r="L278" i="2"/>
  <c r="R278" i="2" s="1"/>
  <c r="Q277" i="2"/>
  <c r="L277" i="2" s="1"/>
  <c r="Q276" i="2"/>
  <c r="P276" i="2"/>
  <c r="L276" i="2"/>
  <c r="R276" i="2" s="1"/>
  <c r="R275" i="2"/>
  <c r="Q275" i="2"/>
  <c r="L275" i="2" s="1"/>
  <c r="P275" i="2"/>
  <c r="R272" i="2"/>
  <c r="R271" i="2"/>
  <c r="R270" i="2"/>
  <c r="R269" i="2"/>
  <c r="R268" i="2"/>
  <c r="Q267" i="2"/>
  <c r="P267" i="2"/>
  <c r="L267" i="2"/>
  <c r="R267" i="2" s="1"/>
  <c r="Q266" i="2"/>
  <c r="Q265" i="2"/>
  <c r="P265" i="2" s="1"/>
  <c r="Q264" i="2"/>
  <c r="R261" i="2"/>
  <c r="R260" i="2"/>
  <c r="R259" i="2"/>
  <c r="R258" i="2"/>
  <c r="R257" i="2"/>
  <c r="R256" i="2"/>
  <c r="Q256" i="2"/>
  <c r="P256" i="2"/>
  <c r="L256" i="2"/>
  <c r="Q255" i="2"/>
  <c r="P255" i="2"/>
  <c r="L255" i="2"/>
  <c r="R255" i="2" s="1"/>
  <c r="Q254" i="2"/>
  <c r="P254" i="2"/>
  <c r="R254" i="2" s="1"/>
  <c r="L254" i="2"/>
  <c r="Q253" i="2"/>
  <c r="P253" i="2" s="1"/>
  <c r="P252" i="2" s="1"/>
  <c r="P251" i="2" s="1"/>
  <c r="R250" i="2"/>
  <c r="R249" i="2"/>
  <c r="R248" i="2"/>
  <c r="R247" i="2"/>
  <c r="R246" i="2"/>
  <c r="Q245" i="2"/>
  <c r="P245" i="2"/>
  <c r="L245" i="2"/>
  <c r="R245" i="2" s="1"/>
  <c r="Q244" i="2"/>
  <c r="P244" i="2" s="1"/>
  <c r="Q243" i="2"/>
  <c r="P243" i="2"/>
  <c r="L243" i="2"/>
  <c r="R243" i="2" s="1"/>
  <c r="Q242" i="2"/>
  <c r="P242" i="2" s="1"/>
  <c r="P241" i="2" s="1"/>
  <c r="P240" i="2" s="1"/>
  <c r="R239" i="2"/>
  <c r="R238" i="2"/>
  <c r="R237" i="2"/>
  <c r="R236" i="2"/>
  <c r="R235" i="2"/>
  <c r="R234" i="2"/>
  <c r="Q234" i="2"/>
  <c r="L234" i="2" s="1"/>
  <c r="P234" i="2"/>
  <c r="Q233" i="2"/>
  <c r="P233" i="2" s="1"/>
  <c r="L233" i="2"/>
  <c r="R233" i="2" s="1"/>
  <c r="Q232" i="2"/>
  <c r="L232" i="2" s="1"/>
  <c r="Q231" i="2"/>
  <c r="P231" i="2"/>
  <c r="L231" i="2"/>
  <c r="R231" i="2" s="1"/>
  <c r="L230" i="2"/>
  <c r="L229" i="2" s="1"/>
  <c r="R228" i="2"/>
  <c r="R227" i="2"/>
  <c r="R226" i="2"/>
  <c r="R225" i="2"/>
  <c r="R224" i="2"/>
  <c r="Q223" i="2"/>
  <c r="Q222" i="2"/>
  <c r="P222" i="2" s="1"/>
  <c r="Q221" i="2"/>
  <c r="Q220" i="2"/>
  <c r="P220" i="2" s="1"/>
  <c r="L220" i="2"/>
  <c r="R217" i="2"/>
  <c r="R216" i="2"/>
  <c r="R215" i="2"/>
  <c r="R214" i="2"/>
  <c r="R213" i="2"/>
  <c r="Q212" i="2"/>
  <c r="P212" i="2" s="1"/>
  <c r="Q211" i="2"/>
  <c r="L211" i="2" s="1"/>
  <c r="P211" i="2"/>
  <c r="R211" i="2" s="1"/>
  <c r="Q210" i="2"/>
  <c r="P210" i="2"/>
  <c r="L210" i="2"/>
  <c r="Q209" i="2"/>
  <c r="L209" i="2" s="1"/>
  <c r="R209" i="2" s="1"/>
  <c r="P209" i="2"/>
  <c r="R206" i="2"/>
  <c r="R205" i="2"/>
  <c r="R204" i="2"/>
  <c r="R203" i="2"/>
  <c r="R202" i="2"/>
  <c r="Q201" i="2"/>
  <c r="P201" i="2" s="1"/>
  <c r="L201" i="2"/>
  <c r="R201" i="2" s="1"/>
  <c r="Q200" i="2"/>
  <c r="P200" i="2"/>
  <c r="L200" i="2"/>
  <c r="R200" i="2" s="1"/>
  <c r="Q199" i="2"/>
  <c r="P199" i="2" s="1"/>
  <c r="L199" i="2"/>
  <c r="R199" i="2" s="1"/>
  <c r="Q198" i="2"/>
  <c r="P198" i="2"/>
  <c r="P197" i="2" s="1"/>
  <c r="P196" i="2" s="1"/>
  <c r="L198" i="2"/>
  <c r="R195" i="2"/>
  <c r="R194" i="2"/>
  <c r="R193" i="2"/>
  <c r="R192" i="2"/>
  <c r="R191" i="2"/>
  <c r="Q190" i="2"/>
  <c r="P190" i="2" s="1"/>
  <c r="L190" i="2"/>
  <c r="R190" i="2" s="1"/>
  <c r="Q189" i="2"/>
  <c r="L189" i="2" s="1"/>
  <c r="R188" i="2"/>
  <c r="Q188" i="2"/>
  <c r="P188" i="2" s="1"/>
  <c r="L188" i="2"/>
  <c r="Q187" i="2"/>
  <c r="L187" i="2" s="1"/>
  <c r="R184" i="2"/>
  <c r="R183" i="2"/>
  <c r="R182" i="2"/>
  <c r="R181" i="2"/>
  <c r="R180" i="2"/>
  <c r="Q179" i="2"/>
  <c r="P179" i="2" s="1"/>
  <c r="Q178" i="2"/>
  <c r="Q177" i="2"/>
  <c r="P177" i="2"/>
  <c r="L177" i="2"/>
  <c r="R177" i="2" s="1"/>
  <c r="Q176" i="2"/>
  <c r="R173" i="2"/>
  <c r="R172" i="2"/>
  <c r="R171" i="2"/>
  <c r="R170" i="2"/>
  <c r="R169" i="2"/>
  <c r="Q168" i="2"/>
  <c r="L168" i="2" s="1"/>
  <c r="R168" i="2" s="1"/>
  <c r="P168" i="2"/>
  <c r="Q167" i="2"/>
  <c r="P167" i="2" s="1"/>
  <c r="L167" i="2"/>
  <c r="R166" i="2"/>
  <c r="Q166" i="2"/>
  <c r="L166" i="2" s="1"/>
  <c r="P166" i="2"/>
  <c r="Q165" i="2"/>
  <c r="P165" i="2" s="1"/>
  <c r="L165" i="2"/>
  <c r="R162" i="2"/>
  <c r="R161" i="2"/>
  <c r="R160" i="2"/>
  <c r="R159" i="2"/>
  <c r="R158" i="2"/>
  <c r="Q157" i="2"/>
  <c r="P157" i="2"/>
  <c r="L157" i="2"/>
  <c r="Q156" i="2"/>
  <c r="P156" i="2" s="1"/>
  <c r="L156" i="2"/>
  <c r="R156" i="2" s="1"/>
  <c r="Q155" i="2"/>
  <c r="P155" i="2"/>
  <c r="L155" i="2"/>
  <c r="Q154" i="2"/>
  <c r="P154" i="2" s="1"/>
  <c r="R151" i="2"/>
  <c r="R150" i="2"/>
  <c r="R149" i="2"/>
  <c r="R148" i="2"/>
  <c r="R147" i="2"/>
  <c r="Q146" i="2"/>
  <c r="L146" i="2" s="1"/>
  <c r="P146" i="2"/>
  <c r="R146" i="2" s="1"/>
  <c r="Q145" i="2"/>
  <c r="P145" i="2" s="1"/>
  <c r="L145" i="2"/>
  <c r="R145" i="2" s="1"/>
  <c r="Q144" i="2"/>
  <c r="L144" i="2" s="1"/>
  <c r="R144" i="2" s="1"/>
  <c r="P144" i="2"/>
  <c r="P142" i="2" s="1"/>
  <c r="P141" i="2" s="1"/>
  <c r="Q143" i="2"/>
  <c r="P143" i="2"/>
  <c r="L143" i="2"/>
  <c r="L142" i="2" s="1"/>
  <c r="L141" i="2" s="1"/>
  <c r="R140" i="2"/>
  <c r="R139" i="2"/>
  <c r="R138" i="2"/>
  <c r="R137" i="2"/>
  <c r="R136" i="2"/>
  <c r="Q135" i="2"/>
  <c r="Q134" i="2"/>
  <c r="P134" i="2" s="1"/>
  <c r="L134" i="2"/>
  <c r="R134" i="2" s="1"/>
  <c r="Q133" i="2"/>
  <c r="Q132" i="2"/>
  <c r="P132" i="2" s="1"/>
  <c r="R129" i="2"/>
  <c r="R128" i="2"/>
  <c r="R127" i="2"/>
  <c r="R126" i="2"/>
  <c r="R125" i="2"/>
  <c r="Q124" i="2"/>
  <c r="P124" i="2" s="1"/>
  <c r="L124" i="2"/>
  <c r="Q123" i="2"/>
  <c r="L123" i="2" s="1"/>
  <c r="R123" i="2" s="1"/>
  <c r="P123" i="2"/>
  <c r="Q122" i="2"/>
  <c r="P122" i="2" s="1"/>
  <c r="L122" i="2"/>
  <c r="Q121" i="2"/>
  <c r="P121" i="2"/>
  <c r="R121" i="2" s="1"/>
  <c r="L121" i="2"/>
  <c r="R118" i="2"/>
  <c r="R117" i="2"/>
  <c r="R116" i="2"/>
  <c r="R115" i="2"/>
  <c r="R114" i="2"/>
  <c r="Q113" i="2"/>
  <c r="P113" i="2" s="1"/>
  <c r="L113" i="2"/>
  <c r="R113" i="2" s="1"/>
  <c r="Q112" i="2"/>
  <c r="P112" i="2"/>
  <c r="L112" i="2"/>
  <c r="Q111" i="2"/>
  <c r="P111" i="2" s="1"/>
  <c r="P109" i="2" s="1"/>
  <c r="P108" i="2" s="1"/>
  <c r="Q110" i="2"/>
  <c r="P110" i="2"/>
  <c r="L110" i="2"/>
  <c r="R107" i="2"/>
  <c r="R106" i="2"/>
  <c r="R105" i="2"/>
  <c r="R104" i="2"/>
  <c r="R103" i="2"/>
  <c r="Q102" i="2"/>
  <c r="P102" i="2" s="1"/>
  <c r="L102" i="2"/>
  <c r="R102" i="2" s="1"/>
  <c r="R101" i="2"/>
  <c r="Q101" i="2"/>
  <c r="L101" i="2" s="1"/>
  <c r="P101" i="2"/>
  <c r="Q100" i="2"/>
  <c r="P100" i="2"/>
  <c r="L100" i="2"/>
  <c r="R100" i="2" s="1"/>
  <c r="Q99" i="2"/>
  <c r="L99" i="2" s="1"/>
  <c r="L98" i="2" s="1"/>
  <c r="L97" i="2" s="1"/>
  <c r="R96" i="2"/>
  <c r="R95" i="2"/>
  <c r="R94" i="2"/>
  <c r="R93" i="2"/>
  <c r="R92" i="2"/>
  <c r="Q91" i="2"/>
  <c r="P91" i="2"/>
  <c r="L91" i="2"/>
  <c r="R91" i="2" s="1"/>
  <c r="Q90" i="2"/>
  <c r="R89" i="2"/>
  <c r="Q89" i="2"/>
  <c r="P89" i="2"/>
  <c r="L89" i="2"/>
  <c r="Q88" i="2"/>
  <c r="R85" i="2"/>
  <c r="R84" i="2"/>
  <c r="R83" i="2"/>
  <c r="R82" i="2"/>
  <c r="R81" i="2"/>
  <c r="R80" i="2"/>
  <c r="Q80" i="2"/>
  <c r="P80" i="2"/>
  <c r="L80" i="2"/>
  <c r="Q79" i="2"/>
  <c r="P79" i="2" s="1"/>
  <c r="L79" i="2"/>
  <c r="Q78" i="2"/>
  <c r="P78" i="2"/>
  <c r="R78" i="2" s="1"/>
  <c r="L78" i="2"/>
  <c r="Q77" i="2"/>
  <c r="P77" i="2"/>
  <c r="L77" i="2"/>
  <c r="R74" i="2"/>
  <c r="R73" i="2"/>
  <c r="R72" i="2"/>
  <c r="R71" i="2"/>
  <c r="R70" i="2"/>
  <c r="Q69" i="2"/>
  <c r="P69" i="2"/>
  <c r="L69" i="2"/>
  <c r="R69" i="2" s="1"/>
  <c r="Q68" i="2"/>
  <c r="P68" i="2" s="1"/>
  <c r="Q67" i="2"/>
  <c r="P67" i="2"/>
  <c r="L67" i="2"/>
  <c r="R67" i="2" s="1"/>
  <c r="Q66" i="2"/>
  <c r="P66" i="2" s="1"/>
  <c r="P65" i="2" s="1"/>
  <c r="P64" i="2" s="1"/>
  <c r="L66" i="2"/>
  <c r="R66" i="2" s="1"/>
  <c r="R63" i="2"/>
  <c r="R62" i="2"/>
  <c r="R61" i="2"/>
  <c r="R60" i="2"/>
  <c r="R59" i="2"/>
  <c r="Q58" i="2"/>
  <c r="L58" i="2" s="1"/>
  <c r="Q57" i="2"/>
  <c r="P57" i="2"/>
  <c r="L57" i="2"/>
  <c r="R57" i="2" s="1"/>
  <c r="Q56" i="2"/>
  <c r="L56" i="2" s="1"/>
  <c r="P56" i="2"/>
  <c r="R56" i="2" s="1"/>
  <c r="Q55" i="2"/>
  <c r="P55" i="2"/>
  <c r="L55" i="2"/>
  <c r="L54" i="2" s="1"/>
  <c r="L53" i="2" s="1"/>
  <c r="R52" i="2"/>
  <c r="R51" i="2"/>
  <c r="R50" i="2"/>
  <c r="R49" i="2"/>
  <c r="R48" i="2"/>
  <c r="Q47" i="2"/>
  <c r="Q46" i="2"/>
  <c r="P46" i="2" s="1"/>
  <c r="L46" i="2"/>
  <c r="R46" i="2" s="1"/>
  <c r="Q45" i="2"/>
  <c r="Q44" i="2"/>
  <c r="P44" i="2" s="1"/>
  <c r="R41" i="2"/>
  <c r="R40" i="2"/>
  <c r="R39" i="2"/>
  <c r="R38" i="2"/>
  <c r="R37" i="2"/>
  <c r="Q36" i="2"/>
  <c r="P36" i="2" s="1"/>
  <c r="L36" i="2"/>
  <c r="R36" i="2" s="1"/>
  <c r="Q35" i="2"/>
  <c r="P35" i="2" s="1"/>
  <c r="R35" i="2" s="1"/>
  <c r="L35" i="2"/>
  <c r="Q34" i="2"/>
  <c r="P34" i="2" s="1"/>
  <c r="L34" i="2"/>
  <c r="L32" i="2" s="1"/>
  <c r="L31" i="2" s="1"/>
  <c r="Q33" i="2"/>
  <c r="P33" i="2" s="1"/>
  <c r="L33" i="2"/>
  <c r="R30" i="2"/>
  <c r="R29" i="2"/>
  <c r="R28" i="2"/>
  <c r="R27" i="2"/>
  <c r="R26" i="2"/>
  <c r="Q25" i="2"/>
  <c r="P25" i="2" s="1"/>
  <c r="Q24" i="2"/>
  <c r="P24" i="2"/>
  <c r="L24" i="2"/>
  <c r="R24" i="2" s="1"/>
  <c r="Q23" i="2"/>
  <c r="P23" i="2" s="1"/>
  <c r="P21" i="2" s="1"/>
  <c r="P20" i="2" s="1"/>
  <c r="Q22" i="2"/>
  <c r="P22" i="2"/>
  <c r="L22" i="2"/>
  <c r="R19" i="2"/>
  <c r="R1076" i="2" s="1"/>
  <c r="R18" i="2"/>
  <c r="R17" i="2"/>
  <c r="R1074" i="2" s="1"/>
  <c r="R16" i="2"/>
  <c r="R1073" i="2" s="1"/>
  <c r="R15" i="2"/>
  <c r="R1072" i="2" s="1"/>
  <c r="Q14" i="2"/>
  <c r="Q1071" i="2" s="1"/>
  <c r="L14" i="2"/>
  <c r="Q13" i="2"/>
  <c r="Q1070" i="2" s="1"/>
  <c r="P13" i="2"/>
  <c r="Q12" i="2"/>
  <c r="Q1069" i="2" s="1"/>
  <c r="L12" i="2"/>
  <c r="L1069" i="2" s="1"/>
  <c r="Q11" i="2"/>
  <c r="Q1068" i="2" s="1"/>
  <c r="P11" i="2"/>
  <c r="P1068" i="2" s="1"/>
  <c r="L374" i="3" l="1"/>
  <c r="L373" i="3" s="1"/>
  <c r="R375" i="3"/>
  <c r="R310" i="3"/>
  <c r="P704" i="3"/>
  <c r="P703" i="3" s="1"/>
  <c r="R638" i="3"/>
  <c r="R637" i="3" s="1"/>
  <c r="R662" i="3"/>
  <c r="L748" i="3"/>
  <c r="L747" i="3" s="1"/>
  <c r="R937" i="3"/>
  <c r="L935" i="3"/>
  <c r="L934" i="3" s="1"/>
  <c r="L583" i="3"/>
  <c r="L582" i="3" s="1"/>
  <c r="R584" i="3"/>
  <c r="R583" i="3" s="1"/>
  <c r="R582" i="3" s="1"/>
  <c r="R759" i="3"/>
  <c r="R758" i="3" s="1"/>
  <c r="R268" i="3"/>
  <c r="L11" i="3"/>
  <c r="L10" i="3" s="1"/>
  <c r="R12" i="3"/>
  <c r="R11" i="3" s="1"/>
  <c r="R10" i="3" s="1"/>
  <c r="L352" i="3"/>
  <c r="L351" i="3" s="1"/>
  <c r="R353" i="3"/>
  <c r="R89" i="3"/>
  <c r="R88" i="3" s="1"/>
  <c r="R87" i="3" s="1"/>
  <c r="L88" i="3"/>
  <c r="L87" i="3" s="1"/>
  <c r="R135" i="3"/>
  <c r="R132" i="3" s="1"/>
  <c r="R131" i="3" s="1"/>
  <c r="L132" i="3"/>
  <c r="L131" i="3" s="1"/>
  <c r="L44" i="3"/>
  <c r="L43" i="3" s="1"/>
  <c r="R969" i="3"/>
  <c r="R968" i="3" s="1"/>
  <c r="R967" i="3" s="1"/>
  <c r="L968" i="3"/>
  <c r="L967" i="3" s="1"/>
  <c r="L605" i="3"/>
  <c r="L604" i="3" s="1"/>
  <c r="R606" i="3"/>
  <c r="R605" i="3" s="1"/>
  <c r="R604" i="3" s="1"/>
  <c r="R100" i="3"/>
  <c r="R99" i="3" s="1"/>
  <c r="R98" i="3" s="1"/>
  <c r="L99" i="3"/>
  <c r="L98" i="3" s="1"/>
  <c r="R253" i="3"/>
  <c r="R252" i="3" s="1"/>
  <c r="R419" i="3"/>
  <c r="L418" i="3"/>
  <c r="L417" i="3" s="1"/>
  <c r="R847" i="3"/>
  <c r="R846" i="3" s="1"/>
  <c r="R1023" i="3"/>
  <c r="R1022" i="3" s="1"/>
  <c r="R671" i="3"/>
  <c r="R670" i="3" s="1"/>
  <c r="P418" i="3"/>
  <c r="P417" i="3" s="1"/>
  <c r="L231" i="3"/>
  <c r="L230" i="3" s="1"/>
  <c r="R232" i="3"/>
  <c r="R231" i="3" s="1"/>
  <c r="R230" i="3" s="1"/>
  <c r="R507" i="3"/>
  <c r="R506" i="3" s="1"/>
  <c r="R505" i="3" s="1"/>
  <c r="L506" i="3"/>
  <c r="L505" i="3" s="1"/>
  <c r="R642" i="3"/>
  <c r="L638" i="3"/>
  <c r="L637" i="3" s="1"/>
  <c r="L803" i="3"/>
  <c r="L802" i="3" s="1"/>
  <c r="R804" i="3"/>
  <c r="R803" i="3" s="1"/>
  <c r="R802" i="3" s="1"/>
  <c r="R409" i="3"/>
  <c r="R407" i="3" s="1"/>
  <c r="R406" i="3" s="1"/>
  <c r="R55" i="3"/>
  <c r="R54" i="3" s="1"/>
  <c r="P594" i="3"/>
  <c r="P593" i="3" s="1"/>
  <c r="R297" i="3"/>
  <c r="R296" i="3" s="1"/>
  <c r="R814" i="3"/>
  <c r="R813" i="3" s="1"/>
  <c r="P550" i="3"/>
  <c r="P549" i="3" s="1"/>
  <c r="R224" i="3"/>
  <c r="R917" i="3"/>
  <c r="R913" i="3" s="1"/>
  <c r="R912" i="3" s="1"/>
  <c r="L55" i="3"/>
  <c r="L54" i="3" s="1"/>
  <c r="R1003" i="3"/>
  <c r="R1001" i="3" s="1"/>
  <c r="R1000" i="3" s="1"/>
  <c r="L1001" i="3"/>
  <c r="L1000" i="3" s="1"/>
  <c r="L429" i="3"/>
  <c r="L428" i="3" s="1"/>
  <c r="R430" i="3"/>
  <c r="R429" i="3" s="1"/>
  <c r="R428" i="3" s="1"/>
  <c r="R660" i="3"/>
  <c r="R659" i="3" s="1"/>
  <c r="P1023" i="3"/>
  <c r="P1022" i="3" s="1"/>
  <c r="R752" i="3"/>
  <c r="L979" i="3"/>
  <c r="L978" i="3" s="1"/>
  <c r="R980" i="3"/>
  <c r="L847" i="3"/>
  <c r="L846" i="3" s="1"/>
  <c r="L1023" i="3"/>
  <c r="L1022" i="3" s="1"/>
  <c r="R982" i="3"/>
  <c r="R595" i="3"/>
  <c r="R594" i="3" s="1"/>
  <c r="R593" i="3" s="1"/>
  <c r="L594" i="3"/>
  <c r="L593" i="3" s="1"/>
  <c r="L671" i="3"/>
  <c r="L670" i="3" s="1"/>
  <c r="R869" i="3"/>
  <c r="R868" i="3" s="1"/>
  <c r="P506" i="3"/>
  <c r="P505" i="3" s="1"/>
  <c r="R462" i="3"/>
  <c r="R461" i="3" s="1"/>
  <c r="P803" i="3"/>
  <c r="P802" i="3" s="1"/>
  <c r="P968" i="3"/>
  <c r="P967" i="3" s="1"/>
  <c r="R498" i="3"/>
  <c r="R495" i="3" s="1"/>
  <c r="R494" i="3" s="1"/>
  <c r="L495" i="3"/>
  <c r="L494" i="3" s="1"/>
  <c r="R309" i="3"/>
  <c r="R308" i="3" s="1"/>
  <c r="R307" i="3" s="1"/>
  <c r="L308" i="3"/>
  <c r="L307" i="3" s="1"/>
  <c r="R563" i="3"/>
  <c r="R561" i="3" s="1"/>
  <c r="R560" i="3" s="1"/>
  <c r="R267" i="3"/>
  <c r="L550" i="3"/>
  <c r="L549" i="3" s="1"/>
  <c r="R551" i="3"/>
  <c r="R550" i="3" s="1"/>
  <c r="R549" i="3" s="1"/>
  <c r="L836" i="3"/>
  <c r="L835" i="3" s="1"/>
  <c r="R837" i="3"/>
  <c r="R836" i="3" s="1"/>
  <c r="R835" i="3" s="1"/>
  <c r="R179" i="3"/>
  <c r="R1057" i="3"/>
  <c r="R1056" i="3" s="1"/>
  <c r="R1055" i="3" s="1"/>
  <c r="L1056" i="3"/>
  <c r="L1055" i="3" s="1"/>
  <c r="R881" i="3"/>
  <c r="R880" i="3" s="1"/>
  <c r="R879" i="3" s="1"/>
  <c r="L880" i="3"/>
  <c r="L879" i="3" s="1"/>
  <c r="R649" i="3"/>
  <c r="R648" i="3" s="1"/>
  <c r="L462" i="3"/>
  <c r="L461" i="3" s="1"/>
  <c r="P308" i="3"/>
  <c r="P307" i="3" s="1"/>
  <c r="R221" i="3"/>
  <c r="R220" i="3" s="1"/>
  <c r="R219" i="3" s="1"/>
  <c r="L220" i="3"/>
  <c r="L219" i="3" s="1"/>
  <c r="L143" i="3"/>
  <c r="L142" i="3" s="1"/>
  <c r="R144" i="3"/>
  <c r="R143" i="3" s="1"/>
  <c r="R142" i="3" s="1"/>
  <c r="P264" i="3"/>
  <c r="P263" i="3" s="1"/>
  <c r="R696" i="3"/>
  <c r="R693" i="3" s="1"/>
  <c r="R692" i="3" s="1"/>
  <c r="L693" i="3"/>
  <c r="L692" i="3" s="1"/>
  <c r="R793" i="3"/>
  <c r="R792" i="3" s="1"/>
  <c r="R791" i="3" s="1"/>
  <c r="L792" i="3"/>
  <c r="L791" i="3" s="1"/>
  <c r="P1012" i="3"/>
  <c r="P1011" i="3" s="1"/>
  <c r="R1013" i="3"/>
  <c r="R1012" i="3" s="1"/>
  <c r="R1011" i="3" s="1"/>
  <c r="R121" i="3"/>
  <c r="R120" i="3" s="1"/>
  <c r="L715" i="3"/>
  <c r="L714" i="3" s="1"/>
  <c r="R716" i="3"/>
  <c r="R715" i="3" s="1"/>
  <c r="R714" i="3" s="1"/>
  <c r="R640" i="3"/>
  <c r="P638" i="3"/>
  <c r="P637" i="3" s="1"/>
  <c r="R1046" i="3"/>
  <c r="R1045" i="3" s="1"/>
  <c r="R1044" i="3" s="1"/>
  <c r="L660" i="3"/>
  <c r="L659" i="3" s="1"/>
  <c r="P847" i="3"/>
  <c r="P846" i="3" s="1"/>
  <c r="L363" i="3"/>
  <c r="L362" i="3" s="1"/>
  <c r="P220" i="3"/>
  <c r="P219" i="3" s="1"/>
  <c r="P143" i="3"/>
  <c r="P142" i="3" s="1"/>
  <c r="L539" i="3"/>
  <c r="L538" i="3" s="1"/>
  <c r="L264" i="3"/>
  <c r="L263" i="3" s="1"/>
  <c r="R265" i="3"/>
  <c r="R264" i="3" s="1"/>
  <c r="R263" i="3" s="1"/>
  <c r="R796" i="3"/>
  <c r="P176" i="3"/>
  <c r="P175" i="3" s="1"/>
  <c r="R455" i="3"/>
  <c r="R451" i="3" s="1"/>
  <c r="R450" i="3" s="1"/>
  <c r="R222" i="3"/>
  <c r="P44" i="3"/>
  <c r="P43" i="3" s="1"/>
  <c r="L517" i="3"/>
  <c r="L516" i="3" s="1"/>
  <c r="R518" i="3"/>
  <c r="R517" i="3" s="1"/>
  <c r="R516" i="3" s="1"/>
  <c r="P748" i="3"/>
  <c r="P747" i="3" s="1"/>
  <c r="R749" i="3"/>
  <c r="R330" i="3"/>
  <c r="R329" i="3" s="1"/>
  <c r="R420" i="3"/>
  <c r="P715" i="3"/>
  <c r="P714" i="3" s="1"/>
  <c r="R705" i="3"/>
  <c r="R704" i="3" s="1"/>
  <c r="R703" i="3" s="1"/>
  <c r="L704" i="3"/>
  <c r="L703" i="3" s="1"/>
  <c r="L891" i="3"/>
  <c r="L890" i="3" s="1"/>
  <c r="R892" i="3"/>
  <c r="R891" i="3" s="1"/>
  <c r="R890" i="3" s="1"/>
  <c r="P649" i="3"/>
  <c r="P648" i="3" s="1"/>
  <c r="R1058" i="3"/>
  <c r="L319" i="3"/>
  <c r="L318" i="3" s="1"/>
  <c r="R320" i="3"/>
  <c r="R319" i="3" s="1"/>
  <c r="R318" i="3" s="1"/>
  <c r="R726" i="3"/>
  <c r="R725" i="3" s="1"/>
  <c r="R378" i="3"/>
  <c r="R935" i="3"/>
  <c r="R934" i="3" s="1"/>
  <c r="R421" i="3"/>
  <c r="R763" i="3"/>
  <c r="R356" i="3"/>
  <c r="L275" i="3"/>
  <c r="L274" i="3" s="1"/>
  <c r="R572" i="3"/>
  <c r="R571" i="3" s="1"/>
  <c r="R223" i="3"/>
  <c r="L176" i="3"/>
  <c r="L175" i="3" s="1"/>
  <c r="R177" i="3"/>
  <c r="R176" i="3" s="1"/>
  <c r="R175" i="3" s="1"/>
  <c r="P352" i="3"/>
  <c r="P351" i="3" s="1"/>
  <c r="R312" i="3"/>
  <c r="R528" i="3"/>
  <c r="R527" i="3" s="1"/>
  <c r="L924" i="3"/>
  <c r="L923" i="3" s="1"/>
  <c r="R925" i="3"/>
  <c r="R924" i="3" s="1"/>
  <c r="R923" i="3" s="1"/>
  <c r="R440" i="3"/>
  <c r="R439" i="3" s="1"/>
  <c r="R341" i="3"/>
  <c r="R340" i="3" s="1"/>
  <c r="R210" i="3"/>
  <c r="R209" i="3" s="1"/>
  <c r="R208" i="3" s="1"/>
  <c r="R45" i="3"/>
  <c r="R44" i="3" s="1"/>
  <c r="R43" i="3" s="1"/>
  <c r="L121" i="3"/>
  <c r="L120" i="3" s="1"/>
  <c r="P208" i="2"/>
  <c r="P207" i="2" s="1"/>
  <c r="R120" i="2"/>
  <c r="R119" i="2" s="1"/>
  <c r="R58" i="2"/>
  <c r="P32" i="2"/>
  <c r="P31" i="2" s="1"/>
  <c r="R33" i="2"/>
  <c r="P120" i="2"/>
  <c r="P119" i="2" s="1"/>
  <c r="R277" i="2"/>
  <c r="P164" i="2"/>
  <c r="P163" i="2" s="1"/>
  <c r="R220" i="2"/>
  <c r="R14" i="2"/>
  <c r="R65" i="2"/>
  <c r="R64" i="2" s="1"/>
  <c r="R274" i="2"/>
  <c r="R273" i="2" s="1"/>
  <c r="R124" i="2"/>
  <c r="P266" i="2"/>
  <c r="L266" i="2"/>
  <c r="R516" i="2"/>
  <c r="R515" i="2" s="1"/>
  <c r="P520" i="2"/>
  <c r="L520" i="2"/>
  <c r="R520" i="2" s="1"/>
  <c r="R540" i="2"/>
  <c r="P971" i="2"/>
  <c r="P967" i="2" s="1"/>
  <c r="P966" i="2" s="1"/>
  <c r="L971" i="2"/>
  <c r="R971" i="2" s="1"/>
  <c r="L978" i="2"/>
  <c r="L977" i="2" s="1"/>
  <c r="R979" i="2"/>
  <c r="R978" i="2" s="1"/>
  <c r="R977" i="2" s="1"/>
  <c r="P12" i="2"/>
  <c r="P1069" i="2" s="1"/>
  <c r="P14" i="2"/>
  <c r="R34" i="2"/>
  <c r="R55" i="2"/>
  <c r="R54" i="2" s="1"/>
  <c r="R53" i="2" s="1"/>
  <c r="P58" i="2"/>
  <c r="R77" i="2"/>
  <c r="P88" i="2"/>
  <c r="L88" i="2"/>
  <c r="L109" i="2"/>
  <c r="L108" i="2" s="1"/>
  <c r="R110" i="2"/>
  <c r="R143" i="2"/>
  <c r="R142" i="2" s="1"/>
  <c r="R141" i="2" s="1"/>
  <c r="P187" i="2"/>
  <c r="P329" i="2"/>
  <c r="P328" i="2" s="1"/>
  <c r="R333" i="2"/>
  <c r="R362" i="2"/>
  <c r="R361" i="2" s="1"/>
  <c r="P385" i="2"/>
  <c r="P384" i="2" s="1"/>
  <c r="P383" i="2" s="1"/>
  <c r="R432" i="2"/>
  <c r="P440" i="2"/>
  <c r="P439" i="2" s="1"/>
  <c r="P438" i="2" s="1"/>
  <c r="L440" i="2"/>
  <c r="P462" i="2"/>
  <c r="L462" i="2"/>
  <c r="P516" i="2"/>
  <c r="P515" i="2" s="1"/>
  <c r="L615" i="2"/>
  <c r="L614" i="2" s="1"/>
  <c r="R616" i="2"/>
  <c r="L923" i="2"/>
  <c r="L922" i="2" s="1"/>
  <c r="R924" i="2"/>
  <c r="R923" i="2" s="1"/>
  <c r="R922" i="2" s="1"/>
  <c r="P1070" i="2"/>
  <c r="R79" i="2"/>
  <c r="R165" i="2"/>
  <c r="P376" i="2"/>
  <c r="L376" i="2"/>
  <c r="R22" i="2"/>
  <c r="P76" i="2"/>
  <c r="P75" i="2" s="1"/>
  <c r="R330" i="2"/>
  <c r="R329" i="2" s="1"/>
  <c r="R328" i="2" s="1"/>
  <c r="L384" i="2"/>
  <c r="L383" i="2" s="1"/>
  <c r="R385" i="2"/>
  <c r="P399" i="2"/>
  <c r="L399" i="2"/>
  <c r="P651" i="2"/>
  <c r="L651" i="2"/>
  <c r="R651" i="2" s="1"/>
  <c r="P90" i="2"/>
  <c r="L90" i="2"/>
  <c r="P311" i="2"/>
  <c r="L311" i="2"/>
  <c r="R311" i="2" s="1"/>
  <c r="R122" i="2"/>
  <c r="L186" i="2"/>
  <c r="L185" i="2" s="1"/>
  <c r="P221" i="2"/>
  <c r="P219" i="2" s="1"/>
  <c r="P218" i="2" s="1"/>
  <c r="L221" i="2"/>
  <c r="L23" i="2"/>
  <c r="R23" i="2" s="1"/>
  <c r="L25" i="2"/>
  <c r="R25" i="2" s="1"/>
  <c r="L44" i="2"/>
  <c r="L68" i="2"/>
  <c r="R68" i="2" s="1"/>
  <c r="L132" i="2"/>
  <c r="P178" i="2"/>
  <c r="L178" i="2"/>
  <c r="R187" i="2"/>
  <c r="L212" i="2"/>
  <c r="L222" i="2"/>
  <c r="R222" i="2" s="1"/>
  <c r="L253" i="2"/>
  <c r="P264" i="2"/>
  <c r="L264" i="2"/>
  <c r="P309" i="2"/>
  <c r="P307" i="2" s="1"/>
  <c r="P306" i="2" s="1"/>
  <c r="L309" i="2"/>
  <c r="L307" i="2" s="1"/>
  <c r="L306" i="2" s="1"/>
  <c r="P374" i="2"/>
  <c r="P373" i="2" s="1"/>
  <c r="P372" i="2" s="1"/>
  <c r="L374" i="2"/>
  <c r="R506" i="2"/>
  <c r="L542" i="2"/>
  <c r="P542" i="2"/>
  <c r="R585" i="2"/>
  <c r="R604" i="2"/>
  <c r="R603" i="2" s="1"/>
  <c r="L11" i="2"/>
  <c r="L13" i="2"/>
  <c r="P47" i="2"/>
  <c r="L47" i="2"/>
  <c r="P54" i="2"/>
  <c r="P53" i="2" s="1"/>
  <c r="L65" i="2"/>
  <c r="L64" i="2" s="1"/>
  <c r="P99" i="2"/>
  <c r="P98" i="2" s="1"/>
  <c r="P97" i="2" s="1"/>
  <c r="L111" i="2"/>
  <c r="R111" i="2" s="1"/>
  <c r="L120" i="2"/>
  <c r="L119" i="2" s="1"/>
  <c r="P135" i="2"/>
  <c r="L135" i="2"/>
  <c r="R135" i="2" s="1"/>
  <c r="L154" i="2"/>
  <c r="L179" i="2"/>
  <c r="R179" i="2" s="1"/>
  <c r="L265" i="2"/>
  <c r="R265" i="2" s="1"/>
  <c r="R286" i="2"/>
  <c r="L300" i="2"/>
  <c r="R300" i="2" s="1"/>
  <c r="L310" i="2"/>
  <c r="R310" i="2" s="1"/>
  <c r="L341" i="2"/>
  <c r="P626" i="2"/>
  <c r="P625" i="2" s="1"/>
  <c r="P153" i="2"/>
  <c r="P152" i="2" s="1"/>
  <c r="R157" i="2"/>
  <c r="L197" i="2"/>
  <c r="L196" i="2" s="1"/>
  <c r="R198" i="2"/>
  <c r="R197" i="2" s="1"/>
  <c r="R196" i="2" s="1"/>
  <c r="R210" i="2"/>
  <c r="P232" i="2"/>
  <c r="P230" i="2" s="1"/>
  <c r="P229" i="2" s="1"/>
  <c r="L244" i="2"/>
  <c r="R244" i="2" s="1"/>
  <c r="P277" i="2"/>
  <c r="L289" i="2"/>
  <c r="R289" i="2" s="1"/>
  <c r="R298" i="2"/>
  <c r="R296" i="2" s="1"/>
  <c r="R295" i="2" s="1"/>
  <c r="P322" i="2"/>
  <c r="P318" i="2" s="1"/>
  <c r="P317" i="2" s="1"/>
  <c r="P395" i="2"/>
  <c r="P394" i="2" s="1"/>
  <c r="P419" i="2"/>
  <c r="P417" i="2" s="1"/>
  <c r="P416" i="2" s="1"/>
  <c r="L419" i="2"/>
  <c r="R419" i="2" s="1"/>
  <c r="R417" i="2" s="1"/>
  <c r="R416" i="2" s="1"/>
  <c r="L452" i="2"/>
  <c r="P452" i="2"/>
  <c r="R167" i="2"/>
  <c r="P176" i="2"/>
  <c r="P175" i="2" s="1"/>
  <c r="P174" i="2" s="1"/>
  <c r="L176" i="2"/>
  <c r="P274" i="2"/>
  <c r="P273" i="2" s="1"/>
  <c r="R539" i="2"/>
  <c r="L538" i="2"/>
  <c r="L537" i="2" s="1"/>
  <c r="R99" i="2"/>
  <c r="R98" i="2" s="1"/>
  <c r="R97" i="2" s="1"/>
  <c r="L164" i="2"/>
  <c r="L163" i="2" s="1"/>
  <c r="R1075" i="2"/>
  <c r="P45" i="2"/>
  <c r="P43" i="2" s="1"/>
  <c r="P42" i="2" s="1"/>
  <c r="L45" i="2"/>
  <c r="R45" i="2" s="1"/>
  <c r="L76" i="2"/>
  <c r="L75" i="2" s="1"/>
  <c r="R112" i="2"/>
  <c r="P133" i="2"/>
  <c r="P131" i="2" s="1"/>
  <c r="P130" i="2" s="1"/>
  <c r="L133" i="2"/>
  <c r="R155" i="2"/>
  <c r="P189" i="2"/>
  <c r="R189" i="2" s="1"/>
  <c r="P223" i="2"/>
  <c r="L223" i="2"/>
  <c r="R223" i="2" s="1"/>
  <c r="L242" i="2"/>
  <c r="L274" i="2"/>
  <c r="L273" i="2" s="1"/>
  <c r="L287" i="2"/>
  <c r="R287" i="2" s="1"/>
  <c r="L296" i="2"/>
  <c r="L295" i="2" s="1"/>
  <c r="L318" i="2"/>
  <c r="L317" i="2" s="1"/>
  <c r="P409" i="2"/>
  <c r="P406" i="2" s="1"/>
  <c r="P405" i="2" s="1"/>
  <c r="R431" i="2"/>
  <c r="P453" i="2"/>
  <c r="L453" i="2"/>
  <c r="L560" i="2"/>
  <c r="L559" i="2" s="1"/>
  <c r="R561" i="2"/>
  <c r="R618" i="2"/>
  <c r="R661" i="2"/>
  <c r="R659" i="2" s="1"/>
  <c r="R658" i="2" s="1"/>
  <c r="L659" i="2"/>
  <c r="L658" i="2" s="1"/>
  <c r="L352" i="2"/>
  <c r="L354" i="2"/>
  <c r="R354" i="2" s="1"/>
  <c r="L406" i="2"/>
  <c r="L405" i="2" s="1"/>
  <c r="L487" i="2"/>
  <c r="R487" i="2" s="1"/>
  <c r="R483" i="2" s="1"/>
  <c r="R482" i="2" s="1"/>
  <c r="L528" i="2"/>
  <c r="P560" i="2"/>
  <c r="P559" i="2" s="1"/>
  <c r="L573" i="2"/>
  <c r="P597" i="2"/>
  <c r="P593" i="2" s="1"/>
  <c r="P592" i="2" s="1"/>
  <c r="L597" i="2"/>
  <c r="R597" i="2" s="1"/>
  <c r="P615" i="2"/>
  <c r="P614" i="2" s="1"/>
  <c r="R628" i="2"/>
  <c r="R649" i="2"/>
  <c r="R705" i="2"/>
  <c r="L703" i="2"/>
  <c r="L702" i="2" s="1"/>
  <c r="L758" i="2"/>
  <c r="L757" i="2" s="1"/>
  <c r="R387" i="2"/>
  <c r="R407" i="2"/>
  <c r="R430" i="2"/>
  <c r="R428" i="2" s="1"/>
  <c r="R427" i="2" s="1"/>
  <c r="L451" i="2"/>
  <c r="L472" i="2"/>
  <c r="L471" i="2" s="1"/>
  <c r="R473" i="2"/>
  <c r="R472" i="2" s="1"/>
  <c r="R471" i="2" s="1"/>
  <c r="P509" i="2"/>
  <c r="L509" i="2"/>
  <c r="L505" i="2" s="1"/>
  <c r="L504" i="2" s="1"/>
  <c r="P540" i="2"/>
  <c r="P552" i="2"/>
  <c r="L552" i="2"/>
  <c r="P585" i="2"/>
  <c r="P582" i="2" s="1"/>
  <c r="P581" i="2" s="1"/>
  <c r="L629" i="2"/>
  <c r="R629" i="2" s="1"/>
  <c r="R626" i="2" s="1"/>
  <c r="R625" i="2" s="1"/>
  <c r="P648" i="2"/>
  <c r="P647" i="2" s="1"/>
  <c r="P472" i="2"/>
  <c r="P471" i="2" s="1"/>
  <c r="P595" i="2"/>
  <c r="L595" i="2"/>
  <c r="P604" i="2"/>
  <c r="P603" i="2" s="1"/>
  <c r="R670" i="2"/>
  <c r="R669" i="2" s="1"/>
  <c r="R736" i="2"/>
  <c r="R735" i="2" s="1"/>
  <c r="R802" i="2"/>
  <c r="R801" i="2" s="1"/>
  <c r="P905" i="2"/>
  <c r="L905" i="2"/>
  <c r="P949" i="2"/>
  <c r="L949" i="2"/>
  <c r="P1044" i="2"/>
  <c r="P1043" i="2" s="1"/>
  <c r="R1045" i="2"/>
  <c r="R1044" i="2" s="1"/>
  <c r="R1043" i="2" s="1"/>
  <c r="P421" i="2"/>
  <c r="L421" i="2"/>
  <c r="R421" i="2" s="1"/>
  <c r="P464" i="2"/>
  <c r="L464" i="2"/>
  <c r="P507" i="2"/>
  <c r="L507" i="2"/>
  <c r="R531" i="2"/>
  <c r="P550" i="2"/>
  <c r="P549" i="2" s="1"/>
  <c r="P548" i="2" s="1"/>
  <c r="L550" i="2"/>
  <c r="R617" i="2"/>
  <c r="P630" i="2"/>
  <c r="P672" i="2"/>
  <c r="P670" i="2" s="1"/>
  <c r="P669" i="2" s="1"/>
  <c r="P838" i="2"/>
  <c r="L838" i="2"/>
  <c r="R630" i="2"/>
  <c r="P640" i="2"/>
  <c r="L640" i="2"/>
  <c r="R640" i="2" s="1"/>
  <c r="R672" i="2"/>
  <c r="L670" i="2"/>
  <c r="L669" i="2" s="1"/>
  <c r="P726" i="2"/>
  <c r="L726" i="2"/>
  <c r="P860" i="2"/>
  <c r="L860" i="2"/>
  <c r="R860" i="2" s="1"/>
  <c r="L582" i="2"/>
  <c r="L581" i="2" s="1"/>
  <c r="P659" i="2"/>
  <c r="P658" i="2" s="1"/>
  <c r="R824" i="2"/>
  <c r="R823" i="2" s="1"/>
  <c r="L494" i="2"/>
  <c r="L493" i="2" s="1"/>
  <c r="R563" i="2"/>
  <c r="R583" i="2"/>
  <c r="L593" i="2"/>
  <c r="L592" i="2" s="1"/>
  <c r="R606" i="2"/>
  <c r="P638" i="2"/>
  <c r="P637" i="2" s="1"/>
  <c r="P636" i="2" s="1"/>
  <c r="L638" i="2"/>
  <c r="R663" i="2"/>
  <c r="R673" i="2"/>
  <c r="L683" i="2"/>
  <c r="R683" i="2" s="1"/>
  <c r="L692" i="2"/>
  <c r="L691" i="2" s="1"/>
  <c r="R704" i="2"/>
  <c r="P716" i="2"/>
  <c r="P714" i="2" s="1"/>
  <c r="P713" i="2" s="1"/>
  <c r="P727" i="2"/>
  <c r="L727" i="2"/>
  <c r="L750" i="2"/>
  <c r="R750" i="2" s="1"/>
  <c r="L846" i="2"/>
  <c r="L845" i="2" s="1"/>
  <c r="R849" i="2"/>
  <c r="L861" i="2"/>
  <c r="R861" i="2" s="1"/>
  <c r="R880" i="2"/>
  <c r="L883" i="2"/>
  <c r="R883" i="2" s="1"/>
  <c r="L890" i="2"/>
  <c r="L889" i="2" s="1"/>
  <c r="P923" i="2"/>
  <c r="P922" i="2" s="1"/>
  <c r="P934" i="2"/>
  <c r="P933" i="2" s="1"/>
  <c r="R992" i="2"/>
  <c r="R716" i="2"/>
  <c r="R714" i="2" s="1"/>
  <c r="R713" i="2" s="1"/>
  <c r="P772" i="2"/>
  <c r="L772" i="2"/>
  <c r="R772" i="2" s="1"/>
  <c r="P817" i="2"/>
  <c r="L817" i="2"/>
  <c r="L835" i="2"/>
  <c r="L834" i="2" s="1"/>
  <c r="R836" i="2"/>
  <c r="P890" i="2"/>
  <c r="P889" i="2" s="1"/>
  <c r="P912" i="2"/>
  <c r="P911" i="2" s="1"/>
  <c r="P1014" i="2"/>
  <c r="L1014" i="2"/>
  <c r="R1014" i="2" s="1"/>
  <c r="P1059" i="2"/>
  <c r="L1059" i="2"/>
  <c r="R761" i="2"/>
  <c r="L791" i="2"/>
  <c r="L790" i="2" s="1"/>
  <c r="R792" i="2"/>
  <c r="R791" i="2" s="1"/>
  <c r="R790" i="2" s="1"/>
  <c r="L802" i="2"/>
  <c r="L801" i="2" s="1"/>
  <c r="P835" i="2"/>
  <c r="P834" i="2" s="1"/>
  <c r="P846" i="2"/>
  <c r="P845" i="2" s="1"/>
  <c r="R894" i="2"/>
  <c r="R890" i="2" s="1"/>
  <c r="R889" i="2" s="1"/>
  <c r="R902" i="2"/>
  <c r="P946" i="2"/>
  <c r="L946" i="2"/>
  <c r="P1000" i="2"/>
  <c r="P999" i="2" s="1"/>
  <c r="P684" i="2"/>
  <c r="L684" i="2"/>
  <c r="R693" i="2"/>
  <c r="R692" i="2" s="1"/>
  <c r="R691" i="2" s="1"/>
  <c r="P729" i="2"/>
  <c r="L729" i="2"/>
  <c r="L748" i="2"/>
  <c r="P802" i="2"/>
  <c r="P801" i="2" s="1"/>
  <c r="P824" i="2"/>
  <c r="P823" i="2" s="1"/>
  <c r="R847" i="2"/>
  <c r="R846" i="2" s="1"/>
  <c r="R845" i="2" s="1"/>
  <c r="L881" i="2"/>
  <c r="R881" i="2" s="1"/>
  <c r="L947" i="2"/>
  <c r="R947" i="2" s="1"/>
  <c r="P1033" i="2"/>
  <c r="P1032" i="2" s="1"/>
  <c r="L814" i="2"/>
  <c r="P858" i="2"/>
  <c r="P857" i="2" s="1"/>
  <c r="P856" i="2" s="1"/>
  <c r="L858" i="2"/>
  <c r="P903" i="2"/>
  <c r="L903" i="2"/>
  <c r="R903" i="2" s="1"/>
  <c r="L1022" i="2"/>
  <c r="L1021" i="2" s="1"/>
  <c r="R1023" i="2"/>
  <c r="R1022" i="2" s="1"/>
  <c r="R1021" i="2" s="1"/>
  <c r="R759" i="2"/>
  <c r="R758" i="2" s="1"/>
  <c r="R757" i="2" s="1"/>
  <c r="P948" i="2"/>
  <c r="L948" i="2"/>
  <c r="R948" i="2" s="1"/>
  <c r="L989" i="2"/>
  <c r="L988" i="2" s="1"/>
  <c r="R990" i="2"/>
  <c r="P1012" i="2"/>
  <c r="P1011" i="2" s="1"/>
  <c r="P1010" i="2" s="1"/>
  <c r="L1012" i="2"/>
  <c r="P1057" i="2"/>
  <c r="L1057" i="2"/>
  <c r="R1057" i="2" s="1"/>
  <c r="P682" i="2"/>
  <c r="L682" i="2"/>
  <c r="R706" i="2"/>
  <c r="R718" i="2"/>
  <c r="P770" i="2"/>
  <c r="P769" i="2" s="1"/>
  <c r="P768" i="2" s="1"/>
  <c r="L770" i="2"/>
  <c r="R781" i="2"/>
  <c r="R780" i="2" s="1"/>
  <c r="R779" i="2" s="1"/>
  <c r="P815" i="2"/>
  <c r="P813" i="2" s="1"/>
  <c r="P812" i="2" s="1"/>
  <c r="L815" i="2"/>
  <c r="R937" i="2"/>
  <c r="R934" i="2" s="1"/>
  <c r="R933" i="2" s="1"/>
  <c r="L967" i="2"/>
  <c r="L966" i="2" s="1"/>
  <c r="R968" i="2"/>
  <c r="R967" i="2" s="1"/>
  <c r="R966" i="2" s="1"/>
  <c r="P989" i="2"/>
  <c r="P988" i="2" s="1"/>
  <c r="R1000" i="2"/>
  <c r="R999" i="2" s="1"/>
  <c r="L991" i="2"/>
  <c r="R991" i="2" s="1"/>
  <c r="L993" i="2"/>
  <c r="R993" i="2" s="1"/>
  <c r="L1034" i="2"/>
  <c r="L1036" i="2"/>
  <c r="R1036" i="2" s="1"/>
  <c r="R1056" i="2"/>
  <c r="R1328" i="1"/>
  <c r="R1327" i="1"/>
  <c r="R1326" i="1"/>
  <c r="R1325" i="1"/>
  <c r="R1324" i="1"/>
  <c r="Q1323" i="1"/>
  <c r="L1323" i="1" s="1"/>
  <c r="Q1322" i="1"/>
  <c r="L1322" i="1" s="1"/>
  <c r="R1322" i="1" s="1"/>
  <c r="P1322" i="1"/>
  <c r="Q1321" i="1"/>
  <c r="L1321" i="1" s="1"/>
  <c r="L1319" i="1" s="1"/>
  <c r="L1318" i="1" s="1"/>
  <c r="Q1320" i="1"/>
  <c r="L1320" i="1" s="1"/>
  <c r="R1320" i="1" s="1"/>
  <c r="P1320" i="1"/>
  <c r="R1317" i="1"/>
  <c r="R1316" i="1"/>
  <c r="R1315" i="1"/>
  <c r="R1314" i="1"/>
  <c r="R1313" i="1"/>
  <c r="Q1312" i="1"/>
  <c r="P1312" i="1"/>
  <c r="L1312" i="1"/>
  <c r="R1312" i="1" s="1"/>
  <c r="Q1311" i="1"/>
  <c r="P1311" i="1"/>
  <c r="L1311" i="1"/>
  <c r="R1311" i="1" s="1"/>
  <c r="Q1310" i="1"/>
  <c r="P1310" i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/>
  <c r="L1301" i="1"/>
  <c r="R1301" i="1" s="1"/>
  <c r="Q1300" i="1"/>
  <c r="P1300" i="1" s="1"/>
  <c r="Q1299" i="1"/>
  <c r="P1299" i="1"/>
  <c r="L1299" i="1"/>
  <c r="R1299" i="1" s="1"/>
  <c r="Q1298" i="1"/>
  <c r="P1298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L1279" i="1" s="1"/>
  <c r="R1279" i="1" s="1"/>
  <c r="P1279" i="1"/>
  <c r="Q1278" i="1"/>
  <c r="L1278" i="1" s="1"/>
  <c r="Q1277" i="1"/>
  <c r="L1277" i="1" s="1"/>
  <c r="R1277" i="1" s="1"/>
  <c r="P1277" i="1"/>
  <c r="Q1276" i="1"/>
  <c r="L1276" i="1" s="1"/>
  <c r="R1273" i="1"/>
  <c r="R1272" i="1"/>
  <c r="R1271" i="1"/>
  <c r="R1270" i="1"/>
  <c r="R1269" i="1"/>
  <c r="Q1268" i="1"/>
  <c r="P1268" i="1"/>
  <c r="L1268" i="1"/>
  <c r="R1268" i="1" s="1"/>
  <c r="Q1267" i="1"/>
  <c r="P1267" i="1"/>
  <c r="L1267" i="1"/>
  <c r="R1267" i="1" s="1"/>
  <c r="Q1266" i="1"/>
  <c r="P1266" i="1"/>
  <c r="L1266" i="1"/>
  <c r="R1266" i="1" s="1"/>
  <c r="Q1265" i="1"/>
  <c r="P1265" i="1"/>
  <c r="L1265" i="1"/>
  <c r="R1265" i="1" s="1"/>
  <c r="R1262" i="1"/>
  <c r="R1261" i="1"/>
  <c r="R1260" i="1"/>
  <c r="R1259" i="1"/>
  <c r="R1258" i="1"/>
  <c r="Q1257" i="1"/>
  <c r="P1257" i="1" s="1"/>
  <c r="Q1256" i="1"/>
  <c r="P1256" i="1"/>
  <c r="L1256" i="1"/>
  <c r="R1256" i="1" s="1"/>
  <c r="Q1255" i="1"/>
  <c r="P1255" i="1" s="1"/>
  <c r="Q1254" i="1"/>
  <c r="P1254" i="1"/>
  <c r="L1254" i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L1235" i="1" s="1"/>
  <c r="Q1234" i="1"/>
  <c r="L1234" i="1" s="1"/>
  <c r="R1234" i="1" s="1"/>
  <c r="P1234" i="1"/>
  <c r="Q1233" i="1"/>
  <c r="L1233" i="1" s="1"/>
  <c r="Q1232" i="1"/>
  <c r="L1232" i="1" s="1"/>
  <c r="P1232" i="1"/>
  <c r="R1229" i="1"/>
  <c r="R1228" i="1"/>
  <c r="R1227" i="1"/>
  <c r="R1226" i="1"/>
  <c r="R1225" i="1"/>
  <c r="Q1224" i="1"/>
  <c r="P1224" i="1"/>
  <c r="L1224" i="1"/>
  <c r="R1224" i="1" s="1"/>
  <c r="Q1223" i="1"/>
  <c r="P1223" i="1"/>
  <c r="L1223" i="1"/>
  <c r="R1223" i="1" s="1"/>
  <c r="Q1222" i="1"/>
  <c r="P1222" i="1"/>
  <c r="L1222" i="1"/>
  <c r="R1222" i="1" s="1"/>
  <c r="Q1221" i="1"/>
  <c r="P1221" i="1"/>
  <c r="L1221" i="1"/>
  <c r="R1218" i="1"/>
  <c r="R1217" i="1"/>
  <c r="R1216" i="1"/>
  <c r="R1215" i="1"/>
  <c r="R1214" i="1"/>
  <c r="Q1213" i="1"/>
  <c r="P1213" i="1"/>
  <c r="L1213" i="1"/>
  <c r="R1213" i="1" s="1"/>
  <c r="Q1212" i="1"/>
  <c r="P1212" i="1" s="1"/>
  <c r="Q1211" i="1"/>
  <c r="P1211" i="1"/>
  <c r="L1211" i="1"/>
  <c r="R1211" i="1" s="1"/>
  <c r="Q1210" i="1"/>
  <c r="P1210" i="1" s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L1191" i="1" s="1"/>
  <c r="R1191" i="1" s="1"/>
  <c r="P1191" i="1"/>
  <c r="Q1190" i="1"/>
  <c r="L1190" i="1" s="1"/>
  <c r="Q1189" i="1"/>
  <c r="L1189" i="1" s="1"/>
  <c r="R1189" i="1" s="1"/>
  <c r="P1189" i="1"/>
  <c r="Q1188" i="1"/>
  <c r="L1188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L1179" i="1"/>
  <c r="R1179" i="1" s="1"/>
  <c r="Q1178" i="1"/>
  <c r="P1178" i="1"/>
  <c r="L1178" i="1"/>
  <c r="R1178" i="1" s="1"/>
  <c r="Q1177" i="1"/>
  <c r="P1177" i="1" s="1"/>
  <c r="P1176" i="1" s="1"/>
  <c r="P1175" i="1" s="1"/>
  <c r="L1177" i="1"/>
  <c r="L1176" i="1"/>
  <c r="L1175" i="1" s="1"/>
  <c r="R1174" i="1"/>
  <c r="R1173" i="1"/>
  <c r="R1172" i="1"/>
  <c r="R1171" i="1"/>
  <c r="R1170" i="1"/>
  <c r="Q1169" i="1"/>
  <c r="P1169" i="1" s="1"/>
  <c r="Q1168" i="1"/>
  <c r="P1168" i="1"/>
  <c r="L1168" i="1"/>
  <c r="R1168" i="1" s="1"/>
  <c r="Q1167" i="1"/>
  <c r="P1167" i="1" s="1"/>
  <c r="Q1166" i="1"/>
  <c r="P1166" i="1"/>
  <c r="L1166" i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L1147" i="1" s="1"/>
  <c r="P1147" i="1"/>
  <c r="Q1146" i="1"/>
  <c r="L1146" i="1" s="1"/>
  <c r="R1146" i="1" s="1"/>
  <c r="P1146" i="1"/>
  <c r="Q1145" i="1"/>
  <c r="Q1144" i="1"/>
  <c r="L1144" i="1" s="1"/>
  <c r="R1144" i="1" s="1"/>
  <c r="P1144" i="1"/>
  <c r="R1141" i="1"/>
  <c r="R1140" i="1"/>
  <c r="R1139" i="1"/>
  <c r="R1138" i="1"/>
  <c r="R1137" i="1"/>
  <c r="Q1136" i="1"/>
  <c r="P1136" i="1"/>
  <c r="L1136" i="1"/>
  <c r="R1136" i="1" s="1"/>
  <c r="Q1135" i="1"/>
  <c r="P1135" i="1"/>
  <c r="L1135" i="1"/>
  <c r="R1135" i="1" s="1"/>
  <c r="Q1134" i="1"/>
  <c r="P1134" i="1"/>
  <c r="L1134" i="1"/>
  <c r="R1134" i="1" s="1"/>
  <c r="Q1133" i="1"/>
  <c r="P1133" i="1"/>
  <c r="P1132" i="1" s="1"/>
  <c r="P1131" i="1" s="1"/>
  <c r="L1133" i="1"/>
  <c r="R1130" i="1"/>
  <c r="R1129" i="1"/>
  <c r="R1128" i="1"/>
  <c r="R1127" i="1"/>
  <c r="R1126" i="1"/>
  <c r="Q1125" i="1"/>
  <c r="P1125" i="1" s="1"/>
  <c r="L1125" i="1"/>
  <c r="R1125" i="1" s="1"/>
  <c r="Q1124" i="1"/>
  <c r="P1124" i="1" s="1"/>
  <c r="Q1123" i="1"/>
  <c r="P1123" i="1" s="1"/>
  <c r="L1123" i="1"/>
  <c r="Q1122" i="1"/>
  <c r="P1122" i="1" s="1"/>
  <c r="R1119" i="1"/>
  <c r="R1118" i="1"/>
  <c r="R1117" i="1"/>
  <c r="R1116" i="1"/>
  <c r="R1115" i="1"/>
  <c r="Q1114" i="1"/>
  <c r="Q1113" i="1"/>
  <c r="P1113" i="1" s="1"/>
  <c r="Q1112" i="1"/>
  <c r="Q1111" i="1"/>
  <c r="P1111" i="1" s="1"/>
  <c r="R1108" i="1"/>
  <c r="R1107" i="1"/>
  <c r="R1106" i="1"/>
  <c r="R1105" i="1"/>
  <c r="R1104" i="1"/>
  <c r="Q1103" i="1"/>
  <c r="L1103" i="1" s="1"/>
  <c r="R1103" i="1" s="1"/>
  <c r="P1103" i="1"/>
  <c r="Q1102" i="1"/>
  <c r="L1102" i="1" s="1"/>
  <c r="Q1101" i="1"/>
  <c r="L1101" i="1" s="1"/>
  <c r="R1101" i="1" s="1"/>
  <c r="P1101" i="1"/>
  <c r="Q1100" i="1"/>
  <c r="R1097" i="1"/>
  <c r="R1096" i="1"/>
  <c r="R1095" i="1"/>
  <c r="R1094" i="1"/>
  <c r="R1093" i="1"/>
  <c r="Q1092" i="1"/>
  <c r="P1092" i="1"/>
  <c r="L1092" i="1"/>
  <c r="R1092" i="1" s="1"/>
  <c r="Q1091" i="1"/>
  <c r="P1091" i="1"/>
  <c r="L1091" i="1"/>
  <c r="R1091" i="1" s="1"/>
  <c r="Q1090" i="1"/>
  <c r="P1090" i="1"/>
  <c r="L1090" i="1"/>
  <c r="R1090" i="1" s="1"/>
  <c r="Q1089" i="1"/>
  <c r="P1089" i="1"/>
  <c r="P1088" i="1" s="1"/>
  <c r="P1087" i="1" s="1"/>
  <c r="L1089" i="1"/>
  <c r="R1089" i="1" s="1"/>
  <c r="L1088" i="1"/>
  <c r="L1087" i="1" s="1"/>
  <c r="R1086" i="1"/>
  <c r="R1085" i="1"/>
  <c r="R1084" i="1"/>
  <c r="R1083" i="1"/>
  <c r="R1082" i="1"/>
  <c r="Q1081" i="1"/>
  <c r="P1081" i="1" s="1"/>
  <c r="R1081" i="1" s="1"/>
  <c r="L1081" i="1"/>
  <c r="Q1080" i="1"/>
  <c r="P1080" i="1"/>
  <c r="L1080" i="1"/>
  <c r="R1080" i="1" s="1"/>
  <c r="Q1079" i="1"/>
  <c r="P1079" i="1" s="1"/>
  <c r="L1079" i="1"/>
  <c r="Q1078" i="1"/>
  <c r="P1078" i="1"/>
  <c r="L1078" i="1"/>
  <c r="R1075" i="1"/>
  <c r="R1074" i="1"/>
  <c r="R1073" i="1"/>
  <c r="R1072" i="1"/>
  <c r="R1071" i="1"/>
  <c r="Q1070" i="1"/>
  <c r="P1070" i="1" s="1"/>
  <c r="Q1069" i="1"/>
  <c r="Q1068" i="1"/>
  <c r="P1068" i="1" s="1"/>
  <c r="Q1067" i="1"/>
  <c r="R1064" i="1"/>
  <c r="R1063" i="1"/>
  <c r="R1062" i="1"/>
  <c r="R1061" i="1"/>
  <c r="R1060" i="1"/>
  <c r="Q1059" i="1"/>
  <c r="Q1058" i="1"/>
  <c r="L1058" i="1" s="1"/>
  <c r="R1058" i="1" s="1"/>
  <c r="P1058" i="1"/>
  <c r="Q1057" i="1"/>
  <c r="L1057" i="1" s="1"/>
  <c r="P1057" i="1"/>
  <c r="Q1056" i="1"/>
  <c r="L1056" i="1" s="1"/>
  <c r="P1056" i="1"/>
  <c r="R1053" i="1"/>
  <c r="R1052" i="1"/>
  <c r="R1051" i="1"/>
  <c r="R1050" i="1"/>
  <c r="R1049" i="1"/>
  <c r="Q1048" i="1"/>
  <c r="P1048" i="1"/>
  <c r="L1048" i="1"/>
  <c r="R1048" i="1" s="1"/>
  <c r="Q1047" i="1"/>
  <c r="P1047" i="1"/>
  <c r="L1047" i="1"/>
  <c r="R1047" i="1" s="1"/>
  <c r="Q1046" i="1"/>
  <c r="P1046" i="1"/>
  <c r="L1046" i="1"/>
  <c r="R1046" i="1" s="1"/>
  <c r="Q1045" i="1"/>
  <c r="P1045" i="1"/>
  <c r="P1044" i="1" s="1"/>
  <c r="P1043" i="1" s="1"/>
  <c r="L1045" i="1"/>
  <c r="R1042" i="1"/>
  <c r="R1041" i="1"/>
  <c r="R1040" i="1"/>
  <c r="R1039" i="1"/>
  <c r="R1038" i="1"/>
  <c r="Q1037" i="1"/>
  <c r="P1037" i="1"/>
  <c r="L1037" i="1"/>
  <c r="R1037" i="1" s="1"/>
  <c r="Q1036" i="1"/>
  <c r="P1036" i="1" s="1"/>
  <c r="R1036" i="1" s="1"/>
  <c r="L1036" i="1"/>
  <c r="Q1035" i="1"/>
  <c r="P1035" i="1"/>
  <c r="L1035" i="1"/>
  <c r="R1035" i="1" s="1"/>
  <c r="Q1034" i="1"/>
  <c r="P1034" i="1" s="1"/>
  <c r="L1034" i="1"/>
  <c r="R1031" i="1"/>
  <c r="R1030" i="1"/>
  <c r="R1029" i="1"/>
  <c r="R1028" i="1"/>
  <c r="R1027" i="1"/>
  <c r="Q1026" i="1"/>
  <c r="Q1025" i="1"/>
  <c r="P1025" i="1" s="1"/>
  <c r="Q1024" i="1"/>
  <c r="Q1023" i="1"/>
  <c r="P1023" i="1" s="1"/>
  <c r="R1020" i="1"/>
  <c r="R1019" i="1"/>
  <c r="R1018" i="1"/>
  <c r="R1017" i="1"/>
  <c r="R1016" i="1"/>
  <c r="Q1015" i="1"/>
  <c r="L1015" i="1" s="1"/>
  <c r="R1015" i="1" s="1"/>
  <c r="P1015" i="1"/>
  <c r="Q1014" i="1"/>
  <c r="Q1013" i="1"/>
  <c r="L1013" i="1" s="1"/>
  <c r="R1013" i="1" s="1"/>
  <c r="P1013" i="1"/>
  <c r="Q1012" i="1"/>
  <c r="R1009" i="1"/>
  <c r="R1008" i="1"/>
  <c r="R1007" i="1"/>
  <c r="R1006" i="1"/>
  <c r="R1005" i="1"/>
  <c r="Q1004" i="1"/>
  <c r="P1004" i="1"/>
  <c r="L1004" i="1"/>
  <c r="R1004" i="1" s="1"/>
  <c r="Q1003" i="1"/>
  <c r="P1003" i="1"/>
  <c r="L1003" i="1"/>
  <c r="R1003" i="1" s="1"/>
  <c r="Q1002" i="1"/>
  <c r="P1002" i="1"/>
  <c r="L1002" i="1"/>
  <c r="R1002" i="1" s="1"/>
  <c r="Q1001" i="1"/>
  <c r="P1001" i="1"/>
  <c r="P1000" i="1" s="1"/>
  <c r="P999" i="1" s="1"/>
  <c r="L1001" i="1"/>
  <c r="R1001" i="1" s="1"/>
  <c r="L1000" i="1"/>
  <c r="L999" i="1" s="1"/>
  <c r="R998" i="1"/>
  <c r="R997" i="1"/>
  <c r="R996" i="1"/>
  <c r="R995" i="1"/>
  <c r="R994" i="1"/>
  <c r="Q993" i="1"/>
  <c r="P993" i="1" s="1"/>
  <c r="R993" i="1" s="1"/>
  <c r="L993" i="1"/>
  <c r="Q992" i="1"/>
  <c r="P992" i="1" s="1"/>
  <c r="L992" i="1"/>
  <c r="R992" i="1" s="1"/>
  <c r="R991" i="1"/>
  <c r="Q991" i="1"/>
  <c r="P991" i="1" s="1"/>
  <c r="L991" i="1"/>
  <c r="Q990" i="1"/>
  <c r="P990" i="1" s="1"/>
  <c r="L990" i="1"/>
  <c r="R987" i="1"/>
  <c r="R986" i="1"/>
  <c r="R985" i="1"/>
  <c r="R984" i="1"/>
  <c r="R983" i="1"/>
  <c r="Q982" i="1"/>
  <c r="P982" i="1" s="1"/>
  <c r="Q981" i="1"/>
  <c r="Q980" i="1"/>
  <c r="P980" i="1" s="1"/>
  <c r="Q979" i="1"/>
  <c r="R976" i="1"/>
  <c r="R975" i="1"/>
  <c r="R974" i="1"/>
  <c r="R973" i="1"/>
  <c r="R972" i="1"/>
  <c r="Q971" i="1"/>
  <c r="L971" i="1" s="1"/>
  <c r="P971" i="1"/>
  <c r="Q970" i="1"/>
  <c r="L970" i="1" s="1"/>
  <c r="P970" i="1"/>
  <c r="Q969" i="1"/>
  <c r="L969" i="1" s="1"/>
  <c r="P969" i="1"/>
  <c r="Q968" i="1"/>
  <c r="L968" i="1" s="1"/>
  <c r="P968" i="1"/>
  <c r="L967" i="1"/>
  <c r="L966" i="1" s="1"/>
  <c r="R965" i="1"/>
  <c r="R964" i="1"/>
  <c r="R963" i="1"/>
  <c r="R962" i="1"/>
  <c r="R961" i="1"/>
  <c r="Q960" i="1"/>
  <c r="P960" i="1"/>
  <c r="L960" i="1"/>
  <c r="R960" i="1" s="1"/>
  <c r="Q959" i="1"/>
  <c r="P959" i="1"/>
  <c r="L959" i="1"/>
  <c r="Q958" i="1"/>
  <c r="P958" i="1"/>
  <c r="L958" i="1"/>
  <c r="R958" i="1" s="1"/>
  <c r="Q957" i="1"/>
  <c r="P957" i="1"/>
  <c r="L957" i="1"/>
  <c r="R954" i="1"/>
  <c r="R953" i="1"/>
  <c r="R952" i="1"/>
  <c r="R951" i="1"/>
  <c r="R950" i="1"/>
  <c r="Q949" i="1"/>
  <c r="P949" i="1" s="1"/>
  <c r="L949" i="1"/>
  <c r="R949" i="1" s="1"/>
  <c r="Q948" i="1"/>
  <c r="P948" i="1"/>
  <c r="L948" i="1"/>
  <c r="R948" i="1" s="1"/>
  <c r="Q947" i="1"/>
  <c r="P947" i="1"/>
  <c r="L947" i="1"/>
  <c r="R947" i="1" s="1"/>
  <c r="Q946" i="1"/>
  <c r="P946" i="1"/>
  <c r="L946" i="1"/>
  <c r="R943" i="1"/>
  <c r="R942" i="1"/>
  <c r="R941" i="1"/>
  <c r="R940" i="1"/>
  <c r="R939" i="1"/>
  <c r="Q938" i="1"/>
  <c r="Q937" i="1"/>
  <c r="Q936" i="1"/>
  <c r="P936" i="1" s="1"/>
  <c r="L936" i="1"/>
  <c r="R936" i="1" s="1"/>
  <c r="Q935" i="1"/>
  <c r="R932" i="1"/>
  <c r="R931" i="1"/>
  <c r="R930" i="1"/>
  <c r="R929" i="1"/>
  <c r="R928" i="1"/>
  <c r="R927" i="1"/>
  <c r="Q927" i="1"/>
  <c r="L927" i="1" s="1"/>
  <c r="P927" i="1"/>
  <c r="Q926" i="1"/>
  <c r="L926" i="1" s="1"/>
  <c r="P926" i="1"/>
  <c r="Q925" i="1"/>
  <c r="Q924" i="1"/>
  <c r="R921" i="1"/>
  <c r="R920" i="1"/>
  <c r="R919" i="1"/>
  <c r="R918" i="1"/>
  <c r="R917" i="1"/>
  <c r="Q916" i="1"/>
  <c r="P916" i="1"/>
  <c r="L916" i="1"/>
  <c r="Q915" i="1"/>
  <c r="P915" i="1" s="1"/>
  <c r="Q914" i="1"/>
  <c r="P914" i="1"/>
  <c r="L914" i="1"/>
  <c r="R914" i="1" s="1"/>
  <c r="Q913" i="1"/>
  <c r="P913" i="1"/>
  <c r="L913" i="1"/>
  <c r="R910" i="1"/>
  <c r="R909" i="1"/>
  <c r="R908" i="1"/>
  <c r="R907" i="1"/>
  <c r="R906" i="1"/>
  <c r="Q905" i="1"/>
  <c r="L905" i="1" s="1"/>
  <c r="P905" i="1"/>
  <c r="Q904" i="1"/>
  <c r="L904" i="1" s="1"/>
  <c r="Q903" i="1"/>
  <c r="L903" i="1" s="1"/>
  <c r="Q902" i="1"/>
  <c r="L902" i="1" s="1"/>
  <c r="P902" i="1"/>
  <c r="R899" i="1"/>
  <c r="R898" i="1"/>
  <c r="R897" i="1"/>
  <c r="R896" i="1"/>
  <c r="R895" i="1"/>
  <c r="Q894" i="1"/>
  <c r="P894" i="1" s="1"/>
  <c r="L894" i="1"/>
  <c r="Q893" i="1"/>
  <c r="P893" i="1"/>
  <c r="L893" i="1"/>
  <c r="Q892" i="1"/>
  <c r="Q891" i="1"/>
  <c r="P891" i="1"/>
  <c r="L891" i="1"/>
  <c r="R888" i="1"/>
  <c r="R887" i="1"/>
  <c r="R886" i="1"/>
  <c r="R885" i="1"/>
  <c r="R884" i="1"/>
  <c r="Q883" i="1"/>
  <c r="P883" i="1"/>
  <c r="L883" i="1"/>
  <c r="R883" i="1" s="1"/>
  <c r="Q882" i="1"/>
  <c r="P882" i="1"/>
  <c r="R882" i="1" s="1"/>
  <c r="L882" i="1"/>
  <c r="Q881" i="1"/>
  <c r="P881" i="1"/>
  <c r="L881" i="1"/>
  <c r="R881" i="1" s="1"/>
  <c r="Q880" i="1"/>
  <c r="P880" i="1"/>
  <c r="P879" i="1" s="1"/>
  <c r="L880" i="1"/>
  <c r="P878" i="1"/>
  <c r="R877" i="1"/>
  <c r="R876" i="1"/>
  <c r="R875" i="1"/>
  <c r="R874" i="1"/>
  <c r="R873" i="1"/>
  <c r="Q872" i="1"/>
  <c r="P872" i="1" s="1"/>
  <c r="L872" i="1"/>
  <c r="R872" i="1" s="1"/>
  <c r="Q871" i="1"/>
  <c r="Q870" i="1"/>
  <c r="P870" i="1" s="1"/>
  <c r="Q869" i="1"/>
  <c r="R866" i="1"/>
  <c r="R865" i="1"/>
  <c r="R864" i="1"/>
  <c r="R863" i="1"/>
  <c r="R862" i="1"/>
  <c r="Q861" i="1"/>
  <c r="L861" i="1" s="1"/>
  <c r="P861" i="1"/>
  <c r="R861" i="1" s="1"/>
  <c r="Q860" i="1"/>
  <c r="L860" i="1" s="1"/>
  <c r="P860" i="1"/>
  <c r="Q859" i="1"/>
  <c r="Q858" i="1"/>
  <c r="L858" i="1" s="1"/>
  <c r="R855" i="1"/>
  <c r="R854" i="1"/>
  <c r="R853" i="1"/>
  <c r="R852" i="1"/>
  <c r="R851" i="1"/>
  <c r="Q850" i="1"/>
  <c r="P850" i="1"/>
  <c r="L850" i="1"/>
  <c r="Q849" i="1"/>
  <c r="Q848" i="1"/>
  <c r="P848" i="1"/>
  <c r="L848" i="1"/>
  <c r="Q847" i="1"/>
  <c r="P847" i="1" s="1"/>
  <c r="L847" i="1"/>
  <c r="R844" i="1"/>
  <c r="R843" i="1"/>
  <c r="R842" i="1"/>
  <c r="R841" i="1"/>
  <c r="R840" i="1"/>
  <c r="Q839" i="1"/>
  <c r="P839" i="1"/>
  <c r="L839" i="1"/>
  <c r="R839" i="1" s="1"/>
  <c r="Q838" i="1"/>
  <c r="P838" i="1" s="1"/>
  <c r="L838" i="1"/>
  <c r="R838" i="1" s="1"/>
  <c r="R835" i="1" s="1"/>
  <c r="R834" i="1" s="1"/>
  <c r="R837" i="1"/>
  <c r="Q837" i="1"/>
  <c r="P837" i="1"/>
  <c r="L837" i="1"/>
  <c r="R836" i="1"/>
  <c r="Q836" i="1"/>
  <c r="P836" i="1"/>
  <c r="L836" i="1"/>
  <c r="R833" i="1"/>
  <c r="R832" i="1"/>
  <c r="R831" i="1"/>
  <c r="R830" i="1"/>
  <c r="R829" i="1"/>
  <c r="Q828" i="1"/>
  <c r="Q827" i="1"/>
  <c r="P827" i="1" s="1"/>
  <c r="Q826" i="1"/>
  <c r="R825" i="1"/>
  <c r="Q825" i="1"/>
  <c r="P825" i="1" s="1"/>
  <c r="L825" i="1"/>
  <c r="R822" i="1"/>
  <c r="R821" i="1"/>
  <c r="R820" i="1"/>
  <c r="R819" i="1"/>
  <c r="R818" i="1"/>
  <c r="Q817" i="1"/>
  <c r="L817" i="1" s="1"/>
  <c r="Q816" i="1"/>
  <c r="L816" i="1" s="1"/>
  <c r="P816" i="1"/>
  <c r="R816" i="1" s="1"/>
  <c r="Q815" i="1"/>
  <c r="L815" i="1" s="1"/>
  <c r="P815" i="1"/>
  <c r="Q814" i="1"/>
  <c r="L814" i="1" s="1"/>
  <c r="R811" i="1"/>
  <c r="R810" i="1"/>
  <c r="R809" i="1"/>
  <c r="R808" i="1"/>
  <c r="R807" i="1"/>
  <c r="Q806" i="1"/>
  <c r="P806" i="1"/>
  <c r="L806" i="1"/>
  <c r="Q805" i="1"/>
  <c r="P805" i="1"/>
  <c r="L805" i="1"/>
  <c r="R805" i="1" s="1"/>
  <c r="Q804" i="1"/>
  <c r="P804" i="1"/>
  <c r="L804" i="1"/>
  <c r="Q803" i="1"/>
  <c r="P803" i="1"/>
  <c r="L803" i="1"/>
  <c r="R803" i="1" s="1"/>
  <c r="L802" i="1"/>
  <c r="L801" i="1" s="1"/>
  <c r="R800" i="1"/>
  <c r="R799" i="1"/>
  <c r="R798" i="1"/>
  <c r="R797" i="1"/>
  <c r="R796" i="1"/>
  <c r="Q795" i="1"/>
  <c r="P795" i="1" s="1"/>
  <c r="L795" i="1"/>
  <c r="R795" i="1" s="1"/>
  <c r="Q794" i="1"/>
  <c r="P794" i="1"/>
  <c r="L794" i="1"/>
  <c r="R794" i="1" s="1"/>
  <c r="Q793" i="1"/>
  <c r="P793" i="1" s="1"/>
  <c r="L793" i="1"/>
  <c r="R793" i="1" s="1"/>
  <c r="Q792" i="1"/>
  <c r="P792" i="1"/>
  <c r="L792" i="1"/>
  <c r="R789" i="1"/>
  <c r="R788" i="1"/>
  <c r="R787" i="1"/>
  <c r="R786" i="1"/>
  <c r="R785" i="1"/>
  <c r="Q784" i="1"/>
  <c r="P784" i="1" s="1"/>
  <c r="Q783" i="1"/>
  <c r="Q782" i="1"/>
  <c r="P782" i="1" s="1"/>
  <c r="L782" i="1"/>
  <c r="R782" i="1" s="1"/>
  <c r="Q781" i="1"/>
  <c r="R778" i="1"/>
  <c r="R777" i="1"/>
  <c r="R776" i="1"/>
  <c r="R775" i="1"/>
  <c r="R774" i="1"/>
  <c r="Q773" i="1"/>
  <c r="L773" i="1" s="1"/>
  <c r="R773" i="1" s="1"/>
  <c r="P773" i="1"/>
  <c r="Q772" i="1"/>
  <c r="Q771" i="1"/>
  <c r="L771" i="1" s="1"/>
  <c r="P771" i="1"/>
  <c r="R771" i="1" s="1"/>
  <c r="Q770" i="1"/>
  <c r="L770" i="1" s="1"/>
  <c r="P770" i="1"/>
  <c r="R767" i="1"/>
  <c r="R766" i="1"/>
  <c r="R765" i="1"/>
  <c r="R764" i="1"/>
  <c r="R763" i="1"/>
  <c r="Q762" i="1"/>
  <c r="P762" i="1"/>
  <c r="L762" i="1"/>
  <c r="R762" i="1" s="1"/>
  <c r="Q761" i="1"/>
  <c r="P761" i="1"/>
  <c r="L761" i="1"/>
  <c r="Q760" i="1"/>
  <c r="P760" i="1"/>
  <c r="L760" i="1"/>
  <c r="R760" i="1" s="1"/>
  <c r="Q759" i="1"/>
  <c r="L759" i="1" s="1"/>
  <c r="P759" i="1"/>
  <c r="R756" i="1"/>
  <c r="R755" i="1"/>
  <c r="R754" i="1"/>
  <c r="R753" i="1"/>
  <c r="R752" i="1"/>
  <c r="Q751" i="1"/>
  <c r="P751" i="1"/>
  <c r="L751" i="1"/>
  <c r="R751" i="1" s="1"/>
  <c r="R750" i="1"/>
  <c r="Q750" i="1"/>
  <c r="P750" i="1" s="1"/>
  <c r="L750" i="1"/>
  <c r="Q749" i="1"/>
  <c r="P749" i="1"/>
  <c r="L749" i="1"/>
  <c r="R749" i="1" s="1"/>
  <c r="R748" i="1"/>
  <c r="Q748" i="1"/>
  <c r="P748" i="1" s="1"/>
  <c r="P747" i="1" s="1"/>
  <c r="P746" i="1" s="1"/>
  <c r="L748" i="1"/>
  <c r="L747" i="1" s="1"/>
  <c r="L746" i="1" s="1"/>
  <c r="R745" i="1"/>
  <c r="R744" i="1"/>
  <c r="R743" i="1"/>
  <c r="R742" i="1"/>
  <c r="R741" i="1"/>
  <c r="Q740" i="1"/>
  <c r="Q739" i="1"/>
  <c r="P739" i="1" s="1"/>
  <c r="L739" i="1"/>
  <c r="R739" i="1" s="1"/>
  <c r="Q738" i="1"/>
  <c r="Q737" i="1"/>
  <c r="P737" i="1" s="1"/>
  <c r="L737" i="1"/>
  <c r="R734" i="1"/>
  <c r="R733" i="1"/>
  <c r="R732" i="1"/>
  <c r="R731" i="1"/>
  <c r="R730" i="1"/>
  <c r="Q729" i="1"/>
  <c r="L729" i="1" s="1"/>
  <c r="P729" i="1"/>
  <c r="R728" i="1"/>
  <c r="Q728" i="1"/>
  <c r="L728" i="1" s="1"/>
  <c r="P728" i="1"/>
  <c r="Q727" i="1"/>
  <c r="L727" i="1" s="1"/>
  <c r="P727" i="1"/>
  <c r="Q726" i="1"/>
  <c r="L726" i="1" s="1"/>
  <c r="P726" i="1"/>
  <c r="P725" i="1"/>
  <c r="P724" i="1" s="1"/>
  <c r="L725" i="1"/>
  <c r="L724" i="1" s="1"/>
  <c r="R723" i="1"/>
  <c r="R722" i="1"/>
  <c r="R721" i="1"/>
  <c r="R720" i="1"/>
  <c r="R719" i="1"/>
  <c r="Q718" i="1"/>
  <c r="L718" i="1" s="1"/>
  <c r="R718" i="1" s="1"/>
  <c r="P718" i="1"/>
  <c r="Q717" i="1"/>
  <c r="P717" i="1"/>
  <c r="L717" i="1"/>
  <c r="R717" i="1" s="1"/>
  <c r="Q716" i="1"/>
  <c r="L716" i="1" s="1"/>
  <c r="P716" i="1"/>
  <c r="P714" i="1" s="1"/>
  <c r="P713" i="1" s="1"/>
  <c r="Q715" i="1"/>
  <c r="P715" i="1"/>
  <c r="L715" i="1"/>
  <c r="R715" i="1" s="1"/>
  <c r="R712" i="1"/>
  <c r="R711" i="1"/>
  <c r="R710" i="1"/>
  <c r="R709" i="1"/>
  <c r="R708" i="1"/>
  <c r="Q707" i="1"/>
  <c r="P707" i="1" s="1"/>
  <c r="L707" i="1"/>
  <c r="R707" i="1" s="1"/>
  <c r="R706" i="1"/>
  <c r="Q706" i="1"/>
  <c r="P706" i="1"/>
  <c r="L706" i="1"/>
  <c r="R705" i="1"/>
  <c r="Q705" i="1"/>
  <c r="P705" i="1" s="1"/>
  <c r="L705" i="1"/>
  <c r="R704" i="1"/>
  <c r="R703" i="1" s="1"/>
  <c r="R702" i="1" s="1"/>
  <c r="Q704" i="1"/>
  <c r="P704" i="1"/>
  <c r="L704" i="1"/>
  <c r="R701" i="1"/>
  <c r="R700" i="1"/>
  <c r="R699" i="1"/>
  <c r="R698" i="1"/>
  <c r="R697" i="1"/>
  <c r="Q696" i="1"/>
  <c r="P696" i="1" s="1"/>
  <c r="Q695" i="1"/>
  <c r="R694" i="1"/>
  <c r="Q694" i="1"/>
  <c r="P694" i="1" s="1"/>
  <c r="L694" i="1"/>
  <c r="Q693" i="1"/>
  <c r="R690" i="1"/>
  <c r="R689" i="1"/>
  <c r="R688" i="1"/>
  <c r="R687" i="1"/>
  <c r="R686" i="1"/>
  <c r="Q685" i="1"/>
  <c r="Q684" i="1"/>
  <c r="L684" i="1" s="1"/>
  <c r="R683" i="1"/>
  <c r="Q683" i="1"/>
  <c r="L683" i="1" s="1"/>
  <c r="P683" i="1"/>
  <c r="Q682" i="1"/>
  <c r="L682" i="1" s="1"/>
  <c r="P682" i="1"/>
  <c r="R679" i="1"/>
  <c r="R678" i="1"/>
  <c r="R677" i="1"/>
  <c r="R676" i="1"/>
  <c r="R675" i="1"/>
  <c r="Q674" i="1"/>
  <c r="P674" i="1"/>
  <c r="L674" i="1"/>
  <c r="R674" i="1" s="1"/>
  <c r="Q673" i="1"/>
  <c r="P673" i="1"/>
  <c r="L673" i="1"/>
  <c r="R673" i="1" s="1"/>
  <c r="Q672" i="1"/>
  <c r="P672" i="1"/>
  <c r="L672" i="1"/>
  <c r="R672" i="1" s="1"/>
  <c r="Q671" i="1"/>
  <c r="P671" i="1"/>
  <c r="P670" i="1" s="1"/>
  <c r="P669" i="1" s="1"/>
  <c r="L671" i="1"/>
  <c r="R668" i="1"/>
  <c r="R667" i="1"/>
  <c r="R666" i="1"/>
  <c r="R665" i="1"/>
  <c r="R664" i="1"/>
  <c r="Q663" i="1"/>
  <c r="P663" i="1"/>
  <c r="L663" i="1"/>
  <c r="R663" i="1" s="1"/>
  <c r="Q662" i="1"/>
  <c r="P662" i="1" s="1"/>
  <c r="L662" i="1"/>
  <c r="R662" i="1" s="1"/>
  <c r="Q661" i="1"/>
  <c r="P661" i="1"/>
  <c r="L661" i="1"/>
  <c r="Q660" i="1"/>
  <c r="P660" i="1" s="1"/>
  <c r="L660" i="1"/>
  <c r="R657" i="1"/>
  <c r="R656" i="1"/>
  <c r="R655" i="1"/>
  <c r="R654" i="1"/>
  <c r="R653" i="1"/>
  <c r="Q652" i="1"/>
  <c r="Q651" i="1"/>
  <c r="Q650" i="1"/>
  <c r="R649" i="1"/>
  <c r="Q649" i="1"/>
  <c r="P649" i="1" s="1"/>
  <c r="L649" i="1"/>
  <c r="R646" i="1"/>
  <c r="R645" i="1"/>
  <c r="R644" i="1"/>
  <c r="R643" i="1"/>
  <c r="R642" i="1"/>
  <c r="Q641" i="1"/>
  <c r="Q640" i="1"/>
  <c r="L640" i="1" s="1"/>
  <c r="P640" i="1"/>
  <c r="R640" i="1" s="1"/>
  <c r="Q639" i="1"/>
  <c r="L639" i="1" s="1"/>
  <c r="P639" i="1"/>
  <c r="Q638" i="1"/>
  <c r="R635" i="1"/>
  <c r="R634" i="1"/>
  <c r="R633" i="1"/>
  <c r="R632" i="1"/>
  <c r="R631" i="1"/>
  <c r="Q630" i="1"/>
  <c r="P630" i="1" s="1"/>
  <c r="Q629" i="1"/>
  <c r="Q628" i="1"/>
  <c r="P628" i="1" s="1"/>
  <c r="Q627" i="1"/>
  <c r="R624" i="1"/>
  <c r="R623" i="1"/>
  <c r="R622" i="1"/>
  <c r="R621" i="1"/>
  <c r="R620" i="1"/>
  <c r="Q619" i="1"/>
  <c r="L619" i="1" s="1"/>
  <c r="P619" i="1"/>
  <c r="Q618" i="1"/>
  <c r="P618" i="1"/>
  <c r="R618" i="1" s="1"/>
  <c r="L618" i="1"/>
  <c r="Q617" i="1"/>
  <c r="Q616" i="1"/>
  <c r="P616" i="1"/>
  <c r="R616" i="1" s="1"/>
  <c r="L616" i="1"/>
  <c r="R613" i="1"/>
  <c r="R612" i="1"/>
  <c r="R611" i="1"/>
  <c r="R610" i="1"/>
  <c r="R609" i="1"/>
  <c r="Q608" i="1"/>
  <c r="P608" i="1" s="1"/>
  <c r="L608" i="1"/>
  <c r="R608" i="1" s="1"/>
  <c r="Q607" i="1"/>
  <c r="P607" i="1"/>
  <c r="L607" i="1"/>
  <c r="R607" i="1" s="1"/>
  <c r="Q606" i="1"/>
  <c r="P606" i="1" s="1"/>
  <c r="L606" i="1"/>
  <c r="R606" i="1" s="1"/>
  <c r="Q605" i="1"/>
  <c r="P605" i="1"/>
  <c r="P604" i="1" s="1"/>
  <c r="P603" i="1" s="1"/>
  <c r="L605" i="1"/>
  <c r="R602" i="1"/>
  <c r="R601" i="1"/>
  <c r="R600" i="1"/>
  <c r="R599" i="1"/>
  <c r="R598" i="1"/>
  <c r="R597" i="1"/>
  <c r="Q597" i="1"/>
  <c r="P597" i="1"/>
  <c r="L597" i="1"/>
  <c r="R596" i="1"/>
  <c r="Q596" i="1"/>
  <c r="L596" i="1" s="1"/>
  <c r="P596" i="1"/>
  <c r="Q595" i="1"/>
  <c r="P595" i="1"/>
  <c r="L595" i="1"/>
  <c r="R595" i="1" s="1"/>
  <c r="Q594" i="1"/>
  <c r="L594" i="1" s="1"/>
  <c r="P594" i="1"/>
  <c r="P593" i="1" s="1"/>
  <c r="P592" i="1"/>
  <c r="R591" i="1"/>
  <c r="R590" i="1"/>
  <c r="R589" i="1"/>
  <c r="R588" i="1"/>
  <c r="R587" i="1"/>
  <c r="Q586" i="1"/>
  <c r="Q585" i="1"/>
  <c r="Q584" i="1"/>
  <c r="Q583" i="1"/>
  <c r="R580" i="1"/>
  <c r="R579" i="1"/>
  <c r="R578" i="1"/>
  <c r="R577" i="1"/>
  <c r="R576" i="1"/>
  <c r="R575" i="1"/>
  <c r="Q575" i="1"/>
  <c r="L575" i="1" s="1"/>
  <c r="P575" i="1"/>
  <c r="Q574" i="1"/>
  <c r="L574" i="1" s="1"/>
  <c r="P574" i="1"/>
  <c r="R573" i="1"/>
  <c r="Q573" i="1"/>
  <c r="P573" i="1"/>
  <c r="L573" i="1"/>
  <c r="Q572" i="1"/>
  <c r="L572" i="1" s="1"/>
  <c r="P572" i="1"/>
  <c r="L571" i="1"/>
  <c r="L570" i="1"/>
  <c r="R569" i="1"/>
  <c r="R568" i="1"/>
  <c r="R567" i="1"/>
  <c r="R566" i="1"/>
  <c r="R565" i="1"/>
  <c r="Q564" i="1"/>
  <c r="P564" i="1"/>
  <c r="L564" i="1"/>
  <c r="R564" i="1" s="1"/>
  <c r="Q563" i="1"/>
  <c r="P563" i="1" s="1"/>
  <c r="Q562" i="1"/>
  <c r="P562" i="1"/>
  <c r="L562" i="1"/>
  <c r="R562" i="1" s="1"/>
  <c r="Q561" i="1"/>
  <c r="P561" i="1" s="1"/>
  <c r="L561" i="1"/>
  <c r="R561" i="1" s="1"/>
  <c r="R558" i="1"/>
  <c r="R557" i="1"/>
  <c r="R556" i="1"/>
  <c r="R555" i="1"/>
  <c r="R554" i="1"/>
  <c r="R553" i="1"/>
  <c r="Q553" i="1"/>
  <c r="L553" i="1" s="1"/>
  <c r="P553" i="1"/>
  <c r="R552" i="1"/>
  <c r="Q552" i="1"/>
  <c r="P552" i="1" s="1"/>
  <c r="L552" i="1"/>
  <c r="Q551" i="1"/>
  <c r="L551" i="1" s="1"/>
  <c r="R551" i="1" s="1"/>
  <c r="P551" i="1"/>
  <c r="Q550" i="1"/>
  <c r="P550" i="1" s="1"/>
  <c r="L550" i="1"/>
  <c r="R547" i="1"/>
  <c r="R546" i="1"/>
  <c r="R545" i="1"/>
  <c r="R544" i="1"/>
  <c r="R543" i="1"/>
  <c r="Q542" i="1"/>
  <c r="L542" i="1" s="1"/>
  <c r="Q541" i="1"/>
  <c r="Q540" i="1"/>
  <c r="L540" i="1" s="1"/>
  <c r="P540" i="1"/>
  <c r="Q539" i="1"/>
  <c r="P539" i="1" s="1"/>
  <c r="R536" i="1"/>
  <c r="R535" i="1"/>
  <c r="R534" i="1"/>
  <c r="R533" i="1"/>
  <c r="R532" i="1"/>
  <c r="Q531" i="1"/>
  <c r="Q530" i="1"/>
  <c r="P530" i="1"/>
  <c r="L530" i="1"/>
  <c r="R530" i="1" s="1"/>
  <c r="Q529" i="1"/>
  <c r="L529" i="1" s="1"/>
  <c r="P529" i="1"/>
  <c r="Q528" i="1"/>
  <c r="P528" i="1"/>
  <c r="L528" i="1"/>
  <c r="R525" i="1"/>
  <c r="R524" i="1"/>
  <c r="R523" i="1"/>
  <c r="R522" i="1"/>
  <c r="R521" i="1"/>
  <c r="Q520" i="1"/>
  <c r="P520" i="1" s="1"/>
  <c r="L520" i="1"/>
  <c r="R520" i="1" s="1"/>
  <c r="Q519" i="1"/>
  <c r="P519" i="1"/>
  <c r="L519" i="1"/>
  <c r="R519" i="1" s="1"/>
  <c r="Q518" i="1"/>
  <c r="P518" i="1" s="1"/>
  <c r="L518" i="1"/>
  <c r="R518" i="1" s="1"/>
  <c r="Q517" i="1"/>
  <c r="P517" i="1"/>
  <c r="L517" i="1"/>
  <c r="P516" i="1"/>
  <c r="P515" i="1" s="1"/>
  <c r="R514" i="1"/>
  <c r="R513" i="1"/>
  <c r="R512" i="1"/>
  <c r="R511" i="1"/>
  <c r="R510" i="1"/>
  <c r="Q509" i="1"/>
  <c r="P509" i="1" s="1"/>
  <c r="R508" i="1"/>
  <c r="Q508" i="1"/>
  <c r="L508" i="1" s="1"/>
  <c r="P508" i="1"/>
  <c r="Q507" i="1"/>
  <c r="P507" i="1" s="1"/>
  <c r="Q506" i="1"/>
  <c r="L506" i="1" s="1"/>
  <c r="P506" i="1"/>
  <c r="R503" i="1"/>
  <c r="R502" i="1"/>
  <c r="R501" i="1"/>
  <c r="R500" i="1"/>
  <c r="R499" i="1"/>
  <c r="Q498" i="1"/>
  <c r="P498" i="1" s="1"/>
  <c r="L498" i="1"/>
  <c r="R498" i="1" s="1"/>
  <c r="Q497" i="1"/>
  <c r="Q496" i="1"/>
  <c r="Q495" i="1"/>
  <c r="L495" i="1" s="1"/>
  <c r="R492" i="1"/>
  <c r="R491" i="1"/>
  <c r="R490" i="1"/>
  <c r="R489" i="1"/>
  <c r="R488" i="1"/>
  <c r="Q487" i="1"/>
  <c r="P487" i="1"/>
  <c r="L487" i="1"/>
  <c r="R487" i="1" s="1"/>
  <c r="Q486" i="1"/>
  <c r="L486" i="1" s="1"/>
  <c r="P486" i="1"/>
  <c r="Q485" i="1"/>
  <c r="P485" i="1"/>
  <c r="L485" i="1"/>
  <c r="Q484" i="1"/>
  <c r="L484" i="1" s="1"/>
  <c r="P484" i="1"/>
  <c r="P483" i="1" s="1"/>
  <c r="P482" i="1" s="1"/>
  <c r="R481" i="1"/>
  <c r="R480" i="1"/>
  <c r="R479" i="1"/>
  <c r="R478" i="1"/>
  <c r="R477" i="1"/>
  <c r="Q476" i="1"/>
  <c r="P476" i="1"/>
  <c r="L476" i="1"/>
  <c r="Q475" i="1"/>
  <c r="P475" i="1" s="1"/>
  <c r="R474" i="1"/>
  <c r="Q474" i="1"/>
  <c r="P474" i="1"/>
  <c r="L474" i="1"/>
  <c r="Q473" i="1"/>
  <c r="P473" i="1" s="1"/>
  <c r="P472" i="1" s="1"/>
  <c r="P471" i="1" s="1"/>
  <c r="R470" i="1"/>
  <c r="R469" i="1"/>
  <c r="R468" i="1"/>
  <c r="R467" i="1"/>
  <c r="R466" i="1"/>
  <c r="Q465" i="1"/>
  <c r="L465" i="1" s="1"/>
  <c r="R465" i="1" s="1"/>
  <c r="P465" i="1"/>
  <c r="Q464" i="1"/>
  <c r="P464" i="1" s="1"/>
  <c r="L464" i="1"/>
  <c r="R464" i="1" s="1"/>
  <c r="R463" i="1"/>
  <c r="Q463" i="1"/>
  <c r="L463" i="1" s="1"/>
  <c r="P463" i="1"/>
  <c r="R462" i="1"/>
  <c r="Q462" i="1"/>
  <c r="P462" i="1" s="1"/>
  <c r="L462" i="1"/>
  <c r="R459" i="1"/>
  <c r="R458" i="1"/>
  <c r="R457" i="1"/>
  <c r="R456" i="1"/>
  <c r="R455" i="1"/>
  <c r="Q454" i="1"/>
  <c r="L454" i="1" s="1"/>
  <c r="Q453" i="1"/>
  <c r="P453" i="1" s="1"/>
  <c r="L453" i="1"/>
  <c r="R453" i="1" s="1"/>
  <c r="Q452" i="1"/>
  <c r="L452" i="1" s="1"/>
  <c r="P452" i="1"/>
  <c r="Q451" i="1"/>
  <c r="P451" i="1" s="1"/>
  <c r="L451" i="1"/>
  <c r="R448" i="1"/>
  <c r="R447" i="1"/>
  <c r="R446" i="1"/>
  <c r="R445" i="1"/>
  <c r="R444" i="1"/>
  <c r="Q443" i="1"/>
  <c r="L443" i="1" s="1"/>
  <c r="P443" i="1"/>
  <c r="Q442" i="1"/>
  <c r="P442" i="1"/>
  <c r="L442" i="1"/>
  <c r="R442" i="1" s="1"/>
  <c r="Q441" i="1"/>
  <c r="Q440" i="1"/>
  <c r="P440" i="1"/>
  <c r="L440" i="1"/>
  <c r="R440" i="1" s="1"/>
  <c r="R437" i="1"/>
  <c r="R436" i="1"/>
  <c r="R435" i="1"/>
  <c r="R434" i="1"/>
  <c r="R433" i="1"/>
  <c r="Q432" i="1"/>
  <c r="P432" i="1" s="1"/>
  <c r="L432" i="1"/>
  <c r="R432" i="1" s="1"/>
  <c r="R431" i="1"/>
  <c r="Q431" i="1"/>
  <c r="P431" i="1"/>
  <c r="L431" i="1"/>
  <c r="Q430" i="1"/>
  <c r="P430" i="1" s="1"/>
  <c r="L430" i="1"/>
  <c r="R430" i="1" s="1"/>
  <c r="Q429" i="1"/>
  <c r="P429" i="1"/>
  <c r="P428" i="1" s="1"/>
  <c r="P427" i="1" s="1"/>
  <c r="L429" i="1"/>
  <c r="R426" i="1"/>
  <c r="R425" i="1"/>
  <c r="R424" i="1"/>
  <c r="R423" i="1"/>
  <c r="R422" i="1"/>
  <c r="Q421" i="1"/>
  <c r="Q420" i="1"/>
  <c r="L420" i="1" s="1"/>
  <c r="P420" i="1"/>
  <c r="R420" i="1" s="1"/>
  <c r="Q419" i="1"/>
  <c r="P419" i="1" s="1"/>
  <c r="R418" i="1"/>
  <c r="Q418" i="1"/>
  <c r="L418" i="1" s="1"/>
  <c r="P418" i="1"/>
  <c r="R415" i="1"/>
  <c r="R414" i="1"/>
  <c r="R413" i="1"/>
  <c r="R412" i="1"/>
  <c r="R411" i="1"/>
  <c r="Q410" i="1"/>
  <c r="Q409" i="1"/>
  <c r="L409" i="1" s="1"/>
  <c r="P409" i="1"/>
  <c r="Q408" i="1"/>
  <c r="P408" i="1" s="1"/>
  <c r="Q407" i="1"/>
  <c r="L407" i="1" s="1"/>
  <c r="R404" i="1"/>
  <c r="R403" i="1"/>
  <c r="R402" i="1"/>
  <c r="R401" i="1"/>
  <c r="R400" i="1"/>
  <c r="Q399" i="1"/>
  <c r="P399" i="1"/>
  <c r="L399" i="1"/>
  <c r="R399" i="1" s="1"/>
  <c r="Q398" i="1"/>
  <c r="L398" i="1" s="1"/>
  <c r="P398" i="1"/>
  <c r="R397" i="1"/>
  <c r="Q397" i="1"/>
  <c r="P397" i="1"/>
  <c r="L397" i="1"/>
  <c r="L395" i="1" s="1"/>
  <c r="L394" i="1" s="1"/>
  <c r="Q396" i="1"/>
  <c r="L396" i="1" s="1"/>
  <c r="P396" i="1"/>
  <c r="R393" i="1"/>
  <c r="R392" i="1"/>
  <c r="R391" i="1"/>
  <c r="R390" i="1"/>
  <c r="R389" i="1"/>
  <c r="R388" i="1"/>
  <c r="Q388" i="1"/>
  <c r="P388" i="1"/>
  <c r="L388" i="1"/>
  <c r="Q387" i="1"/>
  <c r="Q386" i="1"/>
  <c r="P386" i="1"/>
  <c r="L386" i="1"/>
  <c r="Q385" i="1"/>
  <c r="P385" i="1" s="1"/>
  <c r="R382" i="1"/>
  <c r="R381" i="1"/>
  <c r="R380" i="1"/>
  <c r="R379" i="1"/>
  <c r="R378" i="1"/>
  <c r="Q377" i="1"/>
  <c r="L377" i="1" s="1"/>
  <c r="R377" i="1" s="1"/>
  <c r="P377" i="1"/>
  <c r="Q376" i="1"/>
  <c r="Q375" i="1"/>
  <c r="L375" i="1" s="1"/>
  <c r="R375" i="1" s="1"/>
  <c r="P375" i="1"/>
  <c r="Q374" i="1"/>
  <c r="P374" i="1" s="1"/>
  <c r="L374" i="1"/>
  <c r="R371" i="1"/>
  <c r="R370" i="1"/>
  <c r="R369" i="1"/>
  <c r="R368" i="1"/>
  <c r="R367" i="1"/>
  <c r="Q366" i="1"/>
  <c r="L366" i="1" s="1"/>
  <c r="R365" i="1"/>
  <c r="Q365" i="1"/>
  <c r="P365" i="1"/>
  <c r="L365" i="1"/>
  <c r="Q364" i="1"/>
  <c r="L364" i="1" s="1"/>
  <c r="Q363" i="1"/>
  <c r="L363" i="1" s="1"/>
  <c r="P363" i="1"/>
  <c r="R360" i="1"/>
  <c r="R359" i="1"/>
  <c r="R358" i="1"/>
  <c r="R357" i="1"/>
  <c r="R356" i="1"/>
  <c r="Q355" i="1"/>
  <c r="R354" i="1"/>
  <c r="Q354" i="1"/>
  <c r="P354" i="1"/>
  <c r="L354" i="1"/>
  <c r="Q353" i="1"/>
  <c r="R352" i="1"/>
  <c r="Q352" i="1"/>
  <c r="P352" i="1"/>
  <c r="L352" i="1"/>
  <c r="R349" i="1"/>
  <c r="R348" i="1"/>
  <c r="R347" i="1"/>
  <c r="R346" i="1"/>
  <c r="R345" i="1"/>
  <c r="Q344" i="1"/>
  <c r="P344" i="1" s="1"/>
  <c r="L344" i="1"/>
  <c r="R344" i="1" s="1"/>
  <c r="Q343" i="1"/>
  <c r="P343" i="1" s="1"/>
  <c r="P340" i="1" s="1"/>
  <c r="P339" i="1" s="1"/>
  <c r="L343" i="1"/>
  <c r="Q342" i="1"/>
  <c r="P342" i="1" s="1"/>
  <c r="R341" i="1"/>
  <c r="Q341" i="1"/>
  <c r="P341" i="1"/>
  <c r="L341" i="1"/>
  <c r="R338" i="1"/>
  <c r="R337" i="1"/>
  <c r="R336" i="1"/>
  <c r="R335" i="1"/>
  <c r="R334" i="1"/>
  <c r="Q333" i="1"/>
  <c r="L333" i="1" s="1"/>
  <c r="R333" i="1" s="1"/>
  <c r="P333" i="1"/>
  <c r="Q332" i="1"/>
  <c r="L332" i="1" s="1"/>
  <c r="P332" i="1"/>
  <c r="R332" i="1" s="1"/>
  <c r="Q331" i="1"/>
  <c r="P331" i="1" s="1"/>
  <c r="L331" i="1"/>
  <c r="R331" i="1" s="1"/>
  <c r="Q330" i="1"/>
  <c r="L330" i="1" s="1"/>
  <c r="R327" i="1"/>
  <c r="R326" i="1"/>
  <c r="R325" i="1"/>
  <c r="R324" i="1"/>
  <c r="R323" i="1"/>
  <c r="Q322" i="1"/>
  <c r="Q321" i="1"/>
  <c r="P321" i="1"/>
  <c r="L321" i="1"/>
  <c r="Q320" i="1"/>
  <c r="L320" i="1" s="1"/>
  <c r="R320" i="1" s="1"/>
  <c r="P320" i="1"/>
  <c r="Q319" i="1"/>
  <c r="P319" i="1" s="1"/>
  <c r="L319" i="1"/>
  <c r="R316" i="1"/>
  <c r="R315" i="1"/>
  <c r="R314" i="1"/>
  <c r="R313" i="1"/>
  <c r="R312" i="1"/>
  <c r="Q311" i="1"/>
  <c r="Q310" i="1"/>
  <c r="L310" i="1" s="1"/>
  <c r="Q309" i="1"/>
  <c r="Q308" i="1"/>
  <c r="L308" i="1" s="1"/>
  <c r="P308" i="1"/>
  <c r="R305" i="1"/>
  <c r="R304" i="1"/>
  <c r="R303" i="1"/>
  <c r="R302" i="1"/>
  <c r="R301" i="1"/>
  <c r="Q300" i="1"/>
  <c r="P300" i="1"/>
  <c r="L300" i="1"/>
  <c r="R300" i="1" s="1"/>
  <c r="Q299" i="1"/>
  <c r="L299" i="1" s="1"/>
  <c r="R299" i="1" s="1"/>
  <c r="P299" i="1"/>
  <c r="Q298" i="1"/>
  <c r="P298" i="1"/>
  <c r="L298" i="1"/>
  <c r="Q297" i="1"/>
  <c r="L297" i="1" s="1"/>
  <c r="R297" i="1" s="1"/>
  <c r="P297" i="1"/>
  <c r="R294" i="1"/>
  <c r="R293" i="1"/>
  <c r="R292" i="1"/>
  <c r="R291" i="1"/>
  <c r="R290" i="1"/>
  <c r="Q289" i="1"/>
  <c r="P289" i="1" s="1"/>
  <c r="L289" i="1"/>
  <c r="R289" i="1" s="1"/>
  <c r="Q288" i="1"/>
  <c r="P288" i="1" s="1"/>
  <c r="L288" i="1"/>
  <c r="Q287" i="1"/>
  <c r="P287" i="1" s="1"/>
  <c r="L287" i="1"/>
  <c r="R287" i="1" s="1"/>
  <c r="Q286" i="1"/>
  <c r="P286" i="1" s="1"/>
  <c r="L286" i="1"/>
  <c r="R283" i="1"/>
  <c r="R282" i="1"/>
  <c r="R281" i="1"/>
  <c r="R280" i="1"/>
  <c r="R279" i="1"/>
  <c r="R278" i="1"/>
  <c r="Q278" i="1"/>
  <c r="P278" i="1"/>
  <c r="L278" i="1"/>
  <c r="Q277" i="1"/>
  <c r="L277" i="1" s="1"/>
  <c r="R276" i="1"/>
  <c r="Q276" i="1"/>
  <c r="P276" i="1"/>
  <c r="L276" i="1"/>
  <c r="Q275" i="1"/>
  <c r="L275" i="1" s="1"/>
  <c r="P275" i="1"/>
  <c r="L274" i="1"/>
  <c r="L273" i="1" s="1"/>
  <c r="R272" i="1"/>
  <c r="R271" i="1"/>
  <c r="R270" i="1"/>
  <c r="R269" i="1"/>
  <c r="R268" i="1"/>
  <c r="Q267" i="1"/>
  <c r="P267" i="1" s="1"/>
  <c r="Q266" i="1"/>
  <c r="P266" i="1" s="1"/>
  <c r="L266" i="1"/>
  <c r="R266" i="1" s="1"/>
  <c r="Q265" i="1"/>
  <c r="L265" i="1" s="1"/>
  <c r="R265" i="1" s="1"/>
  <c r="P265" i="1"/>
  <c r="Q264" i="1"/>
  <c r="P264" i="1" s="1"/>
  <c r="R261" i="1"/>
  <c r="R260" i="1"/>
  <c r="R259" i="1"/>
  <c r="R258" i="1"/>
  <c r="R257" i="1"/>
  <c r="Q256" i="1"/>
  <c r="L256" i="1" s="1"/>
  <c r="R256" i="1" s="1"/>
  <c r="P256" i="1"/>
  <c r="Q255" i="1"/>
  <c r="P255" i="1"/>
  <c r="L255" i="1"/>
  <c r="R255" i="1" s="1"/>
  <c r="R254" i="1"/>
  <c r="Q254" i="1"/>
  <c r="L254" i="1" s="1"/>
  <c r="P254" i="1"/>
  <c r="Q253" i="1"/>
  <c r="P253" i="1"/>
  <c r="L253" i="1"/>
  <c r="L252" i="1" s="1"/>
  <c r="L251" i="1" s="1"/>
  <c r="R250" i="1"/>
  <c r="R249" i="1"/>
  <c r="R248" i="1"/>
  <c r="R247" i="1"/>
  <c r="R246" i="1"/>
  <c r="Q245" i="1"/>
  <c r="P245" i="1" s="1"/>
  <c r="Q244" i="1"/>
  <c r="P244" i="1" s="1"/>
  <c r="Q243" i="1"/>
  <c r="P243" i="1" s="1"/>
  <c r="Q242" i="1"/>
  <c r="P242" i="1" s="1"/>
  <c r="P241" i="1" s="1"/>
  <c r="P240" i="1" s="1"/>
  <c r="R239" i="1"/>
  <c r="R238" i="1"/>
  <c r="R237" i="1"/>
  <c r="R236" i="1"/>
  <c r="R235" i="1"/>
  <c r="Q234" i="1"/>
  <c r="L234" i="1" s="1"/>
  <c r="P234" i="1"/>
  <c r="R234" i="1" s="1"/>
  <c r="Q233" i="1"/>
  <c r="P233" i="1"/>
  <c r="R233" i="1" s="1"/>
  <c r="L233" i="1"/>
  <c r="Q232" i="1"/>
  <c r="L232" i="1" s="1"/>
  <c r="Q231" i="1"/>
  <c r="P231" i="1"/>
  <c r="L231" i="1"/>
  <c r="L230" i="1"/>
  <c r="L229" i="1" s="1"/>
  <c r="R228" i="1"/>
  <c r="R227" i="1"/>
  <c r="R226" i="1"/>
  <c r="R225" i="1"/>
  <c r="R224" i="1"/>
  <c r="Q223" i="1"/>
  <c r="P223" i="1" s="1"/>
  <c r="L223" i="1"/>
  <c r="R223" i="1" s="1"/>
  <c r="Q222" i="1"/>
  <c r="L222" i="1" s="1"/>
  <c r="R222" i="1" s="1"/>
  <c r="P222" i="1"/>
  <c r="Q221" i="1"/>
  <c r="P221" i="1" s="1"/>
  <c r="Q220" i="1"/>
  <c r="P220" i="1" s="1"/>
  <c r="P219" i="1" s="1"/>
  <c r="P218" i="1" s="1"/>
  <c r="R217" i="1"/>
  <c r="R216" i="1"/>
  <c r="R215" i="1"/>
  <c r="R214" i="1"/>
  <c r="R213" i="1"/>
  <c r="Q212" i="1"/>
  <c r="P212" i="1"/>
  <c r="L212" i="1"/>
  <c r="R212" i="1" s="1"/>
  <c r="R211" i="1"/>
  <c r="Q211" i="1"/>
  <c r="L211" i="1" s="1"/>
  <c r="P211" i="1"/>
  <c r="Q210" i="1"/>
  <c r="P210" i="1"/>
  <c r="R210" i="1" s="1"/>
  <c r="L210" i="1"/>
  <c r="R209" i="1"/>
  <c r="R208" i="1" s="1"/>
  <c r="R207" i="1" s="1"/>
  <c r="Q209" i="1"/>
  <c r="L209" i="1" s="1"/>
  <c r="L208" i="1" s="1"/>
  <c r="L207" i="1" s="1"/>
  <c r="P209" i="1"/>
  <c r="P208" i="1" s="1"/>
  <c r="P207" i="1" s="1"/>
  <c r="R206" i="1"/>
  <c r="R205" i="1"/>
  <c r="R204" i="1"/>
  <c r="R203" i="1"/>
  <c r="R202" i="1"/>
  <c r="Q201" i="1"/>
  <c r="P201" i="1" s="1"/>
  <c r="Q200" i="1"/>
  <c r="P200" i="1" s="1"/>
  <c r="Q199" i="1"/>
  <c r="P199" i="1" s="1"/>
  <c r="Q198" i="1"/>
  <c r="P198" i="1" s="1"/>
  <c r="L198" i="1"/>
  <c r="R195" i="1"/>
  <c r="R194" i="1"/>
  <c r="R193" i="1"/>
  <c r="R192" i="1"/>
  <c r="R191" i="1"/>
  <c r="R190" i="1"/>
  <c r="Q190" i="1"/>
  <c r="P190" i="1"/>
  <c r="L190" i="1"/>
  <c r="Q189" i="1"/>
  <c r="L189" i="1" s="1"/>
  <c r="P189" i="1"/>
  <c r="R189" i="1" s="1"/>
  <c r="R188" i="1"/>
  <c r="Q188" i="1"/>
  <c r="P188" i="1"/>
  <c r="L188" i="1"/>
  <c r="Q187" i="1"/>
  <c r="L187" i="1" s="1"/>
  <c r="L186" i="1"/>
  <c r="L185" i="1" s="1"/>
  <c r="R184" i="1"/>
  <c r="R183" i="1"/>
  <c r="R182" i="1"/>
  <c r="R181" i="1"/>
  <c r="R180" i="1"/>
  <c r="R179" i="1"/>
  <c r="Q179" i="1"/>
  <c r="P179" i="1"/>
  <c r="L179" i="1"/>
  <c r="Q178" i="1"/>
  <c r="P178" i="1" s="1"/>
  <c r="Q177" i="1"/>
  <c r="P177" i="1" s="1"/>
  <c r="Q176" i="1"/>
  <c r="P176" i="1" s="1"/>
  <c r="R173" i="1"/>
  <c r="R172" i="1"/>
  <c r="R171" i="1"/>
  <c r="R170" i="1"/>
  <c r="R169" i="1"/>
  <c r="R168" i="1"/>
  <c r="Q168" i="1"/>
  <c r="L168" i="1" s="1"/>
  <c r="P168" i="1"/>
  <c r="Q167" i="1"/>
  <c r="P167" i="1" s="1"/>
  <c r="Q166" i="1"/>
  <c r="L166" i="1" s="1"/>
  <c r="R166" i="1" s="1"/>
  <c r="P166" i="1"/>
  <c r="R165" i="1"/>
  <c r="Q165" i="1"/>
  <c r="P165" i="1"/>
  <c r="L165" i="1"/>
  <c r="R162" i="1"/>
  <c r="R161" i="1"/>
  <c r="R160" i="1"/>
  <c r="R159" i="1"/>
  <c r="R158" i="1"/>
  <c r="Q157" i="1"/>
  <c r="P157" i="1"/>
  <c r="L157" i="1"/>
  <c r="R156" i="1"/>
  <c r="Q156" i="1"/>
  <c r="P156" i="1" s="1"/>
  <c r="L156" i="1"/>
  <c r="Q155" i="1"/>
  <c r="P155" i="1" s="1"/>
  <c r="Q154" i="1"/>
  <c r="P154" i="1" s="1"/>
  <c r="P153" i="1" s="1"/>
  <c r="P152" i="1" s="1"/>
  <c r="R151" i="1"/>
  <c r="R150" i="1"/>
  <c r="R149" i="1"/>
  <c r="R148" i="1"/>
  <c r="R147" i="1"/>
  <c r="Q146" i="1"/>
  <c r="L146" i="1" s="1"/>
  <c r="R145" i="1"/>
  <c r="Q145" i="1"/>
  <c r="P145" i="1"/>
  <c r="L145" i="1"/>
  <c r="Q144" i="1"/>
  <c r="L144" i="1" s="1"/>
  <c r="P144" i="1"/>
  <c r="R144" i="1" s="1"/>
  <c r="Q143" i="1"/>
  <c r="P143" i="1"/>
  <c r="L143" i="1"/>
  <c r="L142" i="1" s="1"/>
  <c r="L141" i="1" s="1"/>
  <c r="R140" i="1"/>
  <c r="R139" i="1"/>
  <c r="R138" i="1"/>
  <c r="R137" i="1"/>
  <c r="R136" i="1"/>
  <c r="Q135" i="1"/>
  <c r="P135" i="1" s="1"/>
  <c r="L135" i="1"/>
  <c r="R135" i="1" s="1"/>
  <c r="Q134" i="1"/>
  <c r="P134" i="1"/>
  <c r="L134" i="1"/>
  <c r="R134" i="1" s="1"/>
  <c r="Q133" i="1"/>
  <c r="P133" i="1" s="1"/>
  <c r="Q132" i="1"/>
  <c r="L132" i="1" s="1"/>
  <c r="P132" i="1"/>
  <c r="P131" i="1"/>
  <c r="P130" i="1" s="1"/>
  <c r="R129" i="1"/>
  <c r="R128" i="1"/>
  <c r="R127" i="1"/>
  <c r="R126" i="1"/>
  <c r="R125" i="1"/>
  <c r="Q124" i="1"/>
  <c r="P124" i="1" s="1"/>
  <c r="R123" i="1"/>
  <c r="Q123" i="1"/>
  <c r="P123" i="1"/>
  <c r="L123" i="1"/>
  <c r="Q122" i="1"/>
  <c r="P122" i="1" s="1"/>
  <c r="P120" i="1" s="1"/>
  <c r="P119" i="1" s="1"/>
  <c r="R121" i="1"/>
  <c r="Q121" i="1"/>
  <c r="P121" i="1"/>
  <c r="L121" i="1"/>
  <c r="R118" i="1"/>
  <c r="R117" i="1"/>
  <c r="R116" i="1"/>
  <c r="R115" i="1"/>
  <c r="R114" i="1"/>
  <c r="Q113" i="1"/>
  <c r="P113" i="1" s="1"/>
  <c r="L113" i="1"/>
  <c r="R113" i="1" s="1"/>
  <c r="Q112" i="1"/>
  <c r="P112" i="1"/>
  <c r="L112" i="1"/>
  <c r="R112" i="1" s="1"/>
  <c r="R111" i="1"/>
  <c r="Q111" i="1"/>
  <c r="P111" i="1" s="1"/>
  <c r="L111" i="1"/>
  <c r="Q110" i="1"/>
  <c r="P110" i="1" s="1"/>
  <c r="P109" i="1" s="1"/>
  <c r="P108" i="1" s="1"/>
  <c r="L110" i="1"/>
  <c r="L109" i="1" s="1"/>
  <c r="L108" i="1" s="1"/>
  <c r="R107" i="1"/>
  <c r="R106" i="1"/>
  <c r="R105" i="1"/>
  <c r="R104" i="1"/>
  <c r="R103" i="1"/>
  <c r="Q102" i="1"/>
  <c r="L102" i="1" s="1"/>
  <c r="R102" i="1" s="1"/>
  <c r="P102" i="1"/>
  <c r="Q101" i="1"/>
  <c r="P101" i="1" s="1"/>
  <c r="Q100" i="1"/>
  <c r="P100" i="1"/>
  <c r="L100" i="1"/>
  <c r="R100" i="1" s="1"/>
  <c r="Q99" i="1"/>
  <c r="P99" i="1" s="1"/>
  <c r="R96" i="1"/>
  <c r="R95" i="1"/>
  <c r="R94" i="1"/>
  <c r="R93" i="1"/>
  <c r="R92" i="1"/>
  <c r="Q91" i="1"/>
  <c r="P91" i="1" s="1"/>
  <c r="Q90" i="1"/>
  <c r="P90" i="1"/>
  <c r="L90" i="1"/>
  <c r="R90" i="1" s="1"/>
  <c r="Q89" i="1"/>
  <c r="P89" i="1" s="1"/>
  <c r="Q88" i="1"/>
  <c r="P88" i="1"/>
  <c r="L88" i="1"/>
  <c r="R88" i="1" s="1"/>
  <c r="R85" i="1"/>
  <c r="R84" i="1"/>
  <c r="R83" i="1"/>
  <c r="R82" i="1"/>
  <c r="R81" i="1"/>
  <c r="R80" i="1"/>
  <c r="Q80" i="1"/>
  <c r="P80" i="1"/>
  <c r="L80" i="1"/>
  <c r="Q79" i="1"/>
  <c r="P79" i="1"/>
  <c r="L79" i="1"/>
  <c r="R79" i="1" s="1"/>
  <c r="R78" i="1"/>
  <c r="Q78" i="1"/>
  <c r="P78" i="1"/>
  <c r="L78" i="1"/>
  <c r="Q77" i="1"/>
  <c r="P77" i="1"/>
  <c r="P76" i="1" s="1"/>
  <c r="P75" i="1" s="1"/>
  <c r="L77" i="1"/>
  <c r="L76" i="1" s="1"/>
  <c r="L75" i="1" s="1"/>
  <c r="R74" i="1"/>
  <c r="R73" i="1"/>
  <c r="R72" i="1"/>
  <c r="R71" i="1"/>
  <c r="R70" i="1"/>
  <c r="Q69" i="1"/>
  <c r="P69" i="1" s="1"/>
  <c r="L69" i="1"/>
  <c r="R69" i="1" s="1"/>
  <c r="Q68" i="1"/>
  <c r="P68" i="1" s="1"/>
  <c r="Q67" i="1"/>
  <c r="P67" i="1"/>
  <c r="L67" i="1"/>
  <c r="R67" i="1" s="1"/>
  <c r="Q66" i="1"/>
  <c r="P66" i="1" s="1"/>
  <c r="P65" i="1" s="1"/>
  <c r="P64" i="1" s="1"/>
  <c r="R63" i="1"/>
  <c r="R62" i="1"/>
  <c r="R61" i="1"/>
  <c r="R60" i="1"/>
  <c r="R59" i="1"/>
  <c r="Q58" i="1"/>
  <c r="P58" i="1" s="1"/>
  <c r="Q57" i="1"/>
  <c r="P57" i="1"/>
  <c r="L57" i="1"/>
  <c r="R57" i="1" s="1"/>
  <c r="Q56" i="1"/>
  <c r="P56" i="1" s="1"/>
  <c r="P54" i="1" s="1"/>
  <c r="P53" i="1" s="1"/>
  <c r="Q55" i="1"/>
  <c r="P55" i="1"/>
  <c r="L55" i="1"/>
  <c r="R55" i="1" s="1"/>
  <c r="R52" i="1"/>
  <c r="R51" i="1"/>
  <c r="R50" i="1"/>
  <c r="R49" i="1"/>
  <c r="R48" i="1"/>
  <c r="Q47" i="1"/>
  <c r="P47" i="1" s="1"/>
  <c r="L47" i="1"/>
  <c r="R47" i="1" s="1"/>
  <c r="Q46" i="1"/>
  <c r="P46" i="1" s="1"/>
  <c r="Q45" i="1"/>
  <c r="P45" i="1" s="1"/>
  <c r="L45" i="1"/>
  <c r="Q44" i="1"/>
  <c r="P44" i="1" s="1"/>
  <c r="R41" i="1"/>
  <c r="R40" i="1"/>
  <c r="R39" i="1"/>
  <c r="R38" i="1"/>
  <c r="R37" i="1"/>
  <c r="Q36" i="1"/>
  <c r="P36" i="1"/>
  <c r="L36" i="1"/>
  <c r="R36" i="1" s="1"/>
  <c r="Q35" i="1"/>
  <c r="P35" i="1" s="1"/>
  <c r="R35" i="1" s="1"/>
  <c r="L35" i="1"/>
  <c r="Q34" i="1"/>
  <c r="P34" i="1"/>
  <c r="L34" i="1"/>
  <c r="R34" i="1" s="1"/>
  <c r="Q33" i="1"/>
  <c r="P33" i="1" s="1"/>
  <c r="L33" i="1"/>
  <c r="L32" i="1"/>
  <c r="L31" i="1" s="1"/>
  <c r="R30" i="1"/>
  <c r="R29" i="1"/>
  <c r="R28" i="1"/>
  <c r="R27" i="1"/>
  <c r="R26" i="1"/>
  <c r="Q25" i="1"/>
  <c r="P25" i="1" s="1"/>
  <c r="Q24" i="1"/>
  <c r="P24" i="1" s="1"/>
  <c r="L24" i="1"/>
  <c r="R24" i="1" s="1"/>
  <c r="Q23" i="1"/>
  <c r="P23" i="1" s="1"/>
  <c r="Q22" i="1"/>
  <c r="P22" i="1" s="1"/>
  <c r="L22" i="1"/>
  <c r="R19" i="1"/>
  <c r="R18" i="1"/>
  <c r="R17" i="1"/>
  <c r="R16" i="1"/>
  <c r="R15" i="1"/>
  <c r="Q14" i="1"/>
  <c r="P14" i="1" s="1"/>
  <c r="Q13" i="1"/>
  <c r="P13" i="1" s="1"/>
  <c r="Q12" i="1"/>
  <c r="P12" i="1" s="1"/>
  <c r="Q11" i="1"/>
  <c r="P11" i="1" s="1"/>
  <c r="P10" i="1" s="1"/>
  <c r="P9" i="1" s="1"/>
  <c r="R979" i="3" l="1"/>
  <c r="R978" i="3" s="1"/>
  <c r="R352" i="3"/>
  <c r="R351" i="3" s="1"/>
  <c r="R374" i="3"/>
  <c r="R373" i="3" s="1"/>
  <c r="R748" i="3"/>
  <c r="R747" i="3" s="1"/>
  <c r="R418" i="3"/>
  <c r="R417" i="3" s="1"/>
  <c r="R208" i="2"/>
  <c r="R207" i="2" s="1"/>
  <c r="R322" i="2"/>
  <c r="R318" i="2" s="1"/>
  <c r="R317" i="2" s="1"/>
  <c r="L681" i="2"/>
  <c r="L680" i="2" s="1"/>
  <c r="R682" i="2"/>
  <c r="L747" i="2"/>
  <c r="L746" i="2" s="1"/>
  <c r="R748" i="2"/>
  <c r="R747" i="2" s="1"/>
  <c r="R746" i="2" s="1"/>
  <c r="R946" i="2"/>
  <c r="L945" i="2"/>
  <c r="L944" i="2" s="1"/>
  <c r="R582" i="2"/>
  <c r="R581" i="2" s="1"/>
  <c r="R838" i="2"/>
  <c r="R835" i="2" s="1"/>
  <c r="R834" i="2" s="1"/>
  <c r="R451" i="2"/>
  <c r="L450" i="2"/>
  <c r="L449" i="2" s="1"/>
  <c r="R648" i="2"/>
  <c r="R647" i="2" s="1"/>
  <c r="R528" i="2"/>
  <c r="R527" i="2" s="1"/>
  <c r="R526" i="2" s="1"/>
  <c r="L527" i="2"/>
  <c r="L526" i="2" s="1"/>
  <c r="L1070" i="2"/>
  <c r="R13" i="2"/>
  <c r="R1070" i="2" s="1"/>
  <c r="R542" i="2"/>
  <c r="R1071" i="2" s="1"/>
  <c r="R264" i="2"/>
  <c r="L263" i="2"/>
  <c r="L262" i="2" s="1"/>
  <c r="L131" i="2"/>
  <c r="L130" i="2" s="1"/>
  <c r="R132" i="2"/>
  <c r="R131" i="2" s="1"/>
  <c r="R130" i="2" s="1"/>
  <c r="R21" i="2"/>
  <c r="R20" i="2" s="1"/>
  <c r="R615" i="2"/>
  <c r="R614" i="2" s="1"/>
  <c r="R88" i="2"/>
  <c r="L87" i="2"/>
  <c r="L86" i="2" s="1"/>
  <c r="R409" i="2"/>
  <c r="R1034" i="2"/>
  <c r="R1033" i="2" s="1"/>
  <c r="R1032" i="2" s="1"/>
  <c r="L1033" i="2"/>
  <c r="L1032" i="2" s="1"/>
  <c r="R815" i="2"/>
  <c r="P681" i="2"/>
  <c r="P680" i="2" s="1"/>
  <c r="L813" i="2"/>
  <c r="L812" i="2" s="1"/>
  <c r="R814" i="2"/>
  <c r="R813" i="2" s="1"/>
  <c r="R812" i="2" s="1"/>
  <c r="R729" i="2"/>
  <c r="P945" i="2"/>
  <c r="P944" i="2" s="1"/>
  <c r="L725" i="2"/>
  <c r="L724" i="2" s="1"/>
  <c r="R726" i="2"/>
  <c r="R507" i="2"/>
  <c r="R949" i="2"/>
  <c r="R595" i="2"/>
  <c r="R593" i="2" s="1"/>
  <c r="R592" i="2" s="1"/>
  <c r="R552" i="2"/>
  <c r="L648" i="2"/>
  <c r="L647" i="2" s="1"/>
  <c r="R560" i="2"/>
  <c r="R559" i="2" s="1"/>
  <c r="R133" i="2"/>
  <c r="L483" i="2"/>
  <c r="L482" i="2" s="1"/>
  <c r="L1068" i="2"/>
  <c r="R11" i="2"/>
  <c r="L10" i="2"/>
  <c r="R505" i="2"/>
  <c r="R504" i="2" s="1"/>
  <c r="P263" i="2"/>
  <c r="P262" i="2" s="1"/>
  <c r="R376" i="2"/>
  <c r="P87" i="2"/>
  <c r="P86" i="2" s="1"/>
  <c r="R266" i="2"/>
  <c r="R232" i="2"/>
  <c r="R230" i="2" s="1"/>
  <c r="R229" i="2" s="1"/>
  <c r="R341" i="2"/>
  <c r="R340" i="2" s="1"/>
  <c r="R339" i="2" s="1"/>
  <c r="L340" i="2"/>
  <c r="L339" i="2" s="1"/>
  <c r="P725" i="2"/>
  <c r="P724" i="2" s="1"/>
  <c r="P505" i="2"/>
  <c r="P504" i="2" s="1"/>
  <c r="L417" i="2"/>
  <c r="L416" i="2" s="1"/>
  <c r="P450" i="2"/>
  <c r="P449" i="2" s="1"/>
  <c r="R285" i="2"/>
  <c r="R284" i="2" s="1"/>
  <c r="P10" i="2"/>
  <c r="R253" i="2"/>
  <c r="R252" i="2" s="1"/>
  <c r="R251" i="2" s="1"/>
  <c r="L252" i="2"/>
  <c r="L251" i="2" s="1"/>
  <c r="R44" i="2"/>
  <c r="L43" i="2"/>
  <c r="L42" i="2" s="1"/>
  <c r="R399" i="2"/>
  <c r="R395" i="2" s="1"/>
  <c r="R394" i="2" s="1"/>
  <c r="L395" i="2"/>
  <c r="L394" i="2" s="1"/>
  <c r="R76" i="2"/>
  <c r="R75" i="2" s="1"/>
  <c r="R32" i="2"/>
  <c r="R31" i="2" s="1"/>
  <c r="P1055" i="2"/>
  <c r="P1054" i="2" s="1"/>
  <c r="L901" i="2"/>
  <c r="L900" i="2" s="1"/>
  <c r="R1059" i="2"/>
  <c r="R817" i="2"/>
  <c r="R727" i="2"/>
  <c r="R464" i="2"/>
  <c r="R905" i="2"/>
  <c r="R901" i="2" s="1"/>
  <c r="R900" i="2" s="1"/>
  <c r="L516" i="2"/>
  <c r="L515" i="2" s="1"/>
  <c r="P538" i="2"/>
  <c r="P537" i="2" s="1"/>
  <c r="R406" i="2"/>
  <c r="R405" i="2" s="1"/>
  <c r="R453" i="2"/>
  <c r="R452" i="2"/>
  <c r="L285" i="2"/>
  <c r="L284" i="2" s="1"/>
  <c r="L1071" i="2"/>
  <c r="R164" i="2"/>
  <c r="R163" i="2" s="1"/>
  <c r="R462" i="2"/>
  <c r="L461" i="2"/>
  <c r="L460" i="2" s="1"/>
  <c r="L21" i="2"/>
  <c r="L20" i="2" s="1"/>
  <c r="R1055" i="2"/>
  <c r="R1054" i="2" s="1"/>
  <c r="R858" i="2"/>
  <c r="R857" i="2" s="1"/>
  <c r="R856" i="2" s="1"/>
  <c r="L857" i="2"/>
  <c r="L856" i="2" s="1"/>
  <c r="R770" i="2"/>
  <c r="R769" i="2" s="1"/>
  <c r="R768" i="2" s="1"/>
  <c r="L769" i="2"/>
  <c r="L768" i="2" s="1"/>
  <c r="L1011" i="2"/>
  <c r="L1010" i="2" s="1"/>
  <c r="R1012" i="2"/>
  <c r="R1011" i="2" s="1"/>
  <c r="R1010" i="2" s="1"/>
  <c r="R684" i="2"/>
  <c r="L637" i="2"/>
  <c r="L636" i="2" s="1"/>
  <c r="R638" i="2"/>
  <c r="R637" i="2" s="1"/>
  <c r="R636" i="2" s="1"/>
  <c r="L626" i="2"/>
  <c r="L625" i="2" s="1"/>
  <c r="R509" i="2"/>
  <c r="R352" i="2"/>
  <c r="R351" i="2" s="1"/>
  <c r="R350" i="2" s="1"/>
  <c r="L351" i="2"/>
  <c r="L350" i="2" s="1"/>
  <c r="L241" i="2"/>
  <c r="L240" i="2" s="1"/>
  <c r="R242" i="2"/>
  <c r="R241" i="2" s="1"/>
  <c r="R240" i="2" s="1"/>
  <c r="R374" i="2"/>
  <c r="R373" i="2" s="1"/>
  <c r="R372" i="2" s="1"/>
  <c r="L373" i="2"/>
  <c r="L372" i="2" s="1"/>
  <c r="R212" i="2"/>
  <c r="L208" i="2"/>
  <c r="L207" i="2" s="1"/>
  <c r="R90" i="2"/>
  <c r="R384" i="2"/>
  <c r="R383" i="2" s="1"/>
  <c r="P461" i="2"/>
  <c r="P460" i="2" s="1"/>
  <c r="P186" i="2"/>
  <c r="P185" i="2" s="1"/>
  <c r="R879" i="2"/>
  <c r="R878" i="2" s="1"/>
  <c r="L219" i="2"/>
  <c r="L218" i="2" s="1"/>
  <c r="R186" i="2"/>
  <c r="R185" i="2" s="1"/>
  <c r="R12" i="2"/>
  <c r="R1069" i="2" s="1"/>
  <c r="L439" i="2"/>
  <c r="L438" i="2" s="1"/>
  <c r="R440" i="2"/>
  <c r="R439" i="2" s="1"/>
  <c r="R438" i="2" s="1"/>
  <c r="R989" i="2"/>
  <c r="R988" i="2" s="1"/>
  <c r="P901" i="2"/>
  <c r="P900" i="2" s="1"/>
  <c r="L1055" i="2"/>
  <c r="L1054" i="2" s="1"/>
  <c r="L879" i="2"/>
  <c r="L878" i="2" s="1"/>
  <c r="R703" i="2"/>
  <c r="R702" i="2" s="1"/>
  <c r="R550" i="2"/>
  <c r="L549" i="2"/>
  <c r="L548" i="2" s="1"/>
  <c r="R573" i="2"/>
  <c r="R571" i="2" s="1"/>
  <c r="R570" i="2" s="1"/>
  <c r="L571" i="2"/>
  <c r="L570" i="2" s="1"/>
  <c r="R176" i="2"/>
  <c r="R175" i="2" s="1"/>
  <c r="R174" i="2" s="1"/>
  <c r="L175" i="2"/>
  <c r="L174" i="2" s="1"/>
  <c r="R154" i="2"/>
  <c r="R153" i="2" s="1"/>
  <c r="R152" i="2" s="1"/>
  <c r="L153" i="2"/>
  <c r="L152" i="2" s="1"/>
  <c r="R47" i="2"/>
  <c r="R309" i="2"/>
  <c r="R307" i="2" s="1"/>
  <c r="R306" i="2" s="1"/>
  <c r="R178" i="2"/>
  <c r="R221" i="2"/>
  <c r="R219" i="2" s="1"/>
  <c r="R218" i="2" s="1"/>
  <c r="R109" i="2"/>
  <c r="R108" i="2" s="1"/>
  <c r="P1071" i="2"/>
  <c r="P197" i="1"/>
  <c r="P196" i="1" s="1"/>
  <c r="P98" i="1"/>
  <c r="P97" i="1" s="1"/>
  <c r="P21" i="1"/>
  <c r="P20" i="1" s="1"/>
  <c r="P175" i="1"/>
  <c r="P174" i="1" s="1"/>
  <c r="P43" i="1"/>
  <c r="P42" i="1" s="1"/>
  <c r="R45" i="1"/>
  <c r="L131" i="1"/>
  <c r="L130" i="1" s="1"/>
  <c r="R132" i="1"/>
  <c r="R131" i="1" s="1"/>
  <c r="R130" i="1" s="1"/>
  <c r="R33" i="1"/>
  <c r="R32" i="1" s="1"/>
  <c r="R31" i="1" s="1"/>
  <c r="P32" i="1"/>
  <c r="P31" i="1" s="1"/>
  <c r="P87" i="1"/>
  <c r="P86" i="1" s="1"/>
  <c r="P263" i="1"/>
  <c r="P262" i="1" s="1"/>
  <c r="P318" i="1"/>
  <c r="P317" i="1" s="1"/>
  <c r="P410" i="1"/>
  <c r="L410" i="1"/>
  <c r="P421" i="1"/>
  <c r="P417" i="1" s="1"/>
  <c r="P416" i="1" s="1"/>
  <c r="L421" i="1"/>
  <c r="R421" i="1" s="1"/>
  <c r="L12" i="1"/>
  <c r="R12" i="1" s="1"/>
  <c r="L14" i="1"/>
  <c r="R14" i="1" s="1"/>
  <c r="R143" i="1"/>
  <c r="P146" i="1"/>
  <c r="R146" i="1" s="1"/>
  <c r="L155" i="1"/>
  <c r="R155" i="1" s="1"/>
  <c r="L178" i="1"/>
  <c r="R178" i="1" s="1"/>
  <c r="P187" i="1"/>
  <c r="P186" i="1" s="1"/>
  <c r="P185" i="1" s="1"/>
  <c r="L201" i="1"/>
  <c r="R201" i="1" s="1"/>
  <c r="L243" i="1"/>
  <c r="R243" i="1" s="1"/>
  <c r="P252" i="1"/>
  <c r="P251" i="1" s="1"/>
  <c r="P277" i="1"/>
  <c r="R277" i="1" s="1"/>
  <c r="P285" i="1"/>
  <c r="P284" i="1" s="1"/>
  <c r="P296" i="1"/>
  <c r="P295" i="1" s="1"/>
  <c r="R461" i="1"/>
  <c r="R460" i="1" s="1"/>
  <c r="L483" i="1"/>
  <c r="L482" i="1" s="1"/>
  <c r="P651" i="1"/>
  <c r="L651" i="1"/>
  <c r="L296" i="1"/>
  <c r="L295" i="1" s="1"/>
  <c r="R77" i="1"/>
  <c r="R76" i="1" s="1"/>
  <c r="R75" i="1" s="1"/>
  <c r="L167" i="1"/>
  <c r="R167" i="1" s="1"/>
  <c r="R164" i="1" s="1"/>
  <c r="R163" i="1" s="1"/>
  <c r="R231" i="1"/>
  <c r="P274" i="1"/>
  <c r="P273" i="1" s="1"/>
  <c r="P496" i="1"/>
  <c r="L496" i="1"/>
  <c r="L527" i="1"/>
  <c r="L526" i="1" s="1"/>
  <c r="L593" i="1"/>
  <c r="L592" i="1" s="1"/>
  <c r="R594" i="1"/>
  <c r="R593" i="1" s="1"/>
  <c r="R592" i="1" s="1"/>
  <c r="L604" i="1"/>
  <c r="L603" i="1" s="1"/>
  <c r="R605" i="1"/>
  <c r="R604" i="1" s="1"/>
  <c r="R603" i="1" s="1"/>
  <c r="R22" i="1"/>
  <c r="R110" i="1"/>
  <c r="R109" i="1" s="1"/>
  <c r="R108" i="1" s="1"/>
  <c r="L176" i="1"/>
  <c r="L199" i="1"/>
  <c r="R199" i="1" s="1"/>
  <c r="P232" i="1"/>
  <c r="P230" i="1" s="1"/>
  <c r="P229" i="1" s="1"/>
  <c r="L244" i="1"/>
  <c r="R244" i="1" s="1"/>
  <c r="R253" i="1"/>
  <c r="R252" i="1" s="1"/>
  <c r="R251" i="1" s="1"/>
  <c r="R298" i="1"/>
  <c r="R296" i="1" s="1"/>
  <c r="R295" i="1" s="1"/>
  <c r="R308" i="1"/>
  <c r="R321" i="1"/>
  <c r="P355" i="1"/>
  <c r="L355" i="1"/>
  <c r="R386" i="1"/>
  <c r="P407" i="1"/>
  <c r="L497" i="1"/>
  <c r="P497" i="1"/>
  <c r="L516" i="1"/>
  <c r="L515" i="1" s="1"/>
  <c r="R517" i="1"/>
  <c r="R516" i="1" s="1"/>
  <c r="R515" i="1" s="1"/>
  <c r="P527" i="1"/>
  <c r="P526" i="1" s="1"/>
  <c r="L531" i="1"/>
  <c r="P531" i="1"/>
  <c r="R198" i="1"/>
  <c r="R451" i="1"/>
  <c r="L450" i="1"/>
  <c r="L449" i="1" s="1"/>
  <c r="L23" i="1"/>
  <c r="R23" i="1" s="1"/>
  <c r="L25" i="1"/>
  <c r="R25" i="1" s="1"/>
  <c r="L66" i="1"/>
  <c r="L68" i="1"/>
  <c r="R68" i="1" s="1"/>
  <c r="L122" i="1"/>
  <c r="L124" i="1"/>
  <c r="R124" i="1" s="1"/>
  <c r="P164" i="1"/>
  <c r="P163" i="1" s="1"/>
  <c r="L220" i="1"/>
  <c r="R275" i="1"/>
  <c r="P309" i="1"/>
  <c r="P307" i="1" s="1"/>
  <c r="P306" i="1" s="1"/>
  <c r="L309" i="1"/>
  <c r="L307" i="1" s="1"/>
  <c r="L306" i="1" s="1"/>
  <c r="R374" i="1"/>
  <c r="R407" i="1"/>
  <c r="L441" i="1"/>
  <c r="P441" i="1"/>
  <c r="P439" i="1" s="1"/>
  <c r="P438" i="1" s="1"/>
  <c r="P505" i="1"/>
  <c r="P504" i="1" s="1"/>
  <c r="R506" i="1"/>
  <c r="R286" i="1"/>
  <c r="L285" i="1"/>
  <c r="L284" i="1" s="1"/>
  <c r="L11" i="1"/>
  <c r="L13" i="1"/>
  <c r="R13" i="1" s="1"/>
  <c r="L56" i="1"/>
  <c r="L58" i="1"/>
  <c r="R58" i="1" s="1"/>
  <c r="L99" i="1"/>
  <c r="L101" i="1"/>
  <c r="R101" i="1" s="1"/>
  <c r="L133" i="1"/>
  <c r="R133" i="1" s="1"/>
  <c r="L177" i="1"/>
  <c r="R177" i="1" s="1"/>
  <c r="R288" i="1"/>
  <c r="P310" i="1"/>
  <c r="R310" i="1" s="1"/>
  <c r="R343" i="1"/>
  <c r="P353" i="1"/>
  <c r="L353" i="1"/>
  <c r="L362" i="1"/>
  <c r="L361" i="1" s="1"/>
  <c r="R363" i="1"/>
  <c r="R528" i="1"/>
  <c r="L549" i="1"/>
  <c r="L548" i="1" s="1"/>
  <c r="R550" i="1"/>
  <c r="R549" i="1" s="1"/>
  <c r="R548" i="1" s="1"/>
  <c r="L617" i="1"/>
  <c r="P617" i="1"/>
  <c r="P615" i="1" s="1"/>
  <c r="P614" i="1" s="1"/>
  <c r="P376" i="1"/>
  <c r="L376" i="1"/>
  <c r="R376" i="1" s="1"/>
  <c r="L44" i="1"/>
  <c r="L46" i="1"/>
  <c r="R46" i="1" s="1"/>
  <c r="L89" i="1"/>
  <c r="L91" i="1"/>
  <c r="R91" i="1" s="1"/>
  <c r="L154" i="1"/>
  <c r="L200" i="1"/>
  <c r="R200" i="1" s="1"/>
  <c r="L242" i="1"/>
  <c r="L245" i="1"/>
  <c r="R245" i="1" s="1"/>
  <c r="L267" i="1"/>
  <c r="R267" i="1" s="1"/>
  <c r="P322" i="1"/>
  <c r="L322" i="1"/>
  <c r="R322" i="1" s="1"/>
  <c r="P364" i="1"/>
  <c r="P362" i="1" s="1"/>
  <c r="P361" i="1" s="1"/>
  <c r="P387" i="1"/>
  <c r="L387" i="1"/>
  <c r="R387" i="1" s="1"/>
  <c r="P454" i="1"/>
  <c r="P450" i="1" s="1"/>
  <c r="P449" i="1" s="1"/>
  <c r="L461" i="1"/>
  <c r="L460" i="1" s="1"/>
  <c r="R476" i="1"/>
  <c r="L507" i="1"/>
  <c r="R507" i="1" s="1"/>
  <c r="P541" i="1"/>
  <c r="P538" i="1" s="1"/>
  <c r="P537" i="1" s="1"/>
  <c r="L541" i="1"/>
  <c r="L859" i="1"/>
  <c r="P859" i="1"/>
  <c r="R157" i="1"/>
  <c r="L221" i="1"/>
  <c r="R221" i="1" s="1"/>
  <c r="L264" i="1"/>
  <c r="P311" i="1"/>
  <c r="L311" i="1"/>
  <c r="R311" i="1" s="1"/>
  <c r="R319" i="1"/>
  <c r="R364" i="1"/>
  <c r="L473" i="1"/>
  <c r="L342" i="1"/>
  <c r="R342" i="1" s="1"/>
  <c r="R340" i="1" s="1"/>
  <c r="R339" i="1" s="1"/>
  <c r="P366" i="1"/>
  <c r="R366" i="1" s="1"/>
  <c r="L385" i="1"/>
  <c r="R409" i="1"/>
  <c r="L419" i="1"/>
  <c r="R419" i="1" s="1"/>
  <c r="R417" i="1" s="1"/>
  <c r="R416" i="1" s="1"/>
  <c r="R443" i="1"/>
  <c r="L475" i="1"/>
  <c r="R475" i="1" s="1"/>
  <c r="R484" i="1"/>
  <c r="L505" i="1"/>
  <c r="L504" i="1" s="1"/>
  <c r="L509" i="1"/>
  <c r="R509" i="1" s="1"/>
  <c r="R540" i="1"/>
  <c r="P549" i="1"/>
  <c r="P548" i="1" s="1"/>
  <c r="L563" i="1"/>
  <c r="P583" i="1"/>
  <c r="L583" i="1"/>
  <c r="P629" i="1"/>
  <c r="L629" i="1"/>
  <c r="R629" i="1" s="1"/>
  <c r="P638" i="1"/>
  <c r="P637" i="1" s="1"/>
  <c r="P636" i="1" s="1"/>
  <c r="L638" i="1"/>
  <c r="P695" i="1"/>
  <c r="L695" i="1"/>
  <c r="R695" i="1" s="1"/>
  <c r="L791" i="1"/>
  <c r="L790" i="1" s="1"/>
  <c r="R792" i="1"/>
  <c r="R791" i="1" s="1"/>
  <c r="R790" i="1" s="1"/>
  <c r="P849" i="1"/>
  <c r="L849" i="1"/>
  <c r="R849" i="1" s="1"/>
  <c r="R902" i="1"/>
  <c r="P1290" i="1"/>
  <c r="L1290" i="1"/>
  <c r="R1290" i="1" s="1"/>
  <c r="L329" i="1"/>
  <c r="L328" i="1" s="1"/>
  <c r="P384" i="1"/>
  <c r="P383" i="1" s="1"/>
  <c r="L428" i="1"/>
  <c r="L427" i="1" s="1"/>
  <c r="P584" i="1"/>
  <c r="L584" i="1"/>
  <c r="R747" i="1"/>
  <c r="R746" i="1" s="1"/>
  <c r="R759" i="1"/>
  <c r="L758" i="1"/>
  <c r="L757" i="1" s="1"/>
  <c r="P802" i="1"/>
  <c r="P801" i="1" s="1"/>
  <c r="L857" i="1"/>
  <c r="L856" i="1" s="1"/>
  <c r="P979" i="1"/>
  <c r="P978" i="1" s="1"/>
  <c r="P977" i="1" s="1"/>
  <c r="L979" i="1"/>
  <c r="R1166" i="1"/>
  <c r="P585" i="1"/>
  <c r="L585" i="1"/>
  <c r="R585" i="1" s="1"/>
  <c r="L685" i="1"/>
  <c r="P685" i="1"/>
  <c r="R847" i="1"/>
  <c r="P330" i="1"/>
  <c r="P329" i="1" s="1"/>
  <c r="P328" i="1" s="1"/>
  <c r="P373" i="1"/>
  <c r="P372" i="1" s="1"/>
  <c r="R398" i="1"/>
  <c r="L408" i="1"/>
  <c r="R408" i="1" s="1"/>
  <c r="R429" i="1"/>
  <c r="R428" i="1" s="1"/>
  <c r="R427" i="1" s="1"/>
  <c r="R485" i="1"/>
  <c r="P495" i="1"/>
  <c r="P494" i="1" s="1"/>
  <c r="P493" i="1" s="1"/>
  <c r="R529" i="1"/>
  <c r="L539" i="1"/>
  <c r="P542" i="1"/>
  <c r="R542" i="1" s="1"/>
  <c r="P560" i="1"/>
  <c r="P559" i="1" s="1"/>
  <c r="R574" i="1"/>
  <c r="P586" i="1"/>
  <c r="L586" i="1"/>
  <c r="R586" i="1" s="1"/>
  <c r="R619" i="1"/>
  <c r="R726" i="1"/>
  <c r="P846" i="1"/>
  <c r="P845" i="1" s="1"/>
  <c r="L1059" i="1"/>
  <c r="R1059" i="1" s="1"/>
  <c r="P1059" i="1"/>
  <c r="P1055" i="1" s="1"/>
  <c r="P1054" i="1" s="1"/>
  <c r="P395" i="1"/>
  <c r="P394" i="1" s="1"/>
  <c r="L494" i="1"/>
  <c r="L493" i="1" s="1"/>
  <c r="R495" i="1"/>
  <c r="P571" i="1"/>
  <c r="P570" i="1" s="1"/>
  <c r="P627" i="1"/>
  <c r="P626" i="1" s="1"/>
  <c r="P625" i="1" s="1"/>
  <c r="L627" i="1"/>
  <c r="R661" i="1"/>
  <c r="L659" i="1"/>
  <c r="L658" i="1" s="1"/>
  <c r="P892" i="1"/>
  <c r="P890" i="1" s="1"/>
  <c r="P889" i="1" s="1"/>
  <c r="L892" i="1"/>
  <c r="L1044" i="1"/>
  <c r="L1043" i="1" s="1"/>
  <c r="R1045" i="1"/>
  <c r="R1044" i="1" s="1"/>
  <c r="R1043" i="1" s="1"/>
  <c r="R396" i="1"/>
  <c r="R395" i="1" s="1"/>
  <c r="R394" i="1" s="1"/>
  <c r="L417" i="1"/>
  <c r="L416" i="1" s="1"/>
  <c r="R452" i="1"/>
  <c r="P461" i="1"/>
  <c r="P460" i="1" s="1"/>
  <c r="R486" i="1"/>
  <c r="R572" i="1"/>
  <c r="L641" i="1"/>
  <c r="R641" i="1" s="1"/>
  <c r="P641" i="1"/>
  <c r="R682" i="1"/>
  <c r="L681" i="1"/>
  <c r="L680" i="1" s="1"/>
  <c r="R716" i="1"/>
  <c r="L772" i="1"/>
  <c r="P772" i="1"/>
  <c r="P769" i="1" s="1"/>
  <c r="P768" i="1" s="1"/>
  <c r="P791" i="1"/>
  <c r="P790" i="1" s="1"/>
  <c r="R804" i="1"/>
  <c r="L813" i="1"/>
  <c r="L812" i="1" s="1"/>
  <c r="P826" i="1"/>
  <c r="L826" i="1"/>
  <c r="L824" i="1" s="1"/>
  <c r="L823" i="1" s="1"/>
  <c r="R850" i="1"/>
  <c r="P869" i="1"/>
  <c r="L869" i="1"/>
  <c r="R893" i="1"/>
  <c r="R905" i="1"/>
  <c r="L915" i="1"/>
  <c r="R915" i="1" s="1"/>
  <c r="P956" i="1"/>
  <c r="P955" i="1" s="1"/>
  <c r="P1198" i="1"/>
  <c r="P1197" i="1" s="1"/>
  <c r="R1232" i="1"/>
  <c r="L1231" i="1"/>
  <c r="L1230" i="1" s="1"/>
  <c r="L628" i="1"/>
  <c r="R628" i="1" s="1"/>
  <c r="L630" i="1"/>
  <c r="R630" i="1" s="1"/>
  <c r="P652" i="1"/>
  <c r="L652" i="1"/>
  <c r="R652" i="1" s="1"/>
  <c r="L670" i="1"/>
  <c r="L669" i="1" s="1"/>
  <c r="L714" i="1"/>
  <c r="L713" i="1" s="1"/>
  <c r="R729" i="1"/>
  <c r="P835" i="1"/>
  <c r="P834" i="1" s="1"/>
  <c r="P967" i="1"/>
  <c r="P966" i="1" s="1"/>
  <c r="L989" i="1"/>
  <c r="L988" i="1" s="1"/>
  <c r="R990" i="1"/>
  <c r="R989" i="1" s="1"/>
  <c r="R988" i="1" s="1"/>
  <c r="P1033" i="1"/>
  <c r="P1032" i="1" s="1"/>
  <c r="R1034" i="1"/>
  <c r="R1033" i="1" s="1"/>
  <c r="R1032" i="1" s="1"/>
  <c r="L1100" i="1"/>
  <c r="P1100" i="1"/>
  <c r="P1099" i="1" s="1"/>
  <c r="P1098" i="1" s="1"/>
  <c r="R639" i="1"/>
  <c r="R671" i="1"/>
  <c r="R670" i="1" s="1"/>
  <c r="R669" i="1" s="1"/>
  <c r="L696" i="1"/>
  <c r="R696" i="1" s="1"/>
  <c r="R761" i="1"/>
  <c r="R770" i="1"/>
  <c r="P783" i="1"/>
  <c r="L783" i="1"/>
  <c r="R783" i="1" s="1"/>
  <c r="P814" i="1"/>
  <c r="P813" i="1" s="1"/>
  <c r="P812" i="1" s="1"/>
  <c r="P817" i="1"/>
  <c r="L827" i="1"/>
  <c r="R827" i="1" s="1"/>
  <c r="R848" i="1"/>
  <c r="R860" i="1"/>
  <c r="L870" i="1"/>
  <c r="R870" i="1" s="1"/>
  <c r="L879" i="1"/>
  <c r="L878" i="1" s="1"/>
  <c r="R891" i="1"/>
  <c r="P903" i="1"/>
  <c r="P901" i="1" s="1"/>
  <c r="P900" i="1" s="1"/>
  <c r="P912" i="1"/>
  <c r="P911" i="1" s="1"/>
  <c r="L1012" i="1"/>
  <c r="P1012" i="1"/>
  <c r="R1056" i="1"/>
  <c r="R1055" i="1" s="1"/>
  <c r="R1054" i="1" s="1"/>
  <c r="P693" i="1"/>
  <c r="P692" i="1" s="1"/>
  <c r="P691" i="1" s="1"/>
  <c r="L693" i="1"/>
  <c r="R714" i="1"/>
  <c r="R713" i="1" s="1"/>
  <c r="P740" i="1"/>
  <c r="L740" i="1"/>
  <c r="R817" i="1"/>
  <c r="R894" i="1"/>
  <c r="L924" i="1"/>
  <c r="P924" i="1"/>
  <c r="P1077" i="1"/>
  <c r="P1076" i="1" s="1"/>
  <c r="R1079" i="1"/>
  <c r="L1145" i="1"/>
  <c r="P1145" i="1"/>
  <c r="P1143" i="1" s="1"/>
  <c r="P1142" i="1" s="1"/>
  <c r="L1308" i="1"/>
  <c r="L1307" i="1" s="1"/>
  <c r="R1309" i="1"/>
  <c r="R1308" i="1" s="1"/>
  <c r="R1307" i="1" s="1"/>
  <c r="P650" i="1"/>
  <c r="P648" i="1" s="1"/>
  <c r="P647" i="1" s="1"/>
  <c r="L650" i="1"/>
  <c r="R650" i="1" s="1"/>
  <c r="P684" i="1"/>
  <c r="P681" i="1" s="1"/>
  <c r="P680" i="1" s="1"/>
  <c r="R727" i="1"/>
  <c r="L784" i="1"/>
  <c r="R784" i="1" s="1"/>
  <c r="P858" i="1"/>
  <c r="P857" i="1" s="1"/>
  <c r="P856" i="1" s="1"/>
  <c r="P904" i="1"/>
  <c r="R904" i="1" s="1"/>
  <c r="R913" i="1"/>
  <c r="L925" i="1"/>
  <c r="P925" i="1"/>
  <c r="P659" i="1"/>
  <c r="P658" i="1" s="1"/>
  <c r="R684" i="1"/>
  <c r="L703" i="1"/>
  <c r="L702" i="1" s="1"/>
  <c r="R737" i="1"/>
  <c r="P758" i="1"/>
  <c r="P757" i="1" s="1"/>
  <c r="P781" i="1"/>
  <c r="P780" i="1" s="1"/>
  <c r="P779" i="1" s="1"/>
  <c r="L781" i="1"/>
  <c r="P828" i="1"/>
  <c r="L828" i="1"/>
  <c r="P871" i="1"/>
  <c r="L871" i="1"/>
  <c r="R871" i="1" s="1"/>
  <c r="R880" i="1"/>
  <c r="R879" i="1" s="1"/>
  <c r="R878" i="1" s="1"/>
  <c r="L901" i="1"/>
  <c r="L900" i="1" s="1"/>
  <c r="P937" i="1"/>
  <c r="L937" i="1"/>
  <c r="R937" i="1" s="1"/>
  <c r="L945" i="1"/>
  <c r="L944" i="1" s="1"/>
  <c r="R946" i="1"/>
  <c r="R945" i="1" s="1"/>
  <c r="R944" i="1" s="1"/>
  <c r="L1014" i="1"/>
  <c r="P1014" i="1"/>
  <c r="R660" i="1"/>
  <c r="P703" i="1"/>
  <c r="P702" i="1" s="1"/>
  <c r="P738" i="1"/>
  <c r="L738" i="1"/>
  <c r="R738" i="1" s="1"/>
  <c r="R806" i="1"/>
  <c r="R802" i="1" s="1"/>
  <c r="R801" i="1" s="1"/>
  <c r="R815" i="1"/>
  <c r="L835" i="1"/>
  <c r="L834" i="1" s="1"/>
  <c r="P938" i="1"/>
  <c r="L938" i="1"/>
  <c r="P1067" i="1"/>
  <c r="L1067" i="1"/>
  <c r="R916" i="1"/>
  <c r="P935" i="1"/>
  <c r="P934" i="1" s="1"/>
  <c r="P933" i="1" s="1"/>
  <c r="L935" i="1"/>
  <c r="R971" i="1"/>
  <c r="P1024" i="1"/>
  <c r="P1022" i="1" s="1"/>
  <c r="P1021" i="1" s="1"/>
  <c r="L1024" i="1"/>
  <c r="P1112" i="1"/>
  <c r="P1110" i="1" s="1"/>
  <c r="P1109" i="1" s="1"/>
  <c r="L1112" i="1"/>
  <c r="R1177" i="1"/>
  <c r="R1176" i="1" s="1"/>
  <c r="R1175" i="1" s="1"/>
  <c r="P1188" i="1"/>
  <c r="R1188" i="1" s="1"/>
  <c r="P1200" i="1"/>
  <c r="L1200" i="1"/>
  <c r="R1200" i="1" s="1"/>
  <c r="P1233" i="1"/>
  <c r="P1231" i="1" s="1"/>
  <c r="P1230" i="1" s="1"/>
  <c r="P1245" i="1"/>
  <c r="L1245" i="1"/>
  <c r="R1245" i="1" s="1"/>
  <c r="P1278" i="1"/>
  <c r="P1297" i="1"/>
  <c r="P1296" i="1" s="1"/>
  <c r="P1308" i="1"/>
  <c r="P1307" i="1" s="1"/>
  <c r="P1323" i="1"/>
  <c r="L1132" i="1"/>
  <c r="L1131" i="1" s="1"/>
  <c r="R1133" i="1"/>
  <c r="R1132" i="1" s="1"/>
  <c r="R1131" i="1" s="1"/>
  <c r="L1187" i="1"/>
  <c r="L1186" i="1" s="1"/>
  <c r="L1253" i="1"/>
  <c r="L1252" i="1" s="1"/>
  <c r="R1254" i="1"/>
  <c r="L1264" i="1"/>
  <c r="L1263" i="1" s="1"/>
  <c r="R1278" i="1"/>
  <c r="R1323" i="1"/>
  <c r="R926" i="1"/>
  <c r="P945" i="1"/>
  <c r="P944" i="1" s="1"/>
  <c r="R968" i="1"/>
  <c r="P1069" i="1"/>
  <c r="L1069" i="1"/>
  <c r="L1143" i="1"/>
  <c r="L1142" i="1" s="1"/>
  <c r="P1165" i="1"/>
  <c r="P1164" i="1" s="1"/>
  <c r="R1264" i="1"/>
  <c r="R1263" i="1" s="1"/>
  <c r="P1026" i="1"/>
  <c r="L1026" i="1"/>
  <c r="R1026" i="1" s="1"/>
  <c r="R1057" i="1"/>
  <c r="L1077" i="1"/>
  <c r="L1076" i="1" s="1"/>
  <c r="R1078" i="1"/>
  <c r="R1077" i="1" s="1"/>
  <c r="R1076" i="1" s="1"/>
  <c r="P1114" i="1"/>
  <c r="L1114" i="1"/>
  <c r="R1114" i="1" s="1"/>
  <c r="R1147" i="1"/>
  <c r="P1155" i="1"/>
  <c r="L1155" i="1"/>
  <c r="P1202" i="1"/>
  <c r="L1202" i="1"/>
  <c r="R1202" i="1" s="1"/>
  <c r="L1220" i="1"/>
  <c r="L1219" i="1" s="1"/>
  <c r="R1221" i="1"/>
  <c r="R1220" i="1" s="1"/>
  <c r="R1219" i="1" s="1"/>
  <c r="P1264" i="1"/>
  <c r="P1263" i="1" s="1"/>
  <c r="R959" i="1"/>
  <c r="R969" i="1"/>
  <c r="P981" i="1"/>
  <c r="L981" i="1"/>
  <c r="R981" i="1" s="1"/>
  <c r="L1033" i="1"/>
  <c r="L1032" i="1" s="1"/>
  <c r="P1102" i="1"/>
  <c r="R1102" i="1" s="1"/>
  <c r="P1121" i="1"/>
  <c r="P1120" i="1" s="1"/>
  <c r="P1190" i="1"/>
  <c r="R1190" i="1" s="1"/>
  <c r="P1209" i="1"/>
  <c r="P1208" i="1" s="1"/>
  <c r="P1220" i="1"/>
  <c r="P1219" i="1" s="1"/>
  <c r="P1235" i="1"/>
  <c r="P1253" i="1"/>
  <c r="P1252" i="1" s="1"/>
  <c r="P1276" i="1"/>
  <c r="P1275" i="1" s="1"/>
  <c r="P1274" i="1" s="1"/>
  <c r="P1288" i="1"/>
  <c r="P1286" i="1" s="1"/>
  <c r="P1285" i="1" s="1"/>
  <c r="L1288" i="1"/>
  <c r="R1288" i="1" s="1"/>
  <c r="P1321" i="1"/>
  <c r="P1319" i="1" s="1"/>
  <c r="P1318" i="1" s="1"/>
  <c r="R1235" i="1"/>
  <c r="P1243" i="1"/>
  <c r="P1242" i="1" s="1"/>
  <c r="P1241" i="1" s="1"/>
  <c r="L1243" i="1"/>
  <c r="L1275" i="1"/>
  <c r="L1274" i="1" s="1"/>
  <c r="R1321" i="1"/>
  <c r="R1319" i="1" s="1"/>
  <c r="R1318" i="1" s="1"/>
  <c r="L956" i="1"/>
  <c r="L955" i="1" s="1"/>
  <c r="R957" i="1"/>
  <c r="R956" i="1" s="1"/>
  <c r="R955" i="1" s="1"/>
  <c r="R970" i="1"/>
  <c r="P989" i="1"/>
  <c r="P988" i="1" s="1"/>
  <c r="R1000" i="1"/>
  <c r="R999" i="1" s="1"/>
  <c r="R1088" i="1"/>
  <c r="R1087" i="1" s="1"/>
  <c r="R1123" i="1"/>
  <c r="P1157" i="1"/>
  <c r="L1157" i="1"/>
  <c r="L980" i="1"/>
  <c r="R980" i="1" s="1"/>
  <c r="L982" i="1"/>
  <c r="R982" i="1" s="1"/>
  <c r="L1023" i="1"/>
  <c r="L1025" i="1"/>
  <c r="R1025" i="1" s="1"/>
  <c r="L1068" i="1"/>
  <c r="R1068" i="1" s="1"/>
  <c r="L1070" i="1"/>
  <c r="R1070" i="1" s="1"/>
  <c r="L1111" i="1"/>
  <c r="L1113" i="1"/>
  <c r="R1113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L1122" i="1"/>
  <c r="L1124" i="1"/>
  <c r="R1124" i="1" s="1"/>
  <c r="L1167" i="1"/>
  <c r="R1167" i="1" s="1"/>
  <c r="L1169" i="1"/>
  <c r="R1169" i="1" s="1"/>
  <c r="L1210" i="1"/>
  <c r="L1212" i="1"/>
  <c r="R1212" i="1" s="1"/>
  <c r="L1255" i="1"/>
  <c r="R1255" i="1" s="1"/>
  <c r="L1257" i="1"/>
  <c r="R1257" i="1" s="1"/>
  <c r="L1298" i="1"/>
  <c r="L1300" i="1"/>
  <c r="R1300" i="1" s="1"/>
  <c r="P1067" i="2" l="1"/>
  <c r="P9" i="2"/>
  <c r="P1066" i="2" s="1"/>
  <c r="L1067" i="2"/>
  <c r="L9" i="2"/>
  <c r="L1066" i="2" s="1"/>
  <c r="R87" i="2"/>
  <c r="R86" i="2" s="1"/>
  <c r="R1068" i="2"/>
  <c r="R10" i="2"/>
  <c r="R945" i="2"/>
  <c r="R944" i="2" s="1"/>
  <c r="R43" i="2"/>
  <c r="R42" i="2" s="1"/>
  <c r="R681" i="2"/>
  <c r="R680" i="2" s="1"/>
  <c r="R549" i="2"/>
  <c r="R548" i="2" s="1"/>
  <c r="R538" i="2"/>
  <c r="R537" i="2" s="1"/>
  <c r="R725" i="2"/>
  <c r="R724" i="2" s="1"/>
  <c r="R461" i="2"/>
  <c r="R460" i="2" s="1"/>
  <c r="R263" i="2"/>
  <c r="R262" i="2" s="1"/>
  <c r="R450" i="2"/>
  <c r="R449" i="2" s="1"/>
  <c r="R1187" i="1"/>
  <c r="R1186" i="1" s="1"/>
  <c r="L1198" i="1"/>
  <c r="L1197" i="1" s="1"/>
  <c r="R1199" i="1"/>
  <c r="R1198" i="1" s="1"/>
  <c r="R1197" i="1" s="1"/>
  <c r="L1022" i="1"/>
  <c r="L1021" i="1" s="1"/>
  <c r="R1023" i="1"/>
  <c r="P824" i="1"/>
  <c r="P823" i="1" s="1"/>
  <c r="L626" i="1"/>
  <c r="L625" i="1" s="1"/>
  <c r="R627" i="1"/>
  <c r="R626" i="1" s="1"/>
  <c r="R625" i="1" s="1"/>
  <c r="R441" i="1"/>
  <c r="R439" i="1" s="1"/>
  <c r="R438" i="1" s="1"/>
  <c r="L439" i="1"/>
  <c r="L438" i="1" s="1"/>
  <c r="R274" i="1"/>
  <c r="R273" i="1" s="1"/>
  <c r="R967" i="1"/>
  <c r="R966" i="1" s="1"/>
  <c r="R1233" i="1"/>
  <c r="R1112" i="1"/>
  <c r="L1066" i="1"/>
  <c r="L1065" i="1" s="1"/>
  <c r="R1067" i="1"/>
  <c r="P736" i="1"/>
  <c r="P735" i="1" s="1"/>
  <c r="R1145" i="1"/>
  <c r="R1143" i="1" s="1"/>
  <c r="R1142" i="1" s="1"/>
  <c r="R740" i="1"/>
  <c r="P1011" i="1"/>
  <c r="P1010" i="1" s="1"/>
  <c r="R685" i="1"/>
  <c r="R681" i="1" s="1"/>
  <c r="R680" i="1" s="1"/>
  <c r="R483" i="1"/>
  <c r="R482" i="1" s="1"/>
  <c r="R814" i="1"/>
  <c r="R813" i="1" s="1"/>
  <c r="R812" i="1" s="1"/>
  <c r="L87" i="1"/>
  <c r="L86" i="1" s="1"/>
  <c r="R89" i="1"/>
  <c r="R87" i="1" s="1"/>
  <c r="R86" i="1" s="1"/>
  <c r="R11" i="1"/>
  <c r="R10" i="1" s="1"/>
  <c r="R9" i="1" s="1"/>
  <c r="L10" i="1"/>
  <c r="L9" i="1" s="1"/>
  <c r="L219" i="1"/>
  <c r="L218" i="1" s="1"/>
  <c r="R220" i="1"/>
  <c r="R219" i="1" s="1"/>
  <c r="R218" i="1" s="1"/>
  <c r="R176" i="1"/>
  <c r="R175" i="1" s="1"/>
  <c r="R174" i="1" s="1"/>
  <c r="L175" i="1"/>
  <c r="L174" i="1" s="1"/>
  <c r="R496" i="1"/>
  <c r="R651" i="1"/>
  <c r="R142" i="1"/>
  <c r="R141" i="1" s="1"/>
  <c r="R187" i="1"/>
  <c r="R186" i="1" s="1"/>
  <c r="R185" i="1" s="1"/>
  <c r="L1297" i="1"/>
  <c r="L1296" i="1" s="1"/>
  <c r="R1298" i="1"/>
  <c r="R1297" i="1" s="1"/>
  <c r="R1296" i="1" s="1"/>
  <c r="L1121" i="1"/>
  <c r="L1120" i="1" s="1"/>
  <c r="R1122" i="1"/>
  <c r="R1121" i="1" s="1"/>
  <c r="R1120" i="1" s="1"/>
  <c r="L1154" i="1"/>
  <c r="L1153" i="1" s="1"/>
  <c r="R1155" i="1"/>
  <c r="P1066" i="1"/>
  <c r="P1065" i="1" s="1"/>
  <c r="L1011" i="1"/>
  <c r="L1010" i="1" s="1"/>
  <c r="R1012" i="1"/>
  <c r="L648" i="1"/>
  <c r="L647" i="1" s="1"/>
  <c r="R725" i="1"/>
  <c r="R724" i="1" s="1"/>
  <c r="R539" i="1"/>
  <c r="L538" i="1"/>
  <c r="L537" i="1" s="1"/>
  <c r="L340" i="1"/>
  <c r="L339" i="1" s="1"/>
  <c r="L582" i="1"/>
  <c r="L581" i="1" s="1"/>
  <c r="R583" i="1"/>
  <c r="R473" i="1"/>
  <c r="R472" i="1" s="1"/>
  <c r="R471" i="1" s="1"/>
  <c r="L472" i="1"/>
  <c r="L471" i="1" s="1"/>
  <c r="R264" i="1"/>
  <c r="R263" i="1" s="1"/>
  <c r="R262" i="1" s="1"/>
  <c r="L263" i="1"/>
  <c r="L262" i="1" s="1"/>
  <c r="L406" i="1"/>
  <c r="L405" i="1" s="1"/>
  <c r="R1157" i="1"/>
  <c r="P1154" i="1"/>
  <c r="P1153" i="1" s="1"/>
  <c r="R1024" i="1"/>
  <c r="R938" i="1"/>
  <c r="R659" i="1"/>
  <c r="R658" i="1" s="1"/>
  <c r="L780" i="1"/>
  <c r="L779" i="1" s="1"/>
  <c r="R781" i="1"/>
  <c r="R780" i="1" s="1"/>
  <c r="R779" i="1" s="1"/>
  <c r="L736" i="1"/>
  <c r="L735" i="1" s="1"/>
  <c r="L912" i="1"/>
  <c r="L911" i="1" s="1"/>
  <c r="R571" i="1"/>
  <c r="R570" i="1" s="1"/>
  <c r="R892" i="1"/>
  <c r="R890" i="1" s="1"/>
  <c r="R889" i="1" s="1"/>
  <c r="L890" i="1"/>
  <c r="L889" i="1" s="1"/>
  <c r="P582" i="1"/>
  <c r="P581" i="1" s="1"/>
  <c r="R454" i="1"/>
  <c r="R450" i="1" s="1"/>
  <c r="R449" i="1" s="1"/>
  <c r="L43" i="1"/>
  <c r="L42" i="1" s="1"/>
  <c r="R44" i="1"/>
  <c r="R43" i="1" s="1"/>
  <c r="R42" i="1" s="1"/>
  <c r="R362" i="1"/>
  <c r="R361" i="1" s="1"/>
  <c r="R285" i="1"/>
  <c r="R284" i="1" s="1"/>
  <c r="L373" i="1"/>
  <c r="L372" i="1" s="1"/>
  <c r="L197" i="1"/>
  <c r="L196" i="1" s="1"/>
  <c r="R497" i="1"/>
  <c r="R21" i="1"/>
  <c r="R20" i="1" s="1"/>
  <c r="L1286" i="1"/>
  <c r="L1285" i="1" s="1"/>
  <c r="R1287" i="1"/>
  <c r="R1286" i="1" s="1"/>
  <c r="R1285" i="1" s="1"/>
  <c r="L1110" i="1"/>
  <c r="L1109" i="1" s="1"/>
  <c r="R1111" i="1"/>
  <c r="R1110" i="1" s="1"/>
  <c r="R1109" i="1" s="1"/>
  <c r="R648" i="1"/>
  <c r="R647" i="1" s="1"/>
  <c r="P923" i="1"/>
  <c r="P922" i="1" s="1"/>
  <c r="L868" i="1"/>
  <c r="L867" i="1" s="1"/>
  <c r="R869" i="1"/>
  <c r="R868" i="1" s="1"/>
  <c r="R867" i="1" s="1"/>
  <c r="R494" i="1"/>
  <c r="R493" i="1" s="1"/>
  <c r="R758" i="1"/>
  <c r="R757" i="1" s="1"/>
  <c r="R563" i="1"/>
  <c r="R560" i="1" s="1"/>
  <c r="R559" i="1" s="1"/>
  <c r="L560" i="1"/>
  <c r="L559" i="1" s="1"/>
  <c r="R373" i="1"/>
  <c r="R372" i="1" s="1"/>
  <c r="R122" i="1"/>
  <c r="R120" i="1" s="1"/>
  <c r="R119" i="1" s="1"/>
  <c r="L120" i="1"/>
  <c r="L119" i="1" s="1"/>
  <c r="R197" i="1"/>
  <c r="R196" i="1" s="1"/>
  <c r="P142" i="1"/>
  <c r="P141" i="1" s="1"/>
  <c r="R1276" i="1"/>
  <c r="R1275" i="1" s="1"/>
  <c r="R1274" i="1" s="1"/>
  <c r="R1014" i="1"/>
  <c r="R925" i="1"/>
  <c r="R924" i="1"/>
  <c r="R923" i="1" s="1"/>
  <c r="R922" i="1" s="1"/>
  <c r="L923" i="1"/>
  <c r="L922" i="1" s="1"/>
  <c r="L692" i="1"/>
  <c r="L691" i="1" s="1"/>
  <c r="R693" i="1"/>
  <c r="R692" i="1" s="1"/>
  <c r="R691" i="1" s="1"/>
  <c r="L1099" i="1"/>
  <c r="L1098" i="1" s="1"/>
  <c r="R1100" i="1"/>
  <c r="R1099" i="1" s="1"/>
  <c r="R1098" i="1" s="1"/>
  <c r="P868" i="1"/>
  <c r="P867" i="1" s="1"/>
  <c r="R772" i="1"/>
  <c r="R769" i="1" s="1"/>
  <c r="R768" i="1" s="1"/>
  <c r="L769" i="1"/>
  <c r="L768" i="1" s="1"/>
  <c r="R1165" i="1"/>
  <c r="R1164" i="1" s="1"/>
  <c r="R330" i="1"/>
  <c r="R329" i="1" s="1"/>
  <c r="R328" i="1" s="1"/>
  <c r="L241" i="1"/>
  <c r="L240" i="1" s="1"/>
  <c r="R242" i="1"/>
  <c r="R241" i="1" s="1"/>
  <c r="R240" i="1" s="1"/>
  <c r="L351" i="1"/>
  <c r="L350" i="1" s="1"/>
  <c r="R353" i="1"/>
  <c r="L98" i="1"/>
  <c r="L97" i="1" s="1"/>
  <c r="R99" i="1"/>
  <c r="R98" i="1" s="1"/>
  <c r="R97" i="1" s="1"/>
  <c r="R505" i="1"/>
  <c r="R504" i="1" s="1"/>
  <c r="P406" i="1"/>
  <c r="P405" i="1" s="1"/>
  <c r="L21" i="1"/>
  <c r="L20" i="1" s="1"/>
  <c r="L1209" i="1"/>
  <c r="L1208" i="1" s="1"/>
  <c r="R1210" i="1"/>
  <c r="R1209" i="1" s="1"/>
  <c r="R1208" i="1" s="1"/>
  <c r="L934" i="1"/>
  <c r="L933" i="1" s="1"/>
  <c r="R935" i="1"/>
  <c r="R934" i="1" s="1"/>
  <c r="R933" i="1" s="1"/>
  <c r="R858" i="1"/>
  <c r="R736" i="1"/>
  <c r="R735" i="1" s="1"/>
  <c r="R912" i="1"/>
  <c r="R911" i="1" s="1"/>
  <c r="R903" i="1"/>
  <c r="R1231" i="1"/>
  <c r="R1230" i="1" s="1"/>
  <c r="L846" i="1"/>
  <c r="L845" i="1" s="1"/>
  <c r="L1165" i="1"/>
  <c r="L1164" i="1" s="1"/>
  <c r="R584" i="1"/>
  <c r="R901" i="1"/>
  <c r="R900" i="1" s="1"/>
  <c r="L637" i="1"/>
  <c r="L636" i="1" s="1"/>
  <c r="R638" i="1"/>
  <c r="R637" i="1" s="1"/>
  <c r="R636" i="1" s="1"/>
  <c r="R385" i="1"/>
  <c r="R384" i="1" s="1"/>
  <c r="R383" i="1" s="1"/>
  <c r="L384" i="1"/>
  <c r="L383" i="1" s="1"/>
  <c r="L318" i="1"/>
  <c r="L317" i="1" s="1"/>
  <c r="R859" i="1"/>
  <c r="P351" i="1"/>
  <c r="P350" i="1" s="1"/>
  <c r="R309" i="1"/>
  <c r="R307" i="1" s="1"/>
  <c r="R306" i="1" s="1"/>
  <c r="R66" i="1"/>
  <c r="R65" i="1" s="1"/>
  <c r="R64" i="1" s="1"/>
  <c r="L65" i="1"/>
  <c r="L64" i="1" s="1"/>
  <c r="R531" i="1"/>
  <c r="R527" i="1" s="1"/>
  <c r="R526" i="1" s="1"/>
  <c r="R410" i="1"/>
  <c r="R406" i="1" s="1"/>
  <c r="R405" i="1" s="1"/>
  <c r="L164" i="1"/>
  <c r="L163" i="1" s="1"/>
  <c r="L1242" i="1"/>
  <c r="L1241" i="1" s="1"/>
  <c r="R1243" i="1"/>
  <c r="R1242" i="1" s="1"/>
  <c r="R1241" i="1" s="1"/>
  <c r="R1069" i="1"/>
  <c r="R1253" i="1"/>
  <c r="R1252" i="1" s="1"/>
  <c r="P1187" i="1"/>
  <c r="P1186" i="1" s="1"/>
  <c r="R828" i="1"/>
  <c r="L1055" i="1"/>
  <c r="L1054" i="1" s="1"/>
  <c r="R826" i="1"/>
  <c r="R824" i="1" s="1"/>
  <c r="R823" i="1" s="1"/>
  <c r="R846" i="1"/>
  <c r="R845" i="1" s="1"/>
  <c r="L978" i="1"/>
  <c r="L977" i="1" s="1"/>
  <c r="R979" i="1"/>
  <c r="R978" i="1" s="1"/>
  <c r="R977" i="1" s="1"/>
  <c r="R318" i="1"/>
  <c r="R317" i="1" s="1"/>
  <c r="R541" i="1"/>
  <c r="L153" i="1"/>
  <c r="L152" i="1" s="1"/>
  <c r="R154" i="1"/>
  <c r="R153" i="1" s="1"/>
  <c r="R152" i="1" s="1"/>
  <c r="R617" i="1"/>
  <c r="R615" i="1" s="1"/>
  <c r="R614" i="1" s="1"/>
  <c r="L615" i="1"/>
  <c r="L614" i="1" s="1"/>
  <c r="L54" i="1"/>
  <c r="L53" i="1" s="1"/>
  <c r="R56" i="1"/>
  <c r="R54" i="1" s="1"/>
  <c r="R53" i="1" s="1"/>
  <c r="R355" i="1"/>
  <c r="R232" i="1"/>
  <c r="R230" i="1" s="1"/>
  <c r="R229" i="1" s="1"/>
  <c r="R1067" i="2" l="1"/>
  <c r="R9" i="2"/>
  <c r="R1066" i="2" s="1"/>
  <c r="R351" i="1"/>
  <c r="R350" i="1" s="1"/>
  <c r="R1011" i="1"/>
  <c r="R1010" i="1" s="1"/>
  <c r="R582" i="1"/>
  <c r="R581" i="1" s="1"/>
  <c r="R1022" i="1"/>
  <c r="R1021" i="1" s="1"/>
  <c r="R1154" i="1"/>
  <c r="R1153" i="1" s="1"/>
  <c r="R857" i="1"/>
  <c r="R856" i="1" s="1"/>
  <c r="R538" i="1"/>
  <c r="R537" i="1" s="1"/>
  <c r="R1066" i="1"/>
  <c r="R1065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<sst xmlns="http://schemas.openxmlformats.org/spreadsheetml/2006/main" count="4174" uniqueCount="92">
  <si>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</si>
  <si>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</si>
  <si>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</si>
  <si>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</si>
  <si>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</si>
  <si>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</si>
  <si>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</si>
  <si>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</si>
  <si>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</si>
  <si>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</si>
  <si>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</si>
  <si>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</si>
  <si>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</si>
  <si>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</si>
  <si>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</si>
  <si>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</si>
  <si>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</si>
  <si>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</si>
  <si>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</si>
  <si>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</si>
  <si>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</si>
  <si>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</si>
  <si>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</si>
  <si>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</si>
  <si>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福島県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</si>
  <si>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</si>
  <si>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</si>
  <si>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</si>
  <si>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</si>
  <si>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</si>
  <si>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</si>
  <si>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</si>
  <si>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</si>
  <si>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</si>
  <si>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</si>
  <si>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</si>
  <si>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</si>
  <si>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</si>
  <si>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</si>
  <si>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</si>
  <si>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</si>
  <si>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</si>
  <si>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</si>
  <si>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</si>
  <si>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</si>
  <si>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</si>
  <si>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</si>
  <si>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</si>
  <si>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</si>
  <si>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</si>
  <si>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</si>
  <si>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</si>
  <si>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</si>
  <si>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</si>
  <si>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</si>
  <si>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</si>
  <si>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</si>
  <si>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</si>
  <si>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</si>
  <si>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</si>
  <si>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</si>
  <si>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</si>
  <si>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</si>
  <si>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</si>
  <si>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</si>
  <si>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</si>
  <si>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</si>
  <si>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</si>
  <si>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</si>
  <si>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</si>
  <si>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</si>
  <si>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</si>
  <si>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</si>
  <si>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</si>
  <si>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</si>
  <si>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</si>
  <si>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</si>
  <si>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</si>
  <si>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</si>
  <si>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</si>
  <si>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</si>
  <si>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</si>
  <si>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</si>
  <si>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</si>
  <si>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</si>
  <si>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</si>
  <si>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</si>
  <si>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</si>
  <si>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</si>
  <si>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</si>
  <si>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</si>
  <si>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福島県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</si>
</sst>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699652</v>
      </c>
      <c r="I9" s="26">
        <v>165942</v>
      </c>
      <c r="J9" s="27"/>
      <c r="K9" s="28"/>
      <c r="L9" s="29">
        <f>+L10+SUM(L15:L19)</f>
        <v>64013.253558517477</v>
      </c>
      <c r="M9" s="26">
        <v>533710</v>
      </c>
      <c r="N9" s="27"/>
      <c r="O9" s="28"/>
      <c r="P9" s="29">
        <f>+P10+SUM(P15:P19)</f>
        <v>396004.69695381913</v>
      </c>
      <c r="Q9" s="30"/>
      <c r="R9" s="31">
        <f>+R10+SUM(R15:R19)</f>
        <v>460017.95051233657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169327</v>
      </c>
      <c r="I10" s="38">
        <v>90299</v>
      </c>
      <c r="J10" s="39">
        <v>51735</v>
      </c>
      <c r="K10" s="40">
        <v>33070</v>
      </c>
      <c r="L10" s="41">
        <f>SUM(L11:L14)</f>
        <v>46523.253558517477</v>
      </c>
      <c r="M10" s="38">
        <v>79028</v>
      </c>
      <c r="N10" s="39">
        <v>69579</v>
      </c>
      <c r="O10" s="42">
        <v>63496</v>
      </c>
      <c r="P10" s="41">
        <f>SUM(P11:P14)</f>
        <v>66924.696953819104</v>
      </c>
      <c r="Q10" s="43"/>
      <c r="R10" s="44">
        <f>SUM(R11:R14)</f>
        <v>113447.95051233658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28977</v>
      </c>
      <c r="I11" s="48">
        <v>27463</v>
      </c>
      <c r="J11" s="48">
        <v>10788</v>
      </c>
      <c r="K11" s="49">
        <v>5276</v>
      </c>
      <c r="L11" s="50">
        <f>J11*(1-Q11)+K11*Q11</f>
        <v>10036.43670504735</v>
      </c>
      <c r="M11" s="48">
        <v>1514</v>
      </c>
      <c r="N11" s="48">
        <v>1263</v>
      </c>
      <c r="O11" s="51">
        <v>674</v>
      </c>
      <c r="P11" s="50">
        <f>N11*(1-Q11)+O11*Q11</f>
        <v>1182.6896261380423</v>
      </c>
      <c r="Q11" s="52">
        <f>$Q$2</f>
        <v>0.13635038007123523</v>
      </c>
      <c r="R11" s="53">
        <f>L11+P11</f>
        <v>11219.126331185393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61446</v>
      </c>
      <c r="I12" s="48">
        <v>40626</v>
      </c>
      <c r="J12" s="48">
        <v>27510</v>
      </c>
      <c r="K12" s="49">
        <v>18436</v>
      </c>
      <c r="L12" s="55">
        <f>J12*(1-Q12)+K12*Q12</f>
        <v>25120.078146295331</v>
      </c>
      <c r="M12" s="48">
        <v>20819</v>
      </c>
      <c r="N12" s="48">
        <v>18220</v>
      </c>
      <c r="O12" s="51">
        <v>16177</v>
      </c>
      <c r="P12" s="55">
        <f>N12*(1-Q12)+O12*Q12</f>
        <v>17681.912018170748</v>
      </c>
      <c r="Q12" s="52">
        <f>$Q$3</f>
        <v>0.26338129311270309</v>
      </c>
      <c r="R12" s="53">
        <f>L12+P12</f>
        <v>42801.990164466079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66289</v>
      </c>
      <c r="I13" s="48">
        <v>12009</v>
      </c>
      <c r="J13" s="48">
        <v>9716</v>
      </c>
      <c r="K13" s="49">
        <v>6965</v>
      </c>
      <c r="L13" s="55">
        <f>J13*(1-Q13)+K13*Q13</f>
        <v>8061.2852150377448</v>
      </c>
      <c r="M13" s="48">
        <v>54280</v>
      </c>
      <c r="N13" s="48">
        <v>48652</v>
      </c>
      <c r="O13" s="51">
        <v>45339</v>
      </c>
      <c r="P13" s="55">
        <f>N13*(1-Q13)+O13*Q13</f>
        <v>46659.244608295179</v>
      </c>
      <c r="Q13" s="52">
        <f>$Q$4</f>
        <v>0.60149574153480756</v>
      </c>
      <c r="R13" s="53">
        <f>L13+P13</f>
        <v>54720.529823332923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12615</v>
      </c>
      <c r="I14" s="59">
        <v>10201</v>
      </c>
      <c r="J14" s="60">
        <v>3721</v>
      </c>
      <c r="K14" s="61">
        <v>2392</v>
      </c>
      <c r="L14" s="62">
        <f>J14*(1-Q14)+K14*Q14</f>
        <v>3305.4534921370496</v>
      </c>
      <c r="M14" s="59">
        <v>2415</v>
      </c>
      <c r="N14" s="60">
        <v>1444</v>
      </c>
      <c r="O14" s="63">
        <v>1306</v>
      </c>
      <c r="P14" s="62">
        <f>N14*(1-Q14)+O14*Q14</f>
        <v>1400.8507012151338</v>
      </c>
      <c r="Q14" s="64">
        <f>$Q$5</f>
        <v>0.31267607815120424</v>
      </c>
      <c r="R14" s="65">
        <f>L14+P14</f>
        <v>4706.3041933521836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181647</v>
      </c>
      <c r="I15" s="69">
        <v>32203</v>
      </c>
      <c r="J15" s="70"/>
      <c r="K15" s="71"/>
      <c r="L15" s="72">
        <v>12681</v>
      </c>
      <c r="M15" s="69">
        <v>149443</v>
      </c>
      <c r="N15" s="70"/>
      <c r="O15" s="71"/>
      <c r="P15" s="72">
        <v>130211</v>
      </c>
      <c r="Q15" s="73"/>
      <c r="R15" s="74">
        <f>+L15+P15</f>
        <v>142892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129871</v>
      </c>
      <c r="I16" s="76">
        <v>23172</v>
      </c>
      <c r="J16" s="77"/>
      <c r="K16" s="78"/>
      <c r="L16" s="79">
        <v>3812</v>
      </c>
      <c r="M16" s="76">
        <v>106699</v>
      </c>
      <c r="N16" s="77"/>
      <c r="O16" s="78"/>
      <c r="P16" s="79">
        <v>82057</v>
      </c>
      <c r="Q16" s="80"/>
      <c r="R16" s="81">
        <f>+L16+P16</f>
        <v>85869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105234</v>
      </c>
      <c r="I17" s="76">
        <v>16061</v>
      </c>
      <c r="J17" s="77"/>
      <c r="K17" s="78"/>
      <c r="L17" s="79">
        <v>892</v>
      </c>
      <c r="M17" s="76">
        <v>89173</v>
      </c>
      <c r="N17" s="77"/>
      <c r="O17" s="78"/>
      <c r="P17" s="79">
        <v>56627</v>
      </c>
      <c r="Q17" s="80"/>
      <c r="R17" s="81">
        <f>+L17+P17</f>
        <v>57519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55751</v>
      </c>
      <c r="I18" s="76">
        <v>3473</v>
      </c>
      <c r="J18" s="77"/>
      <c r="K18" s="78"/>
      <c r="L18" s="79">
        <v>22</v>
      </c>
      <c r="M18" s="76">
        <v>52278</v>
      </c>
      <c r="N18" s="77"/>
      <c r="O18" s="78"/>
      <c r="P18" s="79">
        <v>31286</v>
      </c>
      <c r="Q18" s="80"/>
      <c r="R18" s="81">
        <f>+L18+P18</f>
        <v>31308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57822</v>
      </c>
      <c r="I19" s="86">
        <v>734</v>
      </c>
      <c r="J19" s="87"/>
      <c r="K19" s="88"/>
      <c r="L19" s="89">
        <v>83</v>
      </c>
      <c r="M19" s="86">
        <v>57088</v>
      </c>
      <c r="N19" s="87"/>
      <c r="O19" s="88"/>
      <c r="P19" s="89">
        <v>28899</v>
      </c>
      <c r="Q19" s="90"/>
      <c r="R19" s="91">
        <f>+L19+P19</f>
        <v>28982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48138</v>
      </c>
      <c r="I20" s="96">
        <v>16793</v>
      </c>
      <c r="J20" s="97"/>
      <c r="K20" s="98"/>
      <c r="L20" s="99">
        <f>+L21+SUM(L26:L30)</f>
        <v>5765.4918523208626</v>
      </c>
      <c r="M20" s="96">
        <v>31345</v>
      </c>
      <c r="N20" s="100"/>
      <c r="O20" s="101"/>
      <c r="P20" s="99">
        <f>+P21+SUM(P26:P30)</f>
        <v>23782.099746524385</v>
      </c>
      <c r="Q20" s="102"/>
      <c r="R20" s="103">
        <f>+R21+SUM(R26:R30)</f>
        <v>29547.591598845247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33009</v>
      </c>
      <c r="I21" s="38">
        <v>13742</v>
      </c>
      <c r="J21" s="39">
        <v>5675</v>
      </c>
      <c r="K21" s="42">
        <v>3369</v>
      </c>
      <c r="L21" s="41">
        <f>SUM(L22:L25)</f>
        <v>4862.4918523208626</v>
      </c>
      <c r="M21" s="38">
        <v>19267</v>
      </c>
      <c r="N21" s="39">
        <v>16234</v>
      </c>
      <c r="O21" s="42">
        <v>14590</v>
      </c>
      <c r="P21" s="41">
        <f>SUM(P22:P25)</f>
        <v>15401.099746524385</v>
      </c>
      <c r="Q21" s="43"/>
      <c r="R21" s="44">
        <f>SUM(R22:R25)</f>
        <v>20263.591598845247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7958</v>
      </c>
      <c r="I22" s="48">
        <v>7761</v>
      </c>
      <c r="J22" s="48">
        <v>1181</v>
      </c>
      <c r="K22" s="51">
        <v>369</v>
      </c>
      <c r="L22" s="50">
        <f>J22*(1-Q22)+K22*Q22</f>
        <v>1070.2834913821571</v>
      </c>
      <c r="M22" s="48">
        <v>198</v>
      </c>
      <c r="N22" s="48">
        <v>181</v>
      </c>
      <c r="O22" s="51">
        <v>49</v>
      </c>
      <c r="P22" s="50">
        <f>N22*(1-Q22)+O22*Q22</f>
        <v>163.00174983059694</v>
      </c>
      <c r="Q22" s="52">
        <f>$Q$2</f>
        <v>0.13635038007123523</v>
      </c>
      <c r="R22" s="53">
        <f>L22+P22</f>
        <v>1233.285241212754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5411</v>
      </c>
      <c r="I23" s="48">
        <v>2119</v>
      </c>
      <c r="J23" s="48">
        <v>1521</v>
      </c>
      <c r="K23" s="51">
        <v>940</v>
      </c>
      <c r="L23" s="55">
        <f>J23*(1-Q23)+K23*Q23</f>
        <v>1367.9754687015195</v>
      </c>
      <c r="M23" s="48">
        <v>3292</v>
      </c>
      <c r="N23" s="48">
        <v>2792</v>
      </c>
      <c r="O23" s="51">
        <v>2526</v>
      </c>
      <c r="P23" s="55">
        <f>N23*(1-Q23)+O23*Q23</f>
        <v>2721.940576032021</v>
      </c>
      <c r="Q23" s="52">
        <f>$Q$3</f>
        <v>0.26338129311270309</v>
      </c>
      <c r="R23" s="53">
        <f>L23+P23</f>
        <v>4089.9160447335407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19538</v>
      </c>
      <c r="I24" s="48">
        <v>3824</v>
      </c>
      <c r="J24" s="48">
        <v>2936</v>
      </c>
      <c r="K24" s="51">
        <v>2022</v>
      </c>
      <c r="L24" s="55">
        <f>J24*(1-Q24)+K24*Q24</f>
        <v>2386.2328922371862</v>
      </c>
      <c r="M24" s="48">
        <v>15715</v>
      </c>
      <c r="N24" s="48">
        <v>13198</v>
      </c>
      <c r="O24" s="51">
        <v>11968</v>
      </c>
      <c r="P24" s="55">
        <f>N24*(1-Q24)+O24*Q24</f>
        <v>12458.160237912187</v>
      </c>
      <c r="Q24" s="52">
        <f>$Q$4</f>
        <v>0.60149574153480756</v>
      </c>
      <c r="R24" s="53">
        <f>L24+P24</f>
        <v>14844.393130149372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101</v>
      </c>
      <c r="I25" s="59">
        <v>38</v>
      </c>
      <c r="J25" s="60">
        <v>38</v>
      </c>
      <c r="K25" s="63">
        <v>38</v>
      </c>
      <c r="L25" s="62">
        <f>J25*(1-Q25)+K25*Q25</f>
        <v>38</v>
      </c>
      <c r="M25" s="59">
        <v>63</v>
      </c>
      <c r="N25" s="60">
        <v>63</v>
      </c>
      <c r="O25" s="63">
        <v>47</v>
      </c>
      <c r="P25" s="62">
        <f>N25*(1-Q25)+O25*Q25</f>
        <v>57.99718274958073</v>
      </c>
      <c r="Q25" s="64">
        <f>$Q$5</f>
        <v>0.31267607815120424</v>
      </c>
      <c r="R25" s="65">
        <f>L25+P25</f>
        <v>95.99718274958073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10189</v>
      </c>
      <c r="I26" s="69">
        <v>1855</v>
      </c>
      <c r="J26" s="70"/>
      <c r="K26" s="71"/>
      <c r="L26" s="72">
        <v>794</v>
      </c>
      <c r="M26" s="69">
        <v>8333</v>
      </c>
      <c r="N26" s="70"/>
      <c r="O26" s="71"/>
      <c r="P26" s="72">
        <v>6423</v>
      </c>
      <c r="Q26" s="73"/>
      <c r="R26" s="74">
        <f>+L26+P26</f>
        <v>7217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3399</v>
      </c>
      <c r="I27" s="76">
        <v>824</v>
      </c>
      <c r="J27" s="77"/>
      <c r="K27" s="78"/>
      <c r="L27" s="79">
        <v>87</v>
      </c>
      <c r="M27" s="76">
        <v>2575</v>
      </c>
      <c r="N27" s="77"/>
      <c r="O27" s="78"/>
      <c r="P27" s="79">
        <v>1358</v>
      </c>
      <c r="Q27" s="80"/>
      <c r="R27" s="81">
        <f>+L27+P27</f>
        <v>1445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957</v>
      </c>
      <c r="I28" s="76">
        <v>283</v>
      </c>
      <c r="J28" s="77"/>
      <c r="K28" s="78"/>
      <c r="L28" s="79">
        <v>0</v>
      </c>
      <c r="M28" s="76">
        <v>674</v>
      </c>
      <c r="N28" s="77"/>
      <c r="O28" s="78"/>
      <c r="P28" s="79">
        <v>327</v>
      </c>
      <c r="Q28" s="80"/>
      <c r="R28" s="81">
        <f>+L28+P28</f>
        <v>327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414</v>
      </c>
      <c r="I29" s="76">
        <v>64</v>
      </c>
      <c r="J29" s="77"/>
      <c r="K29" s="78"/>
      <c r="L29" s="79">
        <v>22</v>
      </c>
      <c r="M29" s="76">
        <v>350</v>
      </c>
      <c r="N29" s="77"/>
      <c r="O29" s="78"/>
      <c r="P29" s="79">
        <v>243</v>
      </c>
      <c r="Q29" s="80"/>
      <c r="R29" s="81">
        <f>+L29+P29</f>
        <v>265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171</v>
      </c>
      <c r="I30" s="86">
        <v>25</v>
      </c>
      <c r="J30" s="87"/>
      <c r="K30" s="88"/>
      <c r="L30" s="89">
        <v>0</v>
      </c>
      <c r="M30" s="86">
        <v>146</v>
      </c>
      <c r="N30" s="87"/>
      <c r="O30" s="88"/>
      <c r="P30" s="89">
        <v>30</v>
      </c>
      <c r="Q30" s="90"/>
      <c r="R30" s="91">
        <f>+L30+P30</f>
        <v>30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88191</v>
      </c>
      <c r="I31" s="96">
        <v>24466</v>
      </c>
      <c r="J31" s="97"/>
      <c r="K31" s="98"/>
      <c r="L31" s="99">
        <f>+L32+SUM(L37:L41)</f>
        <v>10223.174187219076</v>
      </c>
      <c r="M31" s="96">
        <v>63724</v>
      </c>
      <c r="N31" s="100"/>
      <c r="O31" s="101"/>
      <c r="P31" s="99">
        <f>+P32+SUM(P37:P41)</f>
        <v>48774.876072249957</v>
      </c>
      <c r="Q31" s="102"/>
      <c r="R31" s="103">
        <f>+R32+SUM(R37:R41)</f>
        <v>58998.050259469033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39184</v>
      </c>
      <c r="I32" s="38">
        <v>15368</v>
      </c>
      <c r="J32" s="39">
        <v>9042</v>
      </c>
      <c r="K32" s="42">
        <v>5736</v>
      </c>
      <c r="L32" s="41">
        <f>SUM(L33:L36)</f>
        <v>7975.1741872190769</v>
      </c>
      <c r="M32" s="38">
        <v>23817</v>
      </c>
      <c r="N32" s="39">
        <v>21411</v>
      </c>
      <c r="O32" s="42">
        <v>19173</v>
      </c>
      <c r="P32" s="41">
        <f>SUM(P33:P36)</f>
        <v>20307.876072249957</v>
      </c>
      <c r="Q32" s="43"/>
      <c r="R32" s="44">
        <f>SUM(R33:R36)</f>
        <v>28283.05025946903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6368</v>
      </c>
      <c r="I33" s="48">
        <v>6081</v>
      </c>
      <c r="J33" s="48">
        <v>2070</v>
      </c>
      <c r="K33" s="51">
        <v>939</v>
      </c>
      <c r="L33" s="50">
        <f>J33*(1-Q33)+K33*Q33</f>
        <v>1915.7877201394331</v>
      </c>
      <c r="M33" s="48">
        <v>287</v>
      </c>
      <c r="N33" s="48">
        <v>272</v>
      </c>
      <c r="O33" s="51">
        <v>140</v>
      </c>
      <c r="P33" s="50">
        <f>N33*(1-Q33)+O33*Q33</f>
        <v>254.00174983059696</v>
      </c>
      <c r="Q33" s="52">
        <f>$Q$2</f>
        <v>0.13635038007123523</v>
      </c>
      <c r="R33" s="53">
        <f>L33+P33</f>
        <v>2169.78946997003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8779</v>
      </c>
      <c r="I34" s="48">
        <v>4618</v>
      </c>
      <c r="J34" s="48">
        <v>3027</v>
      </c>
      <c r="K34" s="51">
        <v>1889</v>
      </c>
      <c r="L34" s="55">
        <f>J34*(1-Q34)+K34*Q34</f>
        <v>2727.2720884377441</v>
      </c>
      <c r="M34" s="48">
        <v>4161</v>
      </c>
      <c r="N34" s="48">
        <v>3625</v>
      </c>
      <c r="O34" s="51">
        <v>3122</v>
      </c>
      <c r="P34" s="55">
        <f>N34*(1-Q34)+O34*Q34</f>
        <v>3492.5192095643101</v>
      </c>
      <c r="Q34" s="52">
        <f>$Q$3</f>
        <v>0.26338129311270309</v>
      </c>
      <c r="R34" s="53">
        <f>L34+P34</f>
        <v>6219.7912980020537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23854</v>
      </c>
      <c r="I35" s="48">
        <v>4550</v>
      </c>
      <c r="J35" s="48">
        <v>3866</v>
      </c>
      <c r="K35" s="51">
        <v>2869</v>
      </c>
      <c r="L35" s="55">
        <f>J35*(1-Q35)+K35*Q35</f>
        <v>3266.308745689797</v>
      </c>
      <c r="M35" s="48">
        <v>19305</v>
      </c>
      <c r="N35" s="48">
        <v>17450</v>
      </c>
      <c r="O35" s="51">
        <v>15887</v>
      </c>
      <c r="P35" s="55">
        <f>N35*(1-Q35)+O35*Q35</f>
        <v>16509.862155981096</v>
      </c>
      <c r="Q35" s="52">
        <f>$Q$4</f>
        <v>0.60149574153480756</v>
      </c>
      <c r="R35" s="53">
        <f>L35+P35</f>
        <v>19776.170901670892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183</v>
      </c>
      <c r="I36" s="59">
        <v>120</v>
      </c>
      <c r="J36" s="60">
        <v>78</v>
      </c>
      <c r="K36" s="63">
        <v>39</v>
      </c>
      <c r="L36" s="62">
        <f>J36*(1-Q36)+K36*Q36</f>
        <v>65.805632952103039</v>
      </c>
      <c r="M36" s="59">
        <v>64</v>
      </c>
      <c r="N36" s="60">
        <v>64</v>
      </c>
      <c r="O36" s="63">
        <v>24</v>
      </c>
      <c r="P36" s="62">
        <f>N36*(1-Q36)+O36*Q36</f>
        <v>51.492956873951833</v>
      </c>
      <c r="Q36" s="64">
        <f>$Q$5</f>
        <v>0.31267607815120424</v>
      </c>
      <c r="R36" s="65">
        <f>L36+P36</f>
        <v>117.29858982605487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29648</v>
      </c>
      <c r="I37" s="69">
        <v>5011</v>
      </c>
      <c r="J37" s="70"/>
      <c r="K37" s="71"/>
      <c r="L37" s="72">
        <v>1878</v>
      </c>
      <c r="M37" s="69">
        <v>24637</v>
      </c>
      <c r="N37" s="70"/>
      <c r="O37" s="71"/>
      <c r="P37" s="72">
        <v>19785</v>
      </c>
      <c r="Q37" s="73"/>
      <c r="R37" s="74">
        <f>+L37+P37</f>
        <v>21663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11251</v>
      </c>
      <c r="I38" s="76">
        <v>2518</v>
      </c>
      <c r="J38" s="77"/>
      <c r="K38" s="78"/>
      <c r="L38" s="79">
        <v>334</v>
      </c>
      <c r="M38" s="76">
        <v>8733</v>
      </c>
      <c r="N38" s="77"/>
      <c r="O38" s="78"/>
      <c r="P38" s="79">
        <v>5655</v>
      </c>
      <c r="Q38" s="80"/>
      <c r="R38" s="81">
        <f>+L38+P38</f>
        <v>5989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5111</v>
      </c>
      <c r="I39" s="76">
        <v>1148</v>
      </c>
      <c r="J39" s="77"/>
      <c r="K39" s="78"/>
      <c r="L39" s="79">
        <v>36</v>
      </c>
      <c r="M39" s="76">
        <v>3963</v>
      </c>
      <c r="N39" s="77"/>
      <c r="O39" s="78"/>
      <c r="P39" s="79">
        <v>1938</v>
      </c>
      <c r="Q39" s="80"/>
      <c r="R39" s="81">
        <f>+L39+P39</f>
        <v>1974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1691</v>
      </c>
      <c r="I40" s="76">
        <v>253</v>
      </c>
      <c r="J40" s="77"/>
      <c r="K40" s="78"/>
      <c r="L40" s="79">
        <v>0</v>
      </c>
      <c r="M40" s="76">
        <v>1438</v>
      </c>
      <c r="N40" s="77"/>
      <c r="O40" s="78"/>
      <c r="P40" s="79">
        <v>620</v>
      </c>
      <c r="Q40" s="80"/>
      <c r="R40" s="81">
        <f>+L40+P40</f>
        <v>620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1305</v>
      </c>
      <c r="I41" s="86">
        <v>168</v>
      </c>
      <c r="J41" s="87"/>
      <c r="K41" s="88"/>
      <c r="L41" s="89">
        <v>0</v>
      </c>
      <c r="M41" s="86">
        <v>1137</v>
      </c>
      <c r="N41" s="87"/>
      <c r="O41" s="88"/>
      <c r="P41" s="89">
        <v>469</v>
      </c>
      <c r="Q41" s="90"/>
      <c r="R41" s="91">
        <f>+L41+P41</f>
        <v>469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119195</v>
      </c>
      <c r="I42" s="96">
        <v>31681</v>
      </c>
      <c r="J42" s="97"/>
      <c r="K42" s="98"/>
      <c r="L42" s="99">
        <f>+L43+SUM(L48:L52)</f>
        <v>12520.508818527462</v>
      </c>
      <c r="M42" s="96">
        <v>87514</v>
      </c>
      <c r="N42" s="100"/>
      <c r="O42" s="101"/>
      <c r="P42" s="99">
        <f>+P43+SUM(P48:P52)</f>
        <v>66819.647431561607</v>
      </c>
      <c r="Q42" s="102"/>
      <c r="R42" s="103">
        <f>+R43+SUM(R48:R52)</f>
        <v>79340.156250089072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33671</v>
      </c>
      <c r="I43" s="38">
        <v>17249</v>
      </c>
      <c r="J43" s="39">
        <v>10933</v>
      </c>
      <c r="K43" s="42">
        <v>5739</v>
      </c>
      <c r="L43" s="41">
        <f>SUM(L44:L47)</f>
        <v>9645.5088185274617</v>
      </c>
      <c r="M43" s="38">
        <v>16422</v>
      </c>
      <c r="N43" s="39">
        <v>15415</v>
      </c>
      <c r="O43" s="42">
        <v>14487</v>
      </c>
      <c r="P43" s="41">
        <f>SUM(P44:P47)</f>
        <v>15078.647431561614</v>
      </c>
      <c r="Q43" s="43"/>
      <c r="R43" s="44">
        <f>SUM(R44:R47)</f>
        <v>24724.156250089072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7508</v>
      </c>
      <c r="I44" s="48">
        <v>7016</v>
      </c>
      <c r="J44" s="48">
        <v>3675</v>
      </c>
      <c r="K44" s="51">
        <v>1417</v>
      </c>
      <c r="L44" s="50">
        <f>J44*(1-Q44)+K44*Q44</f>
        <v>3367.1208417991506</v>
      </c>
      <c r="M44" s="48">
        <v>491</v>
      </c>
      <c r="N44" s="48">
        <v>407</v>
      </c>
      <c r="O44" s="51">
        <v>242</v>
      </c>
      <c r="P44" s="50">
        <f>N44*(1-Q44)+O44*Q44</f>
        <v>384.5021872882462</v>
      </c>
      <c r="Q44" s="52">
        <f>$Q$2</f>
        <v>0.13635038007123523</v>
      </c>
      <c r="R44" s="53">
        <f>L44+P44</f>
        <v>3751.6230290873968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12082</v>
      </c>
      <c r="I45" s="48">
        <v>7947</v>
      </c>
      <c r="J45" s="48">
        <v>5338</v>
      </c>
      <c r="K45" s="51">
        <v>3014</v>
      </c>
      <c r="L45" s="55">
        <f>J45*(1-Q45)+K45*Q45</f>
        <v>4725.901874806078</v>
      </c>
      <c r="M45" s="48">
        <v>4135</v>
      </c>
      <c r="N45" s="48">
        <v>3619</v>
      </c>
      <c r="O45" s="51">
        <v>3201</v>
      </c>
      <c r="P45" s="55">
        <f>N45*(1-Q45)+O45*Q45</f>
        <v>3508.9066194788902</v>
      </c>
      <c r="Q45" s="52">
        <f>$Q$3</f>
        <v>0.26338129311270309</v>
      </c>
      <c r="R45" s="53">
        <f>L45+P45</f>
        <v>8234.8084942849673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13994</v>
      </c>
      <c r="I46" s="48">
        <v>2260</v>
      </c>
      <c r="J46" s="48">
        <v>1895</v>
      </c>
      <c r="K46" s="51">
        <v>1284</v>
      </c>
      <c r="L46" s="55">
        <f>J46*(1-Q46)+K46*Q46</f>
        <v>1527.4861019222326</v>
      </c>
      <c r="M46" s="48">
        <v>11734</v>
      </c>
      <c r="N46" s="48">
        <v>11327</v>
      </c>
      <c r="O46" s="51">
        <v>10995</v>
      </c>
      <c r="P46" s="55">
        <f>N46*(1-Q46)+O46*Q46</f>
        <v>11127.303413810443</v>
      </c>
      <c r="Q46" s="52">
        <f>$Q$4</f>
        <v>0.60149574153480756</v>
      </c>
      <c r="R46" s="53">
        <f>L46+P46</f>
        <v>12654.789515732675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87</v>
      </c>
      <c r="I47" s="59">
        <v>25</v>
      </c>
      <c r="J47" s="60">
        <v>25</v>
      </c>
      <c r="K47" s="63">
        <v>25</v>
      </c>
      <c r="L47" s="62">
        <f>J47*(1-Q47)+K47*Q47</f>
        <v>25</v>
      </c>
      <c r="M47" s="59">
        <v>62</v>
      </c>
      <c r="N47" s="60">
        <v>62</v>
      </c>
      <c r="O47" s="63">
        <v>49</v>
      </c>
      <c r="P47" s="62">
        <f>N47*(1-Q47)+O47*Q47</f>
        <v>57.935210984034342</v>
      </c>
      <c r="Q47" s="64">
        <f>$Q$5</f>
        <v>0.31267607815120424</v>
      </c>
      <c r="R47" s="65">
        <f>L47+P47</f>
        <v>82.935210984034342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43038</v>
      </c>
      <c r="I48" s="69">
        <v>6669</v>
      </c>
      <c r="J48" s="70"/>
      <c r="K48" s="71"/>
      <c r="L48" s="72">
        <v>2107</v>
      </c>
      <c r="M48" s="69">
        <v>36368</v>
      </c>
      <c r="N48" s="70"/>
      <c r="O48" s="71"/>
      <c r="P48" s="72">
        <v>31683</v>
      </c>
      <c r="Q48" s="73"/>
      <c r="R48" s="74">
        <f>+L48+P48</f>
        <v>33790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22361</v>
      </c>
      <c r="I49" s="76">
        <v>4618</v>
      </c>
      <c r="J49" s="77"/>
      <c r="K49" s="78"/>
      <c r="L49" s="79">
        <v>722</v>
      </c>
      <c r="M49" s="76">
        <v>17743</v>
      </c>
      <c r="N49" s="77"/>
      <c r="O49" s="78"/>
      <c r="P49" s="79">
        <v>12209</v>
      </c>
      <c r="Q49" s="80"/>
      <c r="R49" s="81">
        <f>+L49+P49</f>
        <v>12931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11056</v>
      </c>
      <c r="I50" s="76">
        <v>2579</v>
      </c>
      <c r="J50" s="77"/>
      <c r="K50" s="78"/>
      <c r="L50" s="79">
        <v>46</v>
      </c>
      <c r="M50" s="76">
        <v>8476</v>
      </c>
      <c r="N50" s="77"/>
      <c r="O50" s="78"/>
      <c r="P50" s="79">
        <v>4055</v>
      </c>
      <c r="Q50" s="80"/>
      <c r="R50" s="81">
        <f>+L50+P50</f>
        <v>4101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5323</v>
      </c>
      <c r="I51" s="76">
        <v>491</v>
      </c>
      <c r="J51" s="77"/>
      <c r="K51" s="78"/>
      <c r="L51" s="79">
        <v>0</v>
      </c>
      <c r="M51" s="76">
        <v>4831</v>
      </c>
      <c r="N51" s="77"/>
      <c r="O51" s="78"/>
      <c r="P51" s="79">
        <v>2279</v>
      </c>
      <c r="Q51" s="80"/>
      <c r="R51" s="81">
        <f>+L51+P51</f>
        <v>2279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3747</v>
      </c>
      <c r="I52" s="86">
        <v>74</v>
      </c>
      <c r="J52" s="87"/>
      <c r="K52" s="88"/>
      <c r="L52" s="89">
        <v>0</v>
      </c>
      <c r="M52" s="86">
        <v>3673</v>
      </c>
      <c r="N52" s="87"/>
      <c r="O52" s="88"/>
      <c r="P52" s="89">
        <v>1515</v>
      </c>
      <c r="Q52" s="90"/>
      <c r="R52" s="91">
        <f>+L52+P52</f>
        <v>1515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106169</v>
      </c>
      <c r="I53" s="96">
        <v>25737</v>
      </c>
      <c r="J53" s="97"/>
      <c r="K53" s="98"/>
      <c r="L53" s="99">
        <f>+L54+SUM(L59:L63)</f>
        <v>9937.2805568225667</v>
      </c>
      <c r="M53" s="96">
        <v>80432</v>
      </c>
      <c r="N53" s="100"/>
      <c r="O53" s="101"/>
      <c r="P53" s="99">
        <f>+P54+SUM(P59:P63)</f>
        <v>59447.616886683143</v>
      </c>
      <c r="Q53" s="102"/>
      <c r="R53" s="103">
        <f>+R54+SUM(R59:R63)</f>
        <v>69384.897443505703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18762</v>
      </c>
      <c r="I54" s="38">
        <v>11646</v>
      </c>
      <c r="J54" s="39">
        <v>7823</v>
      </c>
      <c r="K54" s="42">
        <v>5127</v>
      </c>
      <c r="L54" s="41">
        <f>SUM(L55:L58)</f>
        <v>7213.2805568225658</v>
      </c>
      <c r="M54" s="38">
        <v>7116</v>
      </c>
      <c r="N54" s="39">
        <v>6651</v>
      </c>
      <c r="O54" s="42">
        <v>5965</v>
      </c>
      <c r="P54" s="41">
        <f>SUM(P55:P58)</f>
        <v>6453.6168866831395</v>
      </c>
      <c r="Q54" s="43"/>
      <c r="R54" s="44">
        <f>SUM(R55:R58)</f>
        <v>13666.897443505706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4655</v>
      </c>
      <c r="I55" s="48">
        <v>4298</v>
      </c>
      <c r="J55" s="48">
        <v>2858</v>
      </c>
      <c r="K55" s="51">
        <v>1739</v>
      </c>
      <c r="L55" s="50">
        <f>J55*(1-Q55)+K55*Q55</f>
        <v>2705.4239247002874</v>
      </c>
      <c r="M55" s="48">
        <v>357</v>
      </c>
      <c r="N55" s="48">
        <v>273</v>
      </c>
      <c r="O55" s="51">
        <v>175</v>
      </c>
      <c r="P55" s="50">
        <f>N55*(1-Q55)+O55*Q55</f>
        <v>259.63766275301896</v>
      </c>
      <c r="Q55" s="52">
        <f>$Q$2</f>
        <v>0.13635038007123523</v>
      </c>
      <c r="R55" s="53">
        <f>L55+P55</f>
        <v>2965.0615874533064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9682</v>
      </c>
      <c r="I56" s="48">
        <v>6935</v>
      </c>
      <c r="J56" s="48">
        <v>4553</v>
      </c>
      <c r="K56" s="51">
        <v>3099</v>
      </c>
      <c r="L56" s="55">
        <f>J56*(1-Q56)+K56*Q56</f>
        <v>4170.0435998141293</v>
      </c>
      <c r="M56" s="48">
        <v>2747</v>
      </c>
      <c r="N56" s="48">
        <v>2485</v>
      </c>
      <c r="O56" s="51">
        <v>1985</v>
      </c>
      <c r="P56" s="55">
        <f>N56*(1-Q56)+O56*Q56</f>
        <v>2353.3093534436484</v>
      </c>
      <c r="Q56" s="52">
        <f>$Q$3</f>
        <v>0.26338129311270309</v>
      </c>
      <c r="R56" s="53">
        <f>L56+P56</f>
        <v>6523.3529532577777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4362</v>
      </c>
      <c r="I57" s="48">
        <v>374</v>
      </c>
      <c r="J57" s="48">
        <v>374</v>
      </c>
      <c r="K57" s="51">
        <v>249</v>
      </c>
      <c r="L57" s="55">
        <f>J57*(1-Q57)+K57*Q57</f>
        <v>298.81303230814905</v>
      </c>
      <c r="M57" s="48">
        <v>3989</v>
      </c>
      <c r="N57" s="48">
        <v>3869</v>
      </c>
      <c r="O57" s="51">
        <v>3782</v>
      </c>
      <c r="P57" s="55">
        <f>N57*(1-Q57)+O57*Q57</f>
        <v>3816.6698704864716</v>
      </c>
      <c r="Q57" s="52">
        <f>$Q$4</f>
        <v>0.60149574153480756</v>
      </c>
      <c r="R57" s="53">
        <f>L57+P57</f>
        <v>4115.4829027946207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63</v>
      </c>
      <c r="I58" s="59">
        <v>39</v>
      </c>
      <c r="J58" s="60">
        <v>39</v>
      </c>
      <c r="K58" s="63">
        <v>39</v>
      </c>
      <c r="L58" s="62">
        <f>J58*(1-Q58)+K58*Q58</f>
        <v>39</v>
      </c>
      <c r="M58" s="59">
        <v>24</v>
      </c>
      <c r="N58" s="60">
        <v>24</v>
      </c>
      <c r="O58" s="63">
        <v>24</v>
      </c>
      <c r="P58" s="62">
        <f>N58*(1-Q58)+O58*Q58</f>
        <v>24</v>
      </c>
      <c r="Q58" s="64">
        <f>$Q$5</f>
        <v>0.31267607815120424</v>
      </c>
      <c r="R58" s="65">
        <f>L58+P58</f>
        <v>63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35032</v>
      </c>
      <c r="I59" s="69">
        <v>5310</v>
      </c>
      <c r="J59" s="70"/>
      <c r="K59" s="71"/>
      <c r="L59" s="72">
        <v>1834</v>
      </c>
      <c r="M59" s="69">
        <v>29722</v>
      </c>
      <c r="N59" s="70"/>
      <c r="O59" s="71"/>
      <c r="P59" s="72">
        <v>26797</v>
      </c>
      <c r="Q59" s="73"/>
      <c r="R59" s="74">
        <f>+L59+P59</f>
        <v>28631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22413</v>
      </c>
      <c r="I60" s="76">
        <v>4328</v>
      </c>
      <c r="J60" s="77"/>
      <c r="K60" s="78"/>
      <c r="L60" s="79">
        <v>665</v>
      </c>
      <c r="M60" s="76">
        <v>18085</v>
      </c>
      <c r="N60" s="77"/>
      <c r="O60" s="78"/>
      <c r="P60" s="79">
        <v>13204</v>
      </c>
      <c r="Q60" s="80"/>
      <c r="R60" s="81">
        <f>+L60+P60</f>
        <v>13869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16586</v>
      </c>
      <c r="I61" s="76">
        <v>3457</v>
      </c>
      <c r="J61" s="77"/>
      <c r="K61" s="78"/>
      <c r="L61" s="79">
        <v>161</v>
      </c>
      <c r="M61" s="76">
        <v>13129</v>
      </c>
      <c r="N61" s="77"/>
      <c r="O61" s="78"/>
      <c r="P61" s="79">
        <v>7461</v>
      </c>
      <c r="Q61" s="80"/>
      <c r="R61" s="81">
        <f>+L61+P61</f>
        <v>7622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7430</v>
      </c>
      <c r="I62" s="76">
        <v>841</v>
      </c>
      <c r="J62" s="77"/>
      <c r="K62" s="78"/>
      <c r="L62" s="79">
        <v>0</v>
      </c>
      <c r="M62" s="76">
        <v>6589</v>
      </c>
      <c r="N62" s="77"/>
      <c r="O62" s="78"/>
      <c r="P62" s="79">
        <v>3311</v>
      </c>
      <c r="Q62" s="80"/>
      <c r="R62" s="81">
        <f>+L62+P62</f>
        <v>3311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5947</v>
      </c>
      <c r="I63" s="86">
        <v>155</v>
      </c>
      <c r="J63" s="87"/>
      <c r="K63" s="88"/>
      <c r="L63" s="89">
        <v>64</v>
      </c>
      <c r="M63" s="86">
        <v>5791</v>
      </c>
      <c r="N63" s="87"/>
      <c r="O63" s="88"/>
      <c r="P63" s="89">
        <v>2221</v>
      </c>
      <c r="Q63" s="90"/>
      <c r="R63" s="91">
        <f>+L63+P63</f>
        <v>2285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80526</v>
      </c>
      <c r="I64" s="96">
        <v>17742</v>
      </c>
      <c r="J64" s="97"/>
      <c r="K64" s="98"/>
      <c r="L64" s="99">
        <f>+L65+SUM(L70:L74)</f>
        <v>6821.7076743504185</v>
      </c>
      <c r="M64" s="96">
        <v>62784</v>
      </c>
      <c r="N64" s="100"/>
      <c r="O64" s="101"/>
      <c r="P64" s="99">
        <f>+P65+SUM(P70:P74)</f>
        <v>44966.135065635688</v>
      </c>
      <c r="Q64" s="102"/>
      <c r="R64" s="103">
        <f>+R65+SUM(R70:R74)</f>
        <v>51787.842739986103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9530</v>
      </c>
      <c r="I65" s="38">
        <v>6753</v>
      </c>
      <c r="J65" s="39">
        <v>4937</v>
      </c>
      <c r="K65" s="42">
        <v>3474</v>
      </c>
      <c r="L65" s="41">
        <f>SUM(L66:L69)</f>
        <v>4570.7076743504185</v>
      </c>
      <c r="M65" s="38">
        <v>2777</v>
      </c>
      <c r="N65" s="39">
        <v>2658</v>
      </c>
      <c r="O65" s="42">
        <v>2511</v>
      </c>
      <c r="P65" s="41">
        <f>SUM(P66:P69)</f>
        <v>2602.1350656356863</v>
      </c>
      <c r="Q65" s="43"/>
      <c r="R65" s="44">
        <f>SUM(R66:R69)</f>
        <v>7172.8427399861048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1216</v>
      </c>
      <c r="I66" s="48">
        <v>1135</v>
      </c>
      <c r="J66" s="48">
        <v>783</v>
      </c>
      <c r="K66" s="51">
        <v>540</v>
      </c>
      <c r="L66" s="50">
        <f>J66*(1-Q66)+K66*Q66</f>
        <v>749.86685764268987</v>
      </c>
      <c r="M66" s="48">
        <v>81</v>
      </c>
      <c r="N66" s="48">
        <v>81</v>
      </c>
      <c r="O66" s="51">
        <v>68</v>
      </c>
      <c r="P66" s="50">
        <f>N66*(1-Q66)+O66*Q66</f>
        <v>79.227445059073943</v>
      </c>
      <c r="Q66" s="52">
        <f>$Q$2</f>
        <v>0.13635038007123523</v>
      </c>
      <c r="R66" s="53">
        <f>L66+P66</f>
        <v>829.09430270176381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6923</v>
      </c>
      <c r="I67" s="48">
        <v>5255</v>
      </c>
      <c r="J67" s="48">
        <v>3812</v>
      </c>
      <c r="K67" s="51">
        <v>2627</v>
      </c>
      <c r="L67" s="55">
        <f>J67*(1-Q67)+K67*Q67</f>
        <v>3499.8931676614466</v>
      </c>
      <c r="M67" s="48">
        <v>1668</v>
      </c>
      <c r="N67" s="48">
        <v>1584</v>
      </c>
      <c r="O67" s="51">
        <v>1505</v>
      </c>
      <c r="P67" s="55">
        <f>N67*(1-Q67)+O67*Q67</f>
        <v>1563.1928778440965</v>
      </c>
      <c r="Q67" s="52">
        <f>$Q$3</f>
        <v>0.26338129311270309</v>
      </c>
      <c r="R67" s="53">
        <f>L67+P67</f>
        <v>5063.0860455055426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1207</v>
      </c>
      <c r="I68" s="48">
        <v>195</v>
      </c>
      <c r="J68" s="48">
        <v>174</v>
      </c>
      <c r="K68" s="51">
        <v>139</v>
      </c>
      <c r="L68" s="55">
        <f>J68*(1-Q68)+K68*Q68</f>
        <v>152.94764904628175</v>
      </c>
      <c r="M68" s="48">
        <v>1012</v>
      </c>
      <c r="N68" s="48">
        <v>978</v>
      </c>
      <c r="O68" s="51">
        <v>921</v>
      </c>
      <c r="P68" s="55">
        <f>N68*(1-Q68)+O68*Q68</f>
        <v>943.71474273251602</v>
      </c>
      <c r="Q68" s="52">
        <f>$Q$4</f>
        <v>0.60149574153480756</v>
      </c>
      <c r="R68" s="53">
        <f>L68+P68</f>
        <v>1096.6623917787979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184</v>
      </c>
      <c r="I69" s="59">
        <v>168</v>
      </c>
      <c r="J69" s="60">
        <v>168</v>
      </c>
      <c r="K69" s="63">
        <v>168</v>
      </c>
      <c r="L69" s="62">
        <f>J69*(1-Q69)+K69*Q69</f>
        <v>168</v>
      </c>
      <c r="M69" s="59">
        <v>16</v>
      </c>
      <c r="N69" s="60">
        <v>16</v>
      </c>
      <c r="O69" s="63">
        <v>16</v>
      </c>
      <c r="P69" s="62">
        <f>N69*(1-Q69)+O69*Q69</f>
        <v>16</v>
      </c>
      <c r="Q69" s="64">
        <f>$Q$5</f>
        <v>0.31267607815120424</v>
      </c>
      <c r="R69" s="65">
        <f>L69+P69</f>
        <v>184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21515</v>
      </c>
      <c r="I70" s="69">
        <v>4221</v>
      </c>
      <c r="J70" s="70"/>
      <c r="K70" s="71"/>
      <c r="L70" s="72">
        <v>1504</v>
      </c>
      <c r="M70" s="69">
        <v>17294</v>
      </c>
      <c r="N70" s="70"/>
      <c r="O70" s="71"/>
      <c r="P70" s="72">
        <v>15594</v>
      </c>
      <c r="Q70" s="73"/>
      <c r="R70" s="74">
        <f>+L70+P70</f>
        <v>17098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17523</v>
      </c>
      <c r="I71" s="76">
        <v>3073</v>
      </c>
      <c r="J71" s="77"/>
      <c r="K71" s="78"/>
      <c r="L71" s="79">
        <v>476</v>
      </c>
      <c r="M71" s="76">
        <v>14450</v>
      </c>
      <c r="N71" s="77"/>
      <c r="O71" s="78"/>
      <c r="P71" s="79">
        <v>11232</v>
      </c>
      <c r="Q71" s="80"/>
      <c r="R71" s="81">
        <f>+L71+P71</f>
        <v>11708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16744</v>
      </c>
      <c r="I72" s="76">
        <v>3110</v>
      </c>
      <c r="J72" s="77"/>
      <c r="K72" s="78"/>
      <c r="L72" s="79">
        <v>271</v>
      </c>
      <c r="M72" s="76">
        <v>13635</v>
      </c>
      <c r="N72" s="77"/>
      <c r="O72" s="78"/>
      <c r="P72" s="79">
        <v>8514</v>
      </c>
      <c r="Q72" s="80"/>
      <c r="R72" s="81">
        <f>+L72+P72</f>
        <v>8785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8217</v>
      </c>
      <c r="I73" s="76">
        <v>463</v>
      </c>
      <c r="J73" s="77"/>
      <c r="K73" s="78"/>
      <c r="L73" s="79">
        <v>0</v>
      </c>
      <c r="M73" s="76">
        <v>7754</v>
      </c>
      <c r="N73" s="77"/>
      <c r="O73" s="78"/>
      <c r="P73" s="79">
        <v>3974</v>
      </c>
      <c r="Q73" s="80"/>
      <c r="R73" s="81">
        <f>+L73+P73</f>
        <v>3974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6996</v>
      </c>
      <c r="I74" s="86">
        <v>123</v>
      </c>
      <c r="J74" s="87"/>
      <c r="K74" s="88"/>
      <c r="L74" s="89">
        <v>0</v>
      </c>
      <c r="M74" s="86">
        <v>6874</v>
      </c>
      <c r="N74" s="87"/>
      <c r="O74" s="88"/>
      <c r="P74" s="89">
        <v>3050</v>
      </c>
      <c r="Q74" s="90"/>
      <c r="R74" s="91">
        <f>+L74+P74</f>
        <v>3050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66358</v>
      </c>
      <c r="I75" s="96">
        <v>13030</v>
      </c>
      <c r="J75" s="97"/>
      <c r="K75" s="98"/>
      <c r="L75" s="99">
        <f>+L76+SUM(L81:L85)</f>
        <v>5358.0313881432003</v>
      </c>
      <c r="M75" s="96">
        <v>53329</v>
      </c>
      <c r="N75" s="100"/>
      <c r="O75" s="101"/>
      <c r="P75" s="99">
        <f>+P76+SUM(P81:P85)</f>
        <v>38130.797307476299</v>
      </c>
      <c r="Q75" s="102"/>
      <c r="R75" s="103">
        <f>+R76+SUM(R81:R85)</f>
        <v>43488.828695619493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6973</v>
      </c>
      <c r="I76" s="38">
        <v>4889</v>
      </c>
      <c r="J76" s="39">
        <v>3582</v>
      </c>
      <c r="K76" s="42">
        <v>2414</v>
      </c>
      <c r="L76" s="41">
        <f>SUM(L77:L80)</f>
        <v>3260.0313881432003</v>
      </c>
      <c r="M76" s="38">
        <v>2084</v>
      </c>
      <c r="N76" s="39">
        <v>2021</v>
      </c>
      <c r="O76" s="42">
        <v>1888</v>
      </c>
      <c r="P76" s="41">
        <f>SUM(P77:P80)</f>
        <v>1981.7973074762965</v>
      </c>
      <c r="Q76" s="43"/>
      <c r="R76" s="44">
        <f>SUM(R77:R80)</f>
        <v>5241.828695619497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342</v>
      </c>
      <c r="I77" s="48">
        <v>295</v>
      </c>
      <c r="J77" s="48">
        <v>161</v>
      </c>
      <c r="K77" s="51">
        <v>210</v>
      </c>
      <c r="L77" s="50">
        <f>J77*(1-Q77)+K77*Q77</f>
        <v>167.68116862349052</v>
      </c>
      <c r="M77" s="48">
        <v>47</v>
      </c>
      <c r="N77" s="48">
        <v>47</v>
      </c>
      <c r="O77" s="51">
        <v>0</v>
      </c>
      <c r="P77" s="50">
        <f>N77*(1-Q77)+O77*Q77</f>
        <v>40.591532136651942</v>
      </c>
      <c r="Q77" s="52">
        <f>$Q$2</f>
        <v>0.13635038007123523</v>
      </c>
      <c r="R77" s="53">
        <f>L77+P77</f>
        <v>208.27270076014247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5785</v>
      </c>
      <c r="I78" s="48">
        <v>4466</v>
      </c>
      <c r="J78" s="48">
        <v>3313</v>
      </c>
      <c r="K78" s="51">
        <v>2120</v>
      </c>
      <c r="L78" s="55">
        <f>J78*(1-Q78)+K78*Q78</f>
        <v>2998.7861173165452</v>
      </c>
      <c r="M78" s="48">
        <v>1319</v>
      </c>
      <c r="N78" s="48">
        <v>1272</v>
      </c>
      <c r="O78" s="51">
        <v>1216</v>
      </c>
      <c r="P78" s="55">
        <f>N78*(1-Q78)+O78*Q78</f>
        <v>1257.2506475856887</v>
      </c>
      <c r="Q78" s="52">
        <f>$Q$3</f>
        <v>0.26338129311270309</v>
      </c>
      <c r="R78" s="53">
        <f>L78+P78</f>
        <v>4256.0367649022337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846</v>
      </c>
      <c r="I79" s="48">
        <v>127</v>
      </c>
      <c r="J79" s="48">
        <v>108</v>
      </c>
      <c r="K79" s="51">
        <v>84</v>
      </c>
      <c r="L79" s="55">
        <f>J79*(1-Q79)+K79*Q79</f>
        <v>93.564102203164623</v>
      </c>
      <c r="M79" s="48">
        <v>718</v>
      </c>
      <c r="N79" s="48">
        <v>702</v>
      </c>
      <c r="O79" s="51">
        <v>672</v>
      </c>
      <c r="P79" s="55">
        <f>N79*(1-Q79)+O79*Q79</f>
        <v>683.95512775395582</v>
      </c>
      <c r="Q79" s="52">
        <f>$Q$4</f>
        <v>0.60149574153480756</v>
      </c>
      <c r="R79" s="53">
        <f>L79+P79</f>
        <v>777.51922995712039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12380</v>
      </c>
      <c r="I81" s="69">
        <v>2864</v>
      </c>
      <c r="J81" s="70"/>
      <c r="K81" s="71"/>
      <c r="L81" s="72">
        <v>1504</v>
      </c>
      <c r="M81" s="69">
        <v>9516</v>
      </c>
      <c r="N81" s="70"/>
      <c r="O81" s="71"/>
      <c r="P81" s="72">
        <v>8675</v>
      </c>
      <c r="Q81" s="73"/>
      <c r="R81" s="74">
        <f>+L81+P81</f>
        <v>10179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16007</v>
      </c>
      <c r="I82" s="76">
        <v>2769</v>
      </c>
      <c r="J82" s="77"/>
      <c r="K82" s="78"/>
      <c r="L82" s="79">
        <v>430</v>
      </c>
      <c r="M82" s="76">
        <v>13237</v>
      </c>
      <c r="N82" s="77"/>
      <c r="O82" s="78"/>
      <c r="P82" s="79">
        <v>10489</v>
      </c>
      <c r="Q82" s="80"/>
      <c r="R82" s="81">
        <f>+L82+P82</f>
        <v>10919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14636</v>
      </c>
      <c r="I83" s="76">
        <v>1871</v>
      </c>
      <c r="J83" s="77"/>
      <c r="K83" s="78"/>
      <c r="L83" s="79">
        <v>164</v>
      </c>
      <c r="M83" s="76">
        <v>12765</v>
      </c>
      <c r="N83" s="77"/>
      <c r="O83" s="78"/>
      <c r="P83" s="79">
        <v>8324</v>
      </c>
      <c r="Q83" s="80"/>
      <c r="R83" s="81">
        <f>+L83+P83</f>
        <v>8488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8300</v>
      </c>
      <c r="I84" s="76">
        <v>596</v>
      </c>
      <c r="J84" s="77"/>
      <c r="K84" s="78"/>
      <c r="L84" s="79">
        <v>0</v>
      </c>
      <c r="M84" s="76">
        <v>7704</v>
      </c>
      <c r="N84" s="77"/>
      <c r="O84" s="78"/>
      <c r="P84" s="79">
        <v>4880</v>
      </c>
      <c r="Q84" s="80"/>
      <c r="R84" s="81">
        <f>+L84+P84</f>
        <v>4880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8063</v>
      </c>
      <c r="I85" s="86">
        <v>41</v>
      </c>
      <c r="J85" s="87"/>
      <c r="K85" s="88"/>
      <c r="L85" s="89">
        <v>0</v>
      </c>
      <c r="M85" s="86">
        <v>8023</v>
      </c>
      <c r="N85" s="87"/>
      <c r="O85" s="88"/>
      <c r="P85" s="89">
        <v>3781</v>
      </c>
      <c r="Q85" s="90"/>
      <c r="R85" s="91">
        <f>+L85+P85</f>
        <v>3781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45714</v>
      </c>
      <c r="I86" s="96">
        <v>7239</v>
      </c>
      <c r="J86" s="97"/>
      <c r="K86" s="98"/>
      <c r="L86" s="99">
        <f>+L87+SUM(L92:L96)</f>
        <v>3029.1463365088171</v>
      </c>
      <c r="M86" s="96">
        <v>38475</v>
      </c>
      <c r="N86" s="100"/>
      <c r="O86" s="101"/>
      <c r="P86" s="99">
        <f>+P87+SUM(P92:P96)</f>
        <v>27261.818597997466</v>
      </c>
      <c r="Q86" s="102"/>
      <c r="R86" s="103">
        <f>+R87+SUM(R92:R96)</f>
        <v>30290.964934506286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4374</v>
      </c>
      <c r="I87" s="38">
        <v>2744</v>
      </c>
      <c r="J87" s="39">
        <v>2049</v>
      </c>
      <c r="K87" s="42">
        <v>1596</v>
      </c>
      <c r="L87" s="41">
        <f>SUM(L88:L91)</f>
        <v>1920.1463365088171</v>
      </c>
      <c r="M87" s="38">
        <v>1630</v>
      </c>
      <c r="N87" s="39">
        <v>1529</v>
      </c>
      <c r="O87" s="42">
        <v>1444</v>
      </c>
      <c r="P87" s="41">
        <f>SUM(P88:P91)</f>
        <v>1502.8185979974676</v>
      </c>
      <c r="Q87" s="43"/>
      <c r="R87" s="44">
        <f>SUM(R88:R91)</f>
        <v>3422.9649345062844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53</v>
      </c>
      <c r="I88" s="48">
        <v>53</v>
      </c>
      <c r="J88" s="48">
        <v>20</v>
      </c>
      <c r="K88" s="51">
        <v>20</v>
      </c>
      <c r="L88" s="50">
        <f>J88*(1-Q88)+K88*Q88</f>
        <v>20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3846</v>
      </c>
      <c r="I89" s="48">
        <v>2547</v>
      </c>
      <c r="J89" s="48">
        <v>1914</v>
      </c>
      <c r="K89" s="51">
        <v>1491</v>
      </c>
      <c r="L89" s="55">
        <f>J89*(1-Q89)+K89*Q89</f>
        <v>1802.5897130133264</v>
      </c>
      <c r="M89" s="48">
        <v>1299</v>
      </c>
      <c r="N89" s="48">
        <v>1198</v>
      </c>
      <c r="O89" s="51">
        <v>1126</v>
      </c>
      <c r="P89" s="55">
        <f>N89*(1-Q89)+O89*Q89</f>
        <v>1179.0365468958853</v>
      </c>
      <c r="Q89" s="52">
        <f>$Q$3</f>
        <v>0.26338129311270309</v>
      </c>
      <c r="R89" s="53">
        <f>L89+P89</f>
        <v>2981.6262599092115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476</v>
      </c>
      <c r="I90" s="48">
        <v>145</v>
      </c>
      <c r="J90" s="48">
        <v>115</v>
      </c>
      <c r="K90" s="51">
        <v>86</v>
      </c>
      <c r="L90" s="55">
        <f>J90*(1-Q90)+K90*Q90</f>
        <v>97.556623495490584</v>
      </c>
      <c r="M90" s="48">
        <v>331</v>
      </c>
      <c r="N90" s="48">
        <v>331</v>
      </c>
      <c r="O90" s="51">
        <v>319</v>
      </c>
      <c r="P90" s="55">
        <f>N90*(1-Q90)+O90*Q90</f>
        <v>323.78205110158228</v>
      </c>
      <c r="Q90" s="52">
        <f>$Q$4</f>
        <v>0.60149574153480756</v>
      </c>
      <c r="R90" s="53">
        <f>L90+P90</f>
        <v>421.3386745970729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7484</v>
      </c>
      <c r="I92" s="69">
        <v>1205</v>
      </c>
      <c r="J92" s="70"/>
      <c r="K92" s="71"/>
      <c r="L92" s="72">
        <v>645</v>
      </c>
      <c r="M92" s="69">
        <v>6279</v>
      </c>
      <c r="N92" s="70"/>
      <c r="O92" s="71"/>
      <c r="P92" s="72">
        <v>5779</v>
      </c>
      <c r="Q92" s="73"/>
      <c r="R92" s="74">
        <f>+L92+P92</f>
        <v>6424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9981</v>
      </c>
      <c r="I93" s="76">
        <v>1669</v>
      </c>
      <c r="J93" s="77"/>
      <c r="K93" s="78"/>
      <c r="L93" s="79">
        <v>387</v>
      </c>
      <c r="M93" s="76">
        <v>8312</v>
      </c>
      <c r="N93" s="77"/>
      <c r="O93" s="78"/>
      <c r="P93" s="79">
        <v>7237</v>
      </c>
      <c r="Q93" s="80"/>
      <c r="R93" s="81">
        <f>+L93+P93</f>
        <v>7624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11445</v>
      </c>
      <c r="I94" s="76">
        <v>1429</v>
      </c>
      <c r="J94" s="77"/>
      <c r="K94" s="78"/>
      <c r="L94" s="79">
        <v>77</v>
      </c>
      <c r="M94" s="76">
        <v>10016</v>
      </c>
      <c r="N94" s="77"/>
      <c r="O94" s="78"/>
      <c r="P94" s="79">
        <v>6470</v>
      </c>
      <c r="Q94" s="80"/>
      <c r="R94" s="81">
        <f>+L94+P94</f>
        <v>6547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5825</v>
      </c>
      <c r="I95" s="76">
        <v>180</v>
      </c>
      <c r="J95" s="77"/>
      <c r="K95" s="78"/>
      <c r="L95" s="79">
        <v>0</v>
      </c>
      <c r="M95" s="76">
        <v>5645</v>
      </c>
      <c r="N95" s="77"/>
      <c r="O95" s="78"/>
      <c r="P95" s="79">
        <v>3335</v>
      </c>
      <c r="Q95" s="80"/>
      <c r="R95" s="81">
        <f>+L95+P95</f>
        <v>3335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6605</v>
      </c>
      <c r="I96" s="86">
        <v>11</v>
      </c>
      <c r="J96" s="87"/>
      <c r="K96" s="88"/>
      <c r="L96" s="89">
        <v>0</v>
      </c>
      <c r="M96" s="86">
        <v>6593</v>
      </c>
      <c r="N96" s="87"/>
      <c r="O96" s="88"/>
      <c r="P96" s="89">
        <v>2938</v>
      </c>
      <c r="Q96" s="90"/>
      <c r="R96" s="91">
        <f>+L96+P96</f>
        <v>2938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39902</v>
      </c>
      <c r="I97" s="96">
        <v>5784</v>
      </c>
      <c r="J97" s="97"/>
      <c r="K97" s="98"/>
      <c r="L97" s="99">
        <f>+L98+SUM(L103:L107)</f>
        <v>2938.0088260474167</v>
      </c>
      <c r="M97" s="96">
        <v>34118</v>
      </c>
      <c r="N97" s="100"/>
      <c r="O97" s="101"/>
      <c r="P97" s="99">
        <f>+P98+SUM(P103:P107)</f>
        <v>24895.406978533902</v>
      </c>
      <c r="Q97" s="102"/>
      <c r="R97" s="103">
        <f>+R98+SUM(R103:R107)</f>
        <v>27833.415804581316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3204</v>
      </c>
      <c r="I98" s="38">
        <v>2294</v>
      </c>
      <c r="J98" s="39">
        <v>1763</v>
      </c>
      <c r="K98" s="42">
        <v>1424</v>
      </c>
      <c r="L98" s="41">
        <f>SUM(L99:L102)</f>
        <v>1671.0088260474167</v>
      </c>
      <c r="M98" s="38">
        <v>910</v>
      </c>
      <c r="N98" s="39">
        <v>910</v>
      </c>
      <c r="O98" s="42">
        <v>847</v>
      </c>
      <c r="P98" s="41">
        <f>SUM(P99:P102)</f>
        <v>893.40697853389975</v>
      </c>
      <c r="Q98" s="43"/>
      <c r="R98" s="44">
        <f>SUM(R99:R102)</f>
        <v>2564.4158045813165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46</v>
      </c>
      <c r="I99" s="48">
        <v>46</v>
      </c>
      <c r="J99" s="48">
        <v>21</v>
      </c>
      <c r="K99" s="51">
        <v>21</v>
      </c>
      <c r="L99" s="50">
        <f>J99*(1-Q99)+K99*Q99</f>
        <v>21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21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2820</v>
      </c>
      <c r="I100" s="48">
        <v>2193</v>
      </c>
      <c r="J100" s="48">
        <v>1704</v>
      </c>
      <c r="K100" s="51">
        <v>1373</v>
      </c>
      <c r="L100" s="55">
        <f>J100*(1-Q100)+K100*Q100</f>
        <v>1616.8207919796953</v>
      </c>
      <c r="M100" s="48">
        <v>627</v>
      </c>
      <c r="N100" s="48">
        <v>627</v>
      </c>
      <c r="O100" s="51">
        <v>564</v>
      </c>
      <c r="P100" s="55">
        <f>N100*(1-Q100)+O100*Q100</f>
        <v>610.40697853389975</v>
      </c>
      <c r="Q100" s="52">
        <f>$Q$3</f>
        <v>0.26338129311270309</v>
      </c>
      <c r="R100" s="53">
        <f>L100+P100</f>
        <v>2227.2277705135948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338</v>
      </c>
      <c r="I101" s="48">
        <v>55</v>
      </c>
      <c r="J101" s="48">
        <v>38</v>
      </c>
      <c r="K101" s="51">
        <v>30</v>
      </c>
      <c r="L101" s="55">
        <f>J101*(1-Q101)+K101*Q101</f>
        <v>33.188034067721539</v>
      </c>
      <c r="M101" s="48">
        <v>283</v>
      </c>
      <c r="N101" s="48">
        <v>283</v>
      </c>
      <c r="O101" s="51">
        <v>283</v>
      </c>
      <c r="P101" s="55">
        <f>N101*(1-Q101)+O101*Q101</f>
        <v>283</v>
      </c>
      <c r="Q101" s="52">
        <f>$Q$4</f>
        <v>0.60149574153480756</v>
      </c>
      <c r="R101" s="53">
        <f>L101+P101</f>
        <v>316.18803406772156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6571</v>
      </c>
      <c r="I103" s="69">
        <v>1348</v>
      </c>
      <c r="J103" s="70"/>
      <c r="K103" s="71"/>
      <c r="L103" s="72">
        <v>938</v>
      </c>
      <c r="M103" s="69">
        <v>5223</v>
      </c>
      <c r="N103" s="70"/>
      <c r="O103" s="71"/>
      <c r="P103" s="72">
        <v>4805</v>
      </c>
      <c r="Q103" s="73"/>
      <c r="R103" s="74">
        <f>+L103+P103</f>
        <v>5743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8329</v>
      </c>
      <c r="I104" s="76">
        <v>962</v>
      </c>
      <c r="J104" s="77"/>
      <c r="K104" s="78"/>
      <c r="L104" s="79">
        <v>260</v>
      </c>
      <c r="M104" s="76">
        <v>7367</v>
      </c>
      <c r="N104" s="77"/>
      <c r="O104" s="78"/>
      <c r="P104" s="79">
        <v>6313</v>
      </c>
      <c r="Q104" s="80"/>
      <c r="R104" s="81">
        <f>+L104+P104</f>
        <v>6573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9009</v>
      </c>
      <c r="I105" s="76">
        <v>844</v>
      </c>
      <c r="J105" s="77"/>
      <c r="K105" s="78"/>
      <c r="L105" s="79">
        <v>69</v>
      </c>
      <c r="M105" s="76">
        <v>8165</v>
      </c>
      <c r="N105" s="77"/>
      <c r="O105" s="78"/>
      <c r="P105" s="79">
        <v>5524</v>
      </c>
      <c r="Q105" s="80"/>
      <c r="R105" s="81">
        <f>+L105+P105</f>
        <v>5593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5947</v>
      </c>
      <c r="I106" s="76">
        <v>261</v>
      </c>
      <c r="J106" s="77"/>
      <c r="K106" s="78"/>
      <c r="L106" s="79">
        <v>0</v>
      </c>
      <c r="M106" s="76">
        <v>5687</v>
      </c>
      <c r="N106" s="77"/>
      <c r="O106" s="78"/>
      <c r="P106" s="79">
        <v>3829</v>
      </c>
      <c r="Q106" s="80"/>
      <c r="R106" s="81">
        <f>+L106+P106</f>
        <v>3829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6841</v>
      </c>
      <c r="I107" s="86">
        <v>75</v>
      </c>
      <c r="J107" s="87"/>
      <c r="K107" s="88"/>
      <c r="L107" s="89">
        <v>0</v>
      </c>
      <c r="M107" s="86">
        <v>6766</v>
      </c>
      <c r="N107" s="87"/>
      <c r="O107" s="88"/>
      <c r="P107" s="89">
        <v>3531</v>
      </c>
      <c r="Q107" s="90"/>
      <c r="R107" s="91">
        <f>+L107+P107</f>
        <v>3531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26276</v>
      </c>
      <c r="I108" s="96">
        <v>3136</v>
      </c>
      <c r="J108" s="97"/>
      <c r="K108" s="98"/>
      <c r="L108" s="99">
        <f>+L109+SUM(L114:L118)</f>
        <v>1687.0597460142649</v>
      </c>
      <c r="M108" s="96">
        <v>23140</v>
      </c>
      <c r="N108" s="100"/>
      <c r="O108" s="101"/>
      <c r="P108" s="99">
        <f>+P109+SUM(P114:P118)</f>
        <v>17846.192877844096</v>
      </c>
      <c r="Q108" s="102"/>
      <c r="R108" s="103">
        <f>+R109+SUM(R114:R118)</f>
        <v>19533.25262385836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1984</v>
      </c>
      <c r="I109" s="38">
        <v>1313</v>
      </c>
      <c r="J109" s="39">
        <v>1024</v>
      </c>
      <c r="K109" s="42">
        <v>812</v>
      </c>
      <c r="L109" s="41">
        <f>SUM(L110:L113)</f>
        <v>966.05974601426487</v>
      </c>
      <c r="M109" s="38">
        <v>671</v>
      </c>
      <c r="N109" s="39">
        <v>671</v>
      </c>
      <c r="O109" s="42">
        <v>592</v>
      </c>
      <c r="P109" s="41">
        <f>SUM(P110:P113)</f>
        <v>650.19287784409642</v>
      </c>
      <c r="Q109" s="43"/>
      <c r="R109" s="44">
        <f>SUM(R110:R113)</f>
        <v>1616.2526238583614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1733</v>
      </c>
      <c r="I111" s="48">
        <v>1259</v>
      </c>
      <c r="J111" s="48">
        <v>970</v>
      </c>
      <c r="K111" s="51">
        <v>766</v>
      </c>
      <c r="L111" s="55">
        <f>J111*(1-Q111)+K111*Q111</f>
        <v>916.27021620500852</v>
      </c>
      <c r="M111" s="48">
        <v>474</v>
      </c>
      <c r="N111" s="48">
        <v>474</v>
      </c>
      <c r="O111" s="51">
        <v>395</v>
      </c>
      <c r="P111" s="55">
        <f>N111*(1-Q111)+O111*Q111</f>
        <v>453.19287784409642</v>
      </c>
      <c r="Q111" s="52">
        <f>$Q$3</f>
        <v>0.26338129311270309</v>
      </c>
      <c r="R111" s="53">
        <f>L111+P111</f>
        <v>1369.4630940491049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251</v>
      </c>
      <c r="I112" s="48">
        <v>54</v>
      </c>
      <c r="J112" s="48">
        <v>54</v>
      </c>
      <c r="K112" s="51">
        <v>47</v>
      </c>
      <c r="L112" s="55">
        <f>J112*(1-Q112)+K112*Q112</f>
        <v>49.789529809256351</v>
      </c>
      <c r="M112" s="48">
        <v>197</v>
      </c>
      <c r="N112" s="48">
        <v>197</v>
      </c>
      <c r="O112" s="51">
        <v>197</v>
      </c>
      <c r="P112" s="55">
        <f>N112*(1-Q112)+O112*Q112</f>
        <v>197</v>
      </c>
      <c r="Q112" s="52">
        <f>$Q$4</f>
        <v>0.60149574153480756</v>
      </c>
      <c r="R112" s="53">
        <f>L112+P112</f>
        <v>246.78952980925635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4189</v>
      </c>
      <c r="I114" s="69">
        <v>779</v>
      </c>
      <c r="J114" s="70"/>
      <c r="K114" s="71"/>
      <c r="L114" s="72">
        <v>547</v>
      </c>
      <c r="M114" s="69">
        <v>3410</v>
      </c>
      <c r="N114" s="70"/>
      <c r="O114" s="71"/>
      <c r="P114" s="72">
        <v>3192</v>
      </c>
      <c r="Q114" s="73"/>
      <c r="R114" s="74">
        <f>+L114+P114</f>
        <v>3739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5190</v>
      </c>
      <c r="I115" s="76">
        <v>485</v>
      </c>
      <c r="J115" s="77"/>
      <c r="K115" s="78"/>
      <c r="L115" s="79">
        <v>105</v>
      </c>
      <c r="M115" s="76">
        <v>4705</v>
      </c>
      <c r="N115" s="77"/>
      <c r="O115" s="78"/>
      <c r="P115" s="79">
        <v>4276</v>
      </c>
      <c r="Q115" s="80"/>
      <c r="R115" s="81">
        <f>+L115+P115</f>
        <v>4381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5978</v>
      </c>
      <c r="I116" s="76">
        <v>447</v>
      </c>
      <c r="J116" s="77"/>
      <c r="K116" s="78"/>
      <c r="L116" s="79">
        <v>50</v>
      </c>
      <c r="M116" s="76">
        <v>5531</v>
      </c>
      <c r="N116" s="77"/>
      <c r="O116" s="78"/>
      <c r="P116" s="79">
        <v>4170</v>
      </c>
      <c r="Q116" s="80"/>
      <c r="R116" s="81">
        <f>+L116+P116</f>
        <v>4220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4185</v>
      </c>
      <c r="I117" s="76">
        <v>94</v>
      </c>
      <c r="J117" s="77"/>
      <c r="K117" s="78"/>
      <c r="L117" s="79">
        <v>0</v>
      </c>
      <c r="M117" s="76">
        <v>4091</v>
      </c>
      <c r="N117" s="77"/>
      <c r="O117" s="78"/>
      <c r="P117" s="79">
        <v>2948</v>
      </c>
      <c r="Q117" s="80"/>
      <c r="R117" s="81">
        <f>+L117+P117</f>
        <v>2948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4750</v>
      </c>
      <c r="I118" s="86">
        <v>19</v>
      </c>
      <c r="J118" s="87"/>
      <c r="K118" s="88"/>
      <c r="L118" s="89">
        <v>19</v>
      </c>
      <c r="M118" s="86">
        <v>4732</v>
      </c>
      <c r="N118" s="87"/>
      <c r="O118" s="88"/>
      <c r="P118" s="89">
        <v>2610</v>
      </c>
      <c r="Q118" s="90"/>
      <c r="R118" s="91">
        <f>+L118+P118</f>
        <v>2629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22047</v>
      </c>
      <c r="I119" s="96">
        <v>2056</v>
      </c>
      <c r="J119" s="97"/>
      <c r="K119" s="98"/>
      <c r="L119" s="99">
        <f>+L120+SUM(L125:L129)</f>
        <v>984.50129517137725</v>
      </c>
      <c r="M119" s="96">
        <v>19992</v>
      </c>
      <c r="N119" s="100"/>
      <c r="O119" s="101"/>
      <c r="P119" s="99">
        <f>+P120+SUM(P125:P129)</f>
        <v>15571.942230258408</v>
      </c>
      <c r="Q119" s="102"/>
      <c r="R119" s="103">
        <f>+R120+SUM(R125:R129)</f>
        <v>16556.443525429786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1328</v>
      </c>
      <c r="I120" s="38">
        <v>959</v>
      </c>
      <c r="J120" s="39">
        <v>663</v>
      </c>
      <c r="K120" s="42">
        <v>552</v>
      </c>
      <c r="L120" s="41">
        <f>SUM(L121:L124)</f>
        <v>634.50129517137725</v>
      </c>
      <c r="M120" s="38">
        <v>369</v>
      </c>
      <c r="N120" s="39">
        <v>369</v>
      </c>
      <c r="O120" s="42">
        <v>346</v>
      </c>
      <c r="P120" s="41">
        <f>SUM(P121:P124)</f>
        <v>362.94223025840785</v>
      </c>
      <c r="Q120" s="43"/>
      <c r="R120" s="44">
        <f>SUM(R121:R124)</f>
        <v>997.44352542978504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20</v>
      </c>
      <c r="I121" s="48">
        <v>20</v>
      </c>
      <c r="J121" s="48">
        <v>20</v>
      </c>
      <c r="K121" s="51">
        <v>20</v>
      </c>
      <c r="L121" s="50">
        <f>J121*(1-Q121)+K121*Q121</f>
        <v>20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20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1102</v>
      </c>
      <c r="I122" s="48">
        <v>859</v>
      </c>
      <c r="J122" s="48">
        <v>588</v>
      </c>
      <c r="K122" s="51">
        <v>476</v>
      </c>
      <c r="L122" s="55">
        <f>J122*(1-Q122)+K122*Q122</f>
        <v>558.50129517137725</v>
      </c>
      <c r="M122" s="48">
        <v>243</v>
      </c>
      <c r="N122" s="48">
        <v>243</v>
      </c>
      <c r="O122" s="51">
        <v>220</v>
      </c>
      <c r="P122" s="55">
        <f>N122*(1-Q122)+O122*Q122</f>
        <v>236.94223025840785</v>
      </c>
      <c r="Q122" s="52">
        <f>$Q$3</f>
        <v>0.26338129311270309</v>
      </c>
      <c r="R122" s="53">
        <f>L122+P122</f>
        <v>795.44352542978504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187</v>
      </c>
      <c r="I123" s="48">
        <v>60</v>
      </c>
      <c r="J123" s="48">
        <v>37</v>
      </c>
      <c r="K123" s="51">
        <v>37</v>
      </c>
      <c r="L123" s="55">
        <f>J123*(1-Q123)+K123*Q123</f>
        <v>37</v>
      </c>
      <c r="M123" s="48">
        <v>126</v>
      </c>
      <c r="N123" s="48">
        <v>126</v>
      </c>
      <c r="O123" s="51">
        <v>126</v>
      </c>
      <c r="P123" s="55">
        <f>N123*(1-Q123)+O123*Q123</f>
        <v>126</v>
      </c>
      <c r="Q123" s="52">
        <f>$Q$4</f>
        <v>0.60149574153480756</v>
      </c>
      <c r="R123" s="53">
        <f>L123+P123</f>
        <v>163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19</v>
      </c>
      <c r="I124" s="59">
        <v>19</v>
      </c>
      <c r="J124" s="60">
        <v>19</v>
      </c>
      <c r="K124" s="63">
        <v>19</v>
      </c>
      <c r="L124" s="62">
        <f>J124*(1-Q124)+K124*Q124</f>
        <v>19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19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2938</v>
      </c>
      <c r="I125" s="69">
        <v>450</v>
      </c>
      <c r="J125" s="70"/>
      <c r="K125" s="71"/>
      <c r="L125" s="72">
        <v>312</v>
      </c>
      <c r="M125" s="69">
        <v>2488</v>
      </c>
      <c r="N125" s="70"/>
      <c r="O125" s="71"/>
      <c r="P125" s="72">
        <v>2381</v>
      </c>
      <c r="Q125" s="73"/>
      <c r="R125" s="74">
        <f>+L125+P125</f>
        <v>2693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4435</v>
      </c>
      <c r="I126" s="76">
        <v>250</v>
      </c>
      <c r="J126" s="77"/>
      <c r="K126" s="78"/>
      <c r="L126" s="79">
        <v>38</v>
      </c>
      <c r="M126" s="76">
        <v>4185</v>
      </c>
      <c r="N126" s="77"/>
      <c r="O126" s="78"/>
      <c r="P126" s="79">
        <v>3676</v>
      </c>
      <c r="Q126" s="80"/>
      <c r="R126" s="81">
        <f>+L126+P126</f>
        <v>3714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5260</v>
      </c>
      <c r="I127" s="76">
        <v>267</v>
      </c>
      <c r="J127" s="77"/>
      <c r="K127" s="78"/>
      <c r="L127" s="79">
        <v>0</v>
      </c>
      <c r="M127" s="76">
        <v>4993</v>
      </c>
      <c r="N127" s="77"/>
      <c r="O127" s="78"/>
      <c r="P127" s="79">
        <v>3918</v>
      </c>
      <c r="Q127" s="80"/>
      <c r="R127" s="81">
        <f>+L127+P127</f>
        <v>3918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3225</v>
      </c>
      <c r="I128" s="76">
        <v>129</v>
      </c>
      <c r="J128" s="77"/>
      <c r="K128" s="78"/>
      <c r="L128" s="79">
        <v>0</v>
      </c>
      <c r="M128" s="76">
        <v>3096</v>
      </c>
      <c r="N128" s="77"/>
      <c r="O128" s="78"/>
      <c r="P128" s="79">
        <v>2320</v>
      </c>
      <c r="Q128" s="80"/>
      <c r="R128" s="81">
        <f>+L128+P128</f>
        <v>2320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4862</v>
      </c>
      <c r="I129" s="86">
        <v>0</v>
      </c>
      <c r="J129" s="87"/>
      <c r="K129" s="88"/>
      <c r="L129" s="89">
        <v>0</v>
      </c>
      <c r="M129" s="86">
        <v>4862</v>
      </c>
      <c r="N129" s="87"/>
      <c r="O129" s="88"/>
      <c r="P129" s="89">
        <v>2914</v>
      </c>
      <c r="Q129" s="90"/>
      <c r="R129" s="91">
        <f>+L129+P129</f>
        <v>2914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29043</v>
      </c>
      <c r="I130" s="96">
        <v>2701</v>
      </c>
      <c r="J130" s="97"/>
      <c r="K130" s="98"/>
      <c r="L130" s="99">
        <f>+L131+SUM(L136:L140)</f>
        <v>1428.0238131884612</v>
      </c>
      <c r="M130" s="96">
        <v>26342</v>
      </c>
      <c r="N130" s="100"/>
      <c r="O130" s="101"/>
      <c r="P130" s="99">
        <f>+P131+SUM(P136:P140)</f>
        <v>20903.950719396689</v>
      </c>
      <c r="Q130" s="102"/>
      <c r="R130" s="103">
        <f>+R131+SUM(R136:R140)</f>
        <v>22331.974532585151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1725</v>
      </c>
      <c r="I131" s="38">
        <v>1306</v>
      </c>
      <c r="J131" s="39">
        <v>795</v>
      </c>
      <c r="K131" s="42">
        <v>666</v>
      </c>
      <c r="L131" s="41">
        <f>SUM(L132:L135)</f>
        <v>761.0238131884613</v>
      </c>
      <c r="M131" s="38">
        <v>419</v>
      </c>
      <c r="N131" s="39">
        <v>388</v>
      </c>
      <c r="O131" s="42">
        <v>403</v>
      </c>
      <c r="P131" s="41">
        <f>SUM(P132:P135)</f>
        <v>391.95071939669054</v>
      </c>
      <c r="Q131" s="43"/>
      <c r="R131" s="44">
        <f>SUM(R132:R135)</f>
        <v>1152.9745325851518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1428</v>
      </c>
      <c r="I133" s="48">
        <v>1125</v>
      </c>
      <c r="J133" s="48">
        <v>676</v>
      </c>
      <c r="K133" s="51">
        <v>547</v>
      </c>
      <c r="L133" s="55">
        <f>J133*(1-Q133)+K133*Q133</f>
        <v>642.0238131884613</v>
      </c>
      <c r="M133" s="48">
        <v>303</v>
      </c>
      <c r="N133" s="48">
        <v>272</v>
      </c>
      <c r="O133" s="51">
        <v>287</v>
      </c>
      <c r="P133" s="55">
        <f>N133*(1-Q133)+O133*Q133</f>
        <v>275.95071939669054</v>
      </c>
      <c r="Q133" s="52">
        <f>$Q$3</f>
        <v>0.26338129311270309</v>
      </c>
      <c r="R133" s="53">
        <f>L133+P133</f>
        <v>917.97453258515179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297</v>
      </c>
      <c r="I134" s="48">
        <v>181</v>
      </c>
      <c r="J134" s="48">
        <v>119</v>
      </c>
      <c r="K134" s="51">
        <v>119</v>
      </c>
      <c r="L134" s="55">
        <f>J134*(1-Q134)+K134*Q134</f>
        <v>119</v>
      </c>
      <c r="M134" s="48">
        <v>116</v>
      </c>
      <c r="N134" s="48">
        <v>116</v>
      </c>
      <c r="O134" s="51">
        <v>116</v>
      </c>
      <c r="P134" s="55">
        <f>N134*(1-Q134)+O134*Q134</f>
        <v>116</v>
      </c>
      <c r="Q134" s="52">
        <f>$Q$4</f>
        <v>0.60149574153480756</v>
      </c>
      <c r="R134" s="53">
        <f>L134+P134</f>
        <v>235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4298</v>
      </c>
      <c r="I136" s="69">
        <v>591</v>
      </c>
      <c r="J136" s="70"/>
      <c r="K136" s="71"/>
      <c r="L136" s="72">
        <v>370</v>
      </c>
      <c r="M136" s="69">
        <v>3706</v>
      </c>
      <c r="N136" s="70"/>
      <c r="O136" s="71"/>
      <c r="P136" s="72">
        <v>3522</v>
      </c>
      <c r="Q136" s="73"/>
      <c r="R136" s="74">
        <f>+L136+P136</f>
        <v>3892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6140</v>
      </c>
      <c r="I137" s="76">
        <v>550</v>
      </c>
      <c r="J137" s="77"/>
      <c r="K137" s="78"/>
      <c r="L137" s="79">
        <v>297</v>
      </c>
      <c r="M137" s="76">
        <v>5590</v>
      </c>
      <c r="N137" s="77"/>
      <c r="O137" s="78"/>
      <c r="P137" s="79">
        <v>5281</v>
      </c>
      <c r="Q137" s="80"/>
      <c r="R137" s="81">
        <f>+L137+P137</f>
        <v>5578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6245</v>
      </c>
      <c r="I138" s="76">
        <v>152</v>
      </c>
      <c r="J138" s="77"/>
      <c r="K138" s="78"/>
      <c r="L138" s="79">
        <v>0</v>
      </c>
      <c r="M138" s="76">
        <v>6093</v>
      </c>
      <c r="N138" s="77"/>
      <c r="O138" s="78"/>
      <c r="P138" s="79">
        <v>4487</v>
      </c>
      <c r="Q138" s="80"/>
      <c r="R138" s="81">
        <f>+L138+P138</f>
        <v>4487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4083</v>
      </c>
      <c r="I139" s="76">
        <v>101</v>
      </c>
      <c r="J139" s="77"/>
      <c r="K139" s="78"/>
      <c r="L139" s="79">
        <v>0</v>
      </c>
      <c r="M139" s="76">
        <v>3982</v>
      </c>
      <c r="N139" s="77"/>
      <c r="O139" s="78"/>
      <c r="P139" s="79">
        <v>2722</v>
      </c>
      <c r="Q139" s="80"/>
      <c r="R139" s="81">
        <f>+L139+P139</f>
        <v>2722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6553</v>
      </c>
      <c r="I140" s="86">
        <v>0</v>
      </c>
      <c r="J140" s="87"/>
      <c r="K140" s="88"/>
      <c r="L140" s="89">
        <v>0</v>
      </c>
      <c r="M140" s="86">
        <v>6553</v>
      </c>
      <c r="N140" s="87"/>
      <c r="O140" s="88"/>
      <c r="P140" s="89">
        <v>4500</v>
      </c>
      <c r="Q140" s="90"/>
      <c r="R140" s="91">
        <f>+L140+P140</f>
        <v>4500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4636</v>
      </c>
      <c r="I141" s="96">
        <v>226</v>
      </c>
      <c r="J141" s="97"/>
      <c r="K141" s="98"/>
      <c r="L141" s="99">
        <f>+L142+SUM(L147:L151)</f>
        <v>202</v>
      </c>
      <c r="M141" s="96">
        <v>4410</v>
      </c>
      <c r="N141" s="100"/>
      <c r="O141" s="101"/>
      <c r="P141" s="99">
        <f>+P142+SUM(P147:P151)</f>
        <v>3852</v>
      </c>
      <c r="Q141" s="102"/>
      <c r="R141" s="103">
        <f>+R142+SUM(R147:R151)</f>
        <v>4054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114</v>
      </c>
      <c r="I142" s="38">
        <v>63</v>
      </c>
      <c r="J142" s="39">
        <v>39</v>
      </c>
      <c r="K142" s="42">
        <v>39</v>
      </c>
      <c r="L142" s="41">
        <f>SUM(L143:L146)</f>
        <v>39</v>
      </c>
      <c r="M142" s="38">
        <v>51</v>
      </c>
      <c r="N142" s="39">
        <v>51</v>
      </c>
      <c r="O142" s="42">
        <v>51</v>
      </c>
      <c r="P142" s="41">
        <f>SUM(P143:P146)</f>
        <v>51</v>
      </c>
      <c r="Q142" s="43"/>
      <c r="R142" s="44">
        <f>SUM(R143:R146)</f>
        <v>90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75</v>
      </c>
      <c r="I144" s="48">
        <v>63</v>
      </c>
      <c r="J144" s="48">
        <v>39</v>
      </c>
      <c r="K144" s="51">
        <v>39</v>
      </c>
      <c r="L144" s="55">
        <f>J144*(1-Q144)+K144*Q144</f>
        <v>39</v>
      </c>
      <c r="M144" s="48">
        <v>12</v>
      </c>
      <c r="N144" s="48">
        <v>12</v>
      </c>
      <c r="O144" s="51">
        <v>12</v>
      </c>
      <c r="P144" s="55">
        <f>N144*(1-Q144)+O144*Q144</f>
        <v>12</v>
      </c>
      <c r="Q144" s="52">
        <f>$Q$3</f>
        <v>0.26338129311270309</v>
      </c>
      <c r="R144" s="53">
        <f>L144+P144</f>
        <v>51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39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39</v>
      </c>
      <c r="N145" s="48">
        <v>39</v>
      </c>
      <c r="O145" s="51">
        <v>39</v>
      </c>
      <c r="P145" s="55">
        <f>N145*(1-Q145)+O145*Q145</f>
        <v>39</v>
      </c>
      <c r="Q145" s="52">
        <f>$Q$4</f>
        <v>0.60149574153480756</v>
      </c>
      <c r="R145" s="53">
        <f>L145+P145</f>
        <v>39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885</v>
      </c>
      <c r="I147" s="69">
        <v>150</v>
      </c>
      <c r="J147" s="70"/>
      <c r="K147" s="71"/>
      <c r="L147" s="72">
        <v>150</v>
      </c>
      <c r="M147" s="69">
        <v>735</v>
      </c>
      <c r="N147" s="70"/>
      <c r="O147" s="71"/>
      <c r="P147" s="72">
        <v>735</v>
      </c>
      <c r="Q147" s="73"/>
      <c r="R147" s="74">
        <f>+L147+P147</f>
        <v>885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707</v>
      </c>
      <c r="I148" s="76">
        <v>13</v>
      </c>
      <c r="J148" s="77"/>
      <c r="K148" s="78"/>
      <c r="L148" s="79">
        <v>13</v>
      </c>
      <c r="M148" s="76">
        <v>694</v>
      </c>
      <c r="N148" s="77"/>
      <c r="O148" s="78"/>
      <c r="P148" s="79">
        <v>683</v>
      </c>
      <c r="Q148" s="80"/>
      <c r="R148" s="81">
        <f>+L148+P148</f>
        <v>696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1050</v>
      </c>
      <c r="I149" s="76">
        <v>0</v>
      </c>
      <c r="J149" s="77"/>
      <c r="K149" s="78"/>
      <c r="L149" s="79">
        <v>0</v>
      </c>
      <c r="M149" s="76">
        <v>1050</v>
      </c>
      <c r="N149" s="77"/>
      <c r="O149" s="78"/>
      <c r="P149" s="79">
        <v>1040</v>
      </c>
      <c r="Q149" s="80"/>
      <c r="R149" s="81">
        <f>+L149+P149</f>
        <v>1040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710</v>
      </c>
      <c r="I150" s="76">
        <v>0</v>
      </c>
      <c r="J150" s="77"/>
      <c r="K150" s="78"/>
      <c r="L150" s="79">
        <v>0</v>
      </c>
      <c r="M150" s="76">
        <v>710</v>
      </c>
      <c r="N150" s="77"/>
      <c r="O150" s="78"/>
      <c r="P150" s="79">
        <v>535</v>
      </c>
      <c r="Q150" s="80"/>
      <c r="R150" s="81">
        <f>+L150+P150</f>
        <v>535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1170</v>
      </c>
      <c r="I151" s="86">
        <v>0</v>
      </c>
      <c r="J151" s="87"/>
      <c r="K151" s="88"/>
      <c r="L151" s="89">
        <v>0</v>
      </c>
      <c r="M151" s="86">
        <v>1170</v>
      </c>
      <c r="N151" s="87"/>
      <c r="O151" s="88"/>
      <c r="P151" s="89">
        <v>808</v>
      </c>
      <c r="Q151" s="90"/>
      <c r="R151" s="91">
        <f>+L151+P151</f>
        <v>808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2960</v>
      </c>
      <c r="I152" s="96">
        <v>266</v>
      </c>
      <c r="J152" s="97"/>
      <c r="K152" s="98"/>
      <c r="L152" s="99">
        <f>+L153+SUM(L158:L162)</f>
        <v>143</v>
      </c>
      <c r="M152" s="96">
        <v>2694</v>
      </c>
      <c r="N152" s="100"/>
      <c r="O152" s="101"/>
      <c r="P152" s="99">
        <f>+P153+SUM(P158:P162)</f>
        <v>2321</v>
      </c>
      <c r="Q152" s="102"/>
      <c r="R152" s="103">
        <f>+R153+SUM(R158:R162)</f>
        <v>2464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188</v>
      </c>
      <c r="I153" s="38">
        <v>135</v>
      </c>
      <c r="J153" s="39">
        <v>56</v>
      </c>
      <c r="K153" s="42">
        <v>56</v>
      </c>
      <c r="L153" s="41">
        <f>SUM(L154:L157)</f>
        <v>56</v>
      </c>
      <c r="M153" s="38">
        <v>53</v>
      </c>
      <c r="N153" s="39">
        <v>53</v>
      </c>
      <c r="O153" s="42">
        <v>53</v>
      </c>
      <c r="P153" s="41">
        <f>SUM(P154:P157)</f>
        <v>53</v>
      </c>
      <c r="Q153" s="43"/>
      <c r="R153" s="44">
        <f>SUM(R154:R157)</f>
        <v>109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95</v>
      </c>
      <c r="I155" s="48">
        <v>77</v>
      </c>
      <c r="J155" s="48">
        <v>56</v>
      </c>
      <c r="K155" s="51">
        <v>56</v>
      </c>
      <c r="L155" s="55">
        <f>J155*(1-Q155)+K155*Q155</f>
        <v>56</v>
      </c>
      <c r="M155" s="48">
        <v>18</v>
      </c>
      <c r="N155" s="48">
        <v>18</v>
      </c>
      <c r="O155" s="51">
        <v>18</v>
      </c>
      <c r="P155" s="55">
        <f>N155*(1-Q155)+O155*Q155</f>
        <v>18</v>
      </c>
      <c r="Q155" s="52">
        <f>$Q$3</f>
        <v>0.26338129311270309</v>
      </c>
      <c r="R155" s="53">
        <f>L155+P155</f>
        <v>74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93</v>
      </c>
      <c r="I156" s="48">
        <v>58</v>
      </c>
      <c r="J156" s="48">
        <v>0</v>
      </c>
      <c r="K156" s="51">
        <v>0</v>
      </c>
      <c r="L156" s="55">
        <f>J156*(1-Q156)+K156*Q156</f>
        <v>0</v>
      </c>
      <c r="M156" s="48">
        <v>35</v>
      </c>
      <c r="N156" s="48">
        <v>35</v>
      </c>
      <c r="O156" s="51">
        <v>35</v>
      </c>
      <c r="P156" s="55">
        <f>N156*(1-Q156)+O156*Q156</f>
        <v>35</v>
      </c>
      <c r="Q156" s="52">
        <f>$Q$4</f>
        <v>0.60149574153480756</v>
      </c>
      <c r="R156" s="53">
        <f>L156+P156</f>
        <v>35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748</v>
      </c>
      <c r="I158" s="69">
        <v>68</v>
      </c>
      <c r="J158" s="70"/>
      <c r="K158" s="71"/>
      <c r="L158" s="72">
        <v>68</v>
      </c>
      <c r="M158" s="69">
        <v>680</v>
      </c>
      <c r="N158" s="70"/>
      <c r="O158" s="71"/>
      <c r="P158" s="72">
        <v>660</v>
      </c>
      <c r="Q158" s="73"/>
      <c r="R158" s="74">
        <f>+L158+P158</f>
        <v>728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482</v>
      </c>
      <c r="I159" s="76">
        <v>45</v>
      </c>
      <c r="J159" s="77"/>
      <c r="K159" s="78"/>
      <c r="L159" s="79">
        <v>0</v>
      </c>
      <c r="M159" s="76">
        <v>437</v>
      </c>
      <c r="N159" s="77"/>
      <c r="O159" s="78"/>
      <c r="P159" s="79">
        <v>405</v>
      </c>
      <c r="Q159" s="80"/>
      <c r="R159" s="81">
        <f>+L159+P159</f>
        <v>405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438</v>
      </c>
      <c r="I160" s="76">
        <v>19</v>
      </c>
      <c r="J160" s="77"/>
      <c r="K160" s="78"/>
      <c r="L160" s="79">
        <v>19</v>
      </c>
      <c r="M160" s="76">
        <v>420</v>
      </c>
      <c r="N160" s="77"/>
      <c r="O160" s="78"/>
      <c r="P160" s="79">
        <v>387</v>
      </c>
      <c r="Q160" s="80"/>
      <c r="R160" s="81">
        <f>+L160+P160</f>
        <v>406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339</v>
      </c>
      <c r="I161" s="76">
        <v>0</v>
      </c>
      <c r="J161" s="77"/>
      <c r="K161" s="78"/>
      <c r="L161" s="79">
        <v>0</v>
      </c>
      <c r="M161" s="76">
        <v>339</v>
      </c>
      <c r="N161" s="77"/>
      <c r="O161" s="78"/>
      <c r="P161" s="79">
        <v>289</v>
      </c>
      <c r="Q161" s="80"/>
      <c r="R161" s="81">
        <f>+L161+P161</f>
        <v>289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765</v>
      </c>
      <c r="I162" s="86">
        <v>0</v>
      </c>
      <c r="J162" s="87"/>
      <c r="K162" s="88"/>
      <c r="L162" s="89">
        <v>0</v>
      </c>
      <c r="M162" s="86">
        <v>765</v>
      </c>
      <c r="N162" s="87"/>
      <c r="O162" s="88"/>
      <c r="P162" s="89">
        <v>527</v>
      </c>
      <c r="Q162" s="90"/>
      <c r="R162" s="91">
        <f>+L162+P162</f>
        <v>527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20496</v>
      </c>
      <c r="I163" s="96">
        <v>15085</v>
      </c>
      <c r="J163" s="97"/>
      <c r="K163" s="98"/>
      <c r="L163" s="99">
        <f>+L164+SUM(L169:L173)</f>
        <v>2979.273211341249</v>
      </c>
      <c r="M163" s="96">
        <v>5411</v>
      </c>
      <c r="N163" s="100"/>
      <c r="O163" s="101"/>
      <c r="P163" s="99">
        <f>+P164+SUM(P169:P173)</f>
        <v>1434.7999984512644</v>
      </c>
      <c r="Q163" s="102"/>
      <c r="R163" s="103">
        <f>+R164+SUM(R169:R173)</f>
        <v>4414.0732097925138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15281</v>
      </c>
      <c r="I164" s="38">
        <v>11840</v>
      </c>
      <c r="J164" s="39">
        <v>3352</v>
      </c>
      <c r="K164" s="42">
        <v>2064</v>
      </c>
      <c r="L164" s="41">
        <f>SUM(L165:L168)</f>
        <v>2949.273211341249</v>
      </c>
      <c r="M164" s="38">
        <v>3441</v>
      </c>
      <c r="N164" s="39">
        <v>1217</v>
      </c>
      <c r="O164" s="42">
        <v>1146</v>
      </c>
      <c r="P164" s="41">
        <f>SUM(P165:P168)</f>
        <v>1194.7999984512644</v>
      </c>
      <c r="Q164" s="43"/>
      <c r="R164" s="44">
        <f>SUM(R165:R168)</f>
        <v>4144.0732097925138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812</v>
      </c>
      <c r="I165" s="48">
        <v>759</v>
      </c>
      <c r="J165" s="48">
        <v>0</v>
      </c>
      <c r="K165" s="51">
        <v>0</v>
      </c>
      <c r="L165" s="50">
        <f>J165*(1-Q165)+K165*Q165</f>
        <v>0</v>
      </c>
      <c r="M165" s="48">
        <v>53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1684</v>
      </c>
      <c r="I166" s="48">
        <v>1164</v>
      </c>
      <c r="J166" s="48">
        <v>0</v>
      </c>
      <c r="K166" s="51">
        <v>0</v>
      </c>
      <c r="L166" s="55">
        <f>J166*(1-Q166)+K166*Q166</f>
        <v>0</v>
      </c>
      <c r="M166" s="48">
        <v>520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807</v>
      </c>
      <c r="I167" s="48">
        <v>126</v>
      </c>
      <c r="J167" s="48">
        <v>0</v>
      </c>
      <c r="K167" s="51">
        <v>0</v>
      </c>
      <c r="L167" s="55">
        <f>J167*(1-Q167)+K167*Q167</f>
        <v>0</v>
      </c>
      <c r="M167" s="48">
        <v>681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11978</v>
      </c>
      <c r="I168" s="59">
        <v>9791</v>
      </c>
      <c r="J168" s="60">
        <v>3352</v>
      </c>
      <c r="K168" s="63">
        <v>2064</v>
      </c>
      <c r="L168" s="62">
        <f>J168*(1-Q168)+K168*Q168</f>
        <v>2949.273211341249</v>
      </c>
      <c r="M168" s="59">
        <v>2187</v>
      </c>
      <c r="N168" s="60">
        <v>1217</v>
      </c>
      <c r="O168" s="63">
        <v>1146</v>
      </c>
      <c r="P168" s="62">
        <f>N168*(1-Q168)+O168*Q168</f>
        <v>1194.7999984512644</v>
      </c>
      <c r="Q168" s="64">
        <f>$Q$5</f>
        <v>0.31267607815120424</v>
      </c>
      <c r="R168" s="65">
        <f>L168+P168</f>
        <v>4144.0732097925138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2734</v>
      </c>
      <c r="I169" s="69">
        <v>1681</v>
      </c>
      <c r="J169" s="70"/>
      <c r="K169" s="71"/>
      <c r="L169" s="72">
        <v>30</v>
      </c>
      <c r="M169" s="69">
        <v>1053</v>
      </c>
      <c r="N169" s="70"/>
      <c r="O169" s="71"/>
      <c r="P169" s="72">
        <v>181</v>
      </c>
      <c r="Q169" s="73"/>
      <c r="R169" s="74">
        <f>+L169+P169</f>
        <v>211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1653</v>
      </c>
      <c r="I170" s="76">
        <v>1067</v>
      </c>
      <c r="J170" s="77"/>
      <c r="K170" s="78"/>
      <c r="L170" s="79">
        <v>0</v>
      </c>
      <c r="M170" s="76">
        <v>586</v>
      </c>
      <c r="N170" s="77"/>
      <c r="O170" s="78"/>
      <c r="P170" s="79">
        <v>41</v>
      </c>
      <c r="Q170" s="80"/>
      <c r="R170" s="81">
        <f>+L170+P170</f>
        <v>41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719</v>
      </c>
      <c r="I171" s="76">
        <v>456</v>
      </c>
      <c r="J171" s="77"/>
      <c r="K171" s="78"/>
      <c r="L171" s="79">
        <v>0</v>
      </c>
      <c r="M171" s="76">
        <v>263</v>
      </c>
      <c r="N171" s="77"/>
      <c r="O171" s="78"/>
      <c r="P171" s="79">
        <v>13</v>
      </c>
      <c r="Q171" s="80"/>
      <c r="R171" s="81">
        <f>+L171+P171</f>
        <v>13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62</v>
      </c>
      <c r="I172" s="76">
        <v>0</v>
      </c>
      <c r="J172" s="77"/>
      <c r="K172" s="78"/>
      <c r="L172" s="79">
        <v>0</v>
      </c>
      <c r="M172" s="76">
        <v>62</v>
      </c>
      <c r="N172" s="77"/>
      <c r="O172" s="78"/>
      <c r="P172" s="79">
        <v>0</v>
      </c>
      <c r="Q172" s="80"/>
      <c r="R172" s="81">
        <f>+L172+P172</f>
        <v>0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47</v>
      </c>
      <c r="I173" s="86">
        <v>42</v>
      </c>
      <c r="J173" s="87"/>
      <c r="K173" s="88"/>
      <c r="L173" s="89">
        <v>0</v>
      </c>
      <c r="M173" s="86">
        <v>5</v>
      </c>
      <c r="N173" s="87"/>
      <c r="O173" s="88"/>
      <c r="P173" s="89">
        <v>5</v>
      </c>
      <c r="Q173" s="90"/>
      <c r="R173" s="91">
        <f>+L173+P173</f>
        <v>5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481213</v>
      </c>
      <c r="I174" s="96">
        <v>10610</v>
      </c>
      <c r="J174" s="97"/>
      <c r="K174" s="98"/>
      <c r="L174" s="99">
        <f>+L175+SUM(L180:L184)</f>
        <v>7870.72115708815</v>
      </c>
      <c r="M174" s="96">
        <v>470603</v>
      </c>
      <c r="N174" s="100"/>
      <c r="O174" s="101"/>
      <c r="P174" s="99">
        <f>+P175+SUM(P180:P184)</f>
        <v>378440.47677509172</v>
      </c>
      <c r="Q174" s="102"/>
      <c r="R174" s="103">
        <f>+R175+SUM(R180:R184)</f>
        <v>386311.1979321799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63806</v>
      </c>
      <c r="I175" s="38">
        <v>4009</v>
      </c>
      <c r="J175" s="39">
        <v>3868</v>
      </c>
      <c r="K175" s="42">
        <v>3732</v>
      </c>
      <c r="L175" s="41">
        <f>SUM(L176:L179)</f>
        <v>3799.72115708815</v>
      </c>
      <c r="M175" s="38">
        <v>59797</v>
      </c>
      <c r="N175" s="39">
        <v>58276</v>
      </c>
      <c r="O175" s="42">
        <v>57188</v>
      </c>
      <c r="P175" s="41">
        <f>SUM(P176:P179)</f>
        <v>57675.476775091745</v>
      </c>
      <c r="Q175" s="43"/>
      <c r="R175" s="44">
        <f>SUM(R176:R179)</f>
        <v>61475.197932179894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417</v>
      </c>
      <c r="I176" s="48">
        <v>81</v>
      </c>
      <c r="J176" s="48">
        <v>62</v>
      </c>
      <c r="K176" s="51">
        <v>62</v>
      </c>
      <c r="L176" s="50">
        <f>J176*(1-Q176)+K176*Q176</f>
        <v>62</v>
      </c>
      <c r="M176" s="48">
        <v>336</v>
      </c>
      <c r="N176" s="48">
        <v>336</v>
      </c>
      <c r="O176" s="51">
        <v>336</v>
      </c>
      <c r="P176" s="50">
        <f>N176*(1-Q176)+O176*Q176</f>
        <v>336</v>
      </c>
      <c r="Q176" s="52">
        <f>$Q$2</f>
        <v>0.13635038007123523</v>
      </c>
      <c r="R176" s="53">
        <f>L176+P176</f>
        <v>398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16000</v>
      </c>
      <c r="I177" s="48">
        <v>2194</v>
      </c>
      <c r="J177" s="48">
        <v>2134</v>
      </c>
      <c r="K177" s="51">
        <v>2094</v>
      </c>
      <c r="L177" s="55">
        <f>J177*(1-Q177)+K177*Q177</f>
        <v>2123.4647482754917</v>
      </c>
      <c r="M177" s="48">
        <v>13806</v>
      </c>
      <c r="N177" s="48">
        <v>13570</v>
      </c>
      <c r="O177" s="51">
        <v>13432</v>
      </c>
      <c r="P177" s="55">
        <f>N177*(1-Q177)+O177*Q177</f>
        <v>13533.653381550448</v>
      </c>
      <c r="Q177" s="52">
        <f>$Q$3</f>
        <v>0.26338129311270309</v>
      </c>
      <c r="R177" s="53">
        <f>L177+P177</f>
        <v>15657.11812982594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45985</v>
      </c>
      <c r="I178" s="48">
        <v>1419</v>
      </c>
      <c r="J178" s="48">
        <v>1358</v>
      </c>
      <c r="K178" s="51">
        <v>1262</v>
      </c>
      <c r="L178" s="55">
        <f>J178*(1-Q178)+K178*Q178</f>
        <v>1300.2564088126585</v>
      </c>
      <c r="M178" s="48">
        <v>44566</v>
      </c>
      <c r="N178" s="48">
        <v>43281</v>
      </c>
      <c r="O178" s="51">
        <v>42355</v>
      </c>
      <c r="P178" s="55">
        <f>N178*(1-Q178)+O178*Q178</f>
        <v>42724.014943338771</v>
      </c>
      <c r="Q178" s="52">
        <f>$Q$4</f>
        <v>0.60149574153480756</v>
      </c>
      <c r="R178" s="53">
        <f>L178+P178</f>
        <v>44024.271352151431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1404</v>
      </c>
      <c r="I179" s="59">
        <v>314</v>
      </c>
      <c r="J179" s="60">
        <v>314</v>
      </c>
      <c r="K179" s="63">
        <v>314</v>
      </c>
      <c r="L179" s="62">
        <f>J179*(1-Q179)+K179*Q179</f>
        <v>314</v>
      </c>
      <c r="M179" s="59">
        <v>1089</v>
      </c>
      <c r="N179" s="60">
        <v>1089</v>
      </c>
      <c r="O179" s="63">
        <v>1066</v>
      </c>
      <c r="P179" s="62">
        <f>N179*(1-Q179)+O179*Q179</f>
        <v>1081.8084502025222</v>
      </c>
      <c r="Q179" s="64">
        <f>$Q$5</f>
        <v>0.31267607815120424</v>
      </c>
      <c r="R179" s="65">
        <f>L179+P179</f>
        <v>1395.8084502025222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136100</v>
      </c>
      <c r="I180" s="69">
        <v>2928</v>
      </c>
      <c r="J180" s="70"/>
      <c r="K180" s="71"/>
      <c r="L180" s="72">
        <v>2795</v>
      </c>
      <c r="M180" s="69">
        <v>133172</v>
      </c>
      <c r="N180" s="70"/>
      <c r="O180" s="71"/>
      <c r="P180" s="72">
        <v>125588</v>
      </c>
      <c r="Q180" s="73"/>
      <c r="R180" s="74">
        <f>+L180+P180</f>
        <v>128383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96821</v>
      </c>
      <c r="I181" s="76">
        <v>1938</v>
      </c>
      <c r="J181" s="77"/>
      <c r="K181" s="78"/>
      <c r="L181" s="79">
        <v>946</v>
      </c>
      <c r="M181" s="76">
        <v>94883</v>
      </c>
      <c r="N181" s="77"/>
      <c r="O181" s="78"/>
      <c r="P181" s="79">
        <v>80142</v>
      </c>
      <c r="Q181" s="80"/>
      <c r="R181" s="81">
        <f>+L181+P181</f>
        <v>81088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79946</v>
      </c>
      <c r="I182" s="76">
        <v>1290</v>
      </c>
      <c r="J182" s="77"/>
      <c r="K182" s="78"/>
      <c r="L182" s="79">
        <v>250</v>
      </c>
      <c r="M182" s="76">
        <v>78656</v>
      </c>
      <c r="N182" s="77"/>
      <c r="O182" s="78"/>
      <c r="P182" s="79">
        <v>55302</v>
      </c>
      <c r="Q182" s="80"/>
      <c r="R182" s="81">
        <f>+L182+P182</f>
        <v>55552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48950</v>
      </c>
      <c r="I183" s="76">
        <v>346</v>
      </c>
      <c r="J183" s="77"/>
      <c r="K183" s="78"/>
      <c r="L183" s="79">
        <v>22</v>
      </c>
      <c r="M183" s="76">
        <v>48603</v>
      </c>
      <c r="N183" s="77"/>
      <c r="O183" s="78"/>
      <c r="P183" s="79">
        <v>30928</v>
      </c>
      <c r="Q183" s="80"/>
      <c r="R183" s="81">
        <f>+L183+P183</f>
        <v>30950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55591</v>
      </c>
      <c r="I184" s="86">
        <v>99</v>
      </c>
      <c r="J184" s="87"/>
      <c r="K184" s="88"/>
      <c r="L184" s="89">
        <v>58</v>
      </c>
      <c r="M184" s="86">
        <v>55492</v>
      </c>
      <c r="N184" s="87"/>
      <c r="O184" s="88"/>
      <c r="P184" s="89">
        <v>28805</v>
      </c>
      <c r="Q184" s="90"/>
      <c r="R184" s="91">
        <f>+L184+P184</f>
        <v>28863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24219</v>
      </c>
      <c r="I185" s="96">
        <v>330</v>
      </c>
      <c r="J185" s="97"/>
      <c r="K185" s="98"/>
      <c r="L185" s="99">
        <f>+L186+SUM(L191:L195)</f>
        <v>243</v>
      </c>
      <c r="M185" s="96">
        <v>23889</v>
      </c>
      <c r="N185" s="100"/>
      <c r="O185" s="101"/>
      <c r="P185" s="99">
        <f>+P186+SUM(P191:P195)</f>
        <v>21313.338514856612</v>
      </c>
      <c r="Q185" s="102"/>
      <c r="R185" s="103">
        <f>+R186+SUM(R191:R195)</f>
        <v>21556.338514856612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14292</v>
      </c>
      <c r="I186" s="38">
        <v>195</v>
      </c>
      <c r="J186" s="39">
        <v>140</v>
      </c>
      <c r="K186" s="42">
        <v>140</v>
      </c>
      <c r="L186" s="41">
        <f>SUM(L187:L190)</f>
        <v>140</v>
      </c>
      <c r="M186" s="38">
        <v>14097</v>
      </c>
      <c r="N186" s="39">
        <v>13480</v>
      </c>
      <c r="O186" s="42">
        <v>13068</v>
      </c>
      <c r="P186" s="41">
        <f>SUM(P187:P190)</f>
        <v>13247.338514856612</v>
      </c>
      <c r="Q186" s="43"/>
      <c r="R186" s="44">
        <f>SUM(R187:R190)</f>
        <v>13387.338514856612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28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28</v>
      </c>
      <c r="N187" s="48">
        <v>28</v>
      </c>
      <c r="O187" s="51">
        <v>28</v>
      </c>
      <c r="P187" s="50">
        <f>N187*(1-Q187)+O187*Q187</f>
        <v>28</v>
      </c>
      <c r="Q187" s="52">
        <f>$Q$2</f>
        <v>0.13635038007123523</v>
      </c>
      <c r="R187" s="53">
        <f>L187+P187</f>
        <v>28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2321</v>
      </c>
      <c r="I188" s="48">
        <v>52</v>
      </c>
      <c r="J188" s="48">
        <v>19</v>
      </c>
      <c r="K188" s="51">
        <v>19</v>
      </c>
      <c r="L188" s="55">
        <f>J188*(1-Q188)+K188*Q188</f>
        <v>19</v>
      </c>
      <c r="M188" s="48">
        <v>2269</v>
      </c>
      <c r="N188" s="48">
        <v>2238</v>
      </c>
      <c r="O188" s="51">
        <v>2192</v>
      </c>
      <c r="P188" s="55">
        <f>N188*(1-Q188)+O188*Q188</f>
        <v>2225.8844605168156</v>
      </c>
      <c r="Q188" s="52">
        <f>$Q$3</f>
        <v>0.26338129311270309</v>
      </c>
      <c r="R188" s="53">
        <f>L188+P188</f>
        <v>2244.8844605168156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11857</v>
      </c>
      <c r="I189" s="48">
        <v>104</v>
      </c>
      <c r="J189" s="48">
        <v>83</v>
      </c>
      <c r="K189" s="51">
        <v>83</v>
      </c>
      <c r="L189" s="55">
        <f>J189*(1-Q189)+K189*Q189</f>
        <v>83</v>
      </c>
      <c r="M189" s="48">
        <v>11753</v>
      </c>
      <c r="N189" s="48">
        <v>11166</v>
      </c>
      <c r="O189" s="51">
        <v>10801</v>
      </c>
      <c r="P189" s="55">
        <f>N189*(1-Q189)+O189*Q189</f>
        <v>10946.454054339796</v>
      </c>
      <c r="Q189" s="52">
        <f>$Q$4</f>
        <v>0.60149574153480756</v>
      </c>
      <c r="R189" s="53">
        <f>L189+P189</f>
        <v>11029.454054339796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85</v>
      </c>
      <c r="I190" s="59">
        <v>38</v>
      </c>
      <c r="J190" s="60">
        <v>38</v>
      </c>
      <c r="K190" s="63">
        <v>38</v>
      </c>
      <c r="L190" s="62">
        <f>J190*(1-Q190)+K190*Q190</f>
        <v>38</v>
      </c>
      <c r="M190" s="59">
        <v>47</v>
      </c>
      <c r="N190" s="60">
        <v>47</v>
      </c>
      <c r="O190" s="63">
        <v>47</v>
      </c>
      <c r="P190" s="62">
        <f>N190*(1-Q190)+O190*Q190</f>
        <v>47</v>
      </c>
      <c r="Q190" s="64">
        <f>$Q$5</f>
        <v>0.31267607815120424</v>
      </c>
      <c r="R190" s="65">
        <f>L190+P190</f>
        <v>85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7259</v>
      </c>
      <c r="I191" s="69">
        <v>81</v>
      </c>
      <c r="J191" s="70"/>
      <c r="K191" s="71"/>
      <c r="L191" s="72">
        <v>81</v>
      </c>
      <c r="M191" s="69">
        <v>7179</v>
      </c>
      <c r="N191" s="70"/>
      <c r="O191" s="71"/>
      <c r="P191" s="72">
        <v>6201</v>
      </c>
      <c r="Q191" s="73"/>
      <c r="R191" s="74">
        <f>+L191+P191</f>
        <v>6282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1774</v>
      </c>
      <c r="I192" s="76">
        <v>15</v>
      </c>
      <c r="J192" s="77"/>
      <c r="K192" s="78"/>
      <c r="L192" s="79">
        <v>0</v>
      </c>
      <c r="M192" s="76">
        <v>1759</v>
      </c>
      <c r="N192" s="77"/>
      <c r="O192" s="78"/>
      <c r="P192" s="79">
        <v>1283</v>
      </c>
      <c r="Q192" s="80"/>
      <c r="R192" s="81">
        <f>+L192+P192</f>
        <v>1283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454</v>
      </c>
      <c r="I193" s="76">
        <v>0</v>
      </c>
      <c r="J193" s="77"/>
      <c r="K193" s="78"/>
      <c r="L193" s="79">
        <v>0</v>
      </c>
      <c r="M193" s="76">
        <v>454</v>
      </c>
      <c r="N193" s="77"/>
      <c r="O193" s="78"/>
      <c r="P193" s="79">
        <v>317</v>
      </c>
      <c r="Q193" s="80"/>
      <c r="R193" s="81">
        <f>+L193+P193</f>
        <v>317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368</v>
      </c>
      <c r="I194" s="76">
        <v>40</v>
      </c>
      <c r="J194" s="77"/>
      <c r="K194" s="78"/>
      <c r="L194" s="79">
        <v>22</v>
      </c>
      <c r="M194" s="76">
        <v>329</v>
      </c>
      <c r="N194" s="77"/>
      <c r="O194" s="78"/>
      <c r="P194" s="79">
        <v>243</v>
      </c>
      <c r="Q194" s="80"/>
      <c r="R194" s="81">
        <f>+L194+P194</f>
        <v>265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71</v>
      </c>
      <c r="I195" s="86">
        <v>0</v>
      </c>
      <c r="J195" s="87"/>
      <c r="K195" s="88"/>
      <c r="L195" s="89">
        <v>0</v>
      </c>
      <c r="M195" s="86">
        <v>71</v>
      </c>
      <c r="N195" s="87"/>
      <c r="O195" s="88"/>
      <c r="P195" s="89">
        <v>22</v>
      </c>
      <c r="Q195" s="90"/>
      <c r="R195" s="91">
        <f>+L195+P195</f>
        <v>22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51562</v>
      </c>
      <c r="I196" s="96">
        <v>879</v>
      </c>
      <c r="J196" s="97"/>
      <c r="K196" s="98"/>
      <c r="L196" s="99">
        <f>+L197+SUM(L202:L206)</f>
        <v>753.53418737246852</v>
      </c>
      <c r="M196" s="96">
        <v>50683</v>
      </c>
      <c r="N196" s="100"/>
      <c r="O196" s="101"/>
      <c r="P196" s="99">
        <f>+P197+SUM(P202:P206)</f>
        <v>44408.135305663993</v>
      </c>
      <c r="Q196" s="102"/>
      <c r="R196" s="103">
        <f>+R197+SUM(R202:R206)</f>
        <v>45161.669493036461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18738</v>
      </c>
      <c r="I197" s="38">
        <v>606</v>
      </c>
      <c r="J197" s="39">
        <v>606</v>
      </c>
      <c r="K197" s="42">
        <v>562</v>
      </c>
      <c r="L197" s="41">
        <f>SUM(L198:L201)</f>
        <v>579.53418737246852</v>
      </c>
      <c r="M197" s="38">
        <v>18131</v>
      </c>
      <c r="N197" s="39">
        <v>17668</v>
      </c>
      <c r="O197" s="42">
        <v>17269</v>
      </c>
      <c r="P197" s="41">
        <f>SUM(P198:P201)</f>
        <v>17433.135305663989</v>
      </c>
      <c r="Q197" s="43"/>
      <c r="R197" s="44">
        <f>SUM(R198:R201)</f>
        <v>18012.669493036457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68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68</v>
      </c>
      <c r="N198" s="48">
        <v>68</v>
      </c>
      <c r="O198" s="51">
        <v>68</v>
      </c>
      <c r="P198" s="50">
        <f>N198*(1-Q198)+O198*Q198</f>
        <v>68</v>
      </c>
      <c r="Q198" s="52">
        <f>$Q$2</f>
        <v>0.13635038007123523</v>
      </c>
      <c r="R198" s="53">
        <f>L198+P198</f>
        <v>68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2568</v>
      </c>
      <c r="I199" s="48">
        <v>97</v>
      </c>
      <c r="J199" s="48">
        <v>97</v>
      </c>
      <c r="K199" s="51">
        <v>97</v>
      </c>
      <c r="L199" s="55">
        <f>J199*(1-Q199)+K199*Q199</f>
        <v>97</v>
      </c>
      <c r="M199" s="48">
        <v>2471</v>
      </c>
      <c r="N199" s="48">
        <v>2411</v>
      </c>
      <c r="O199" s="51">
        <v>2397</v>
      </c>
      <c r="P199" s="55">
        <f>N199*(1-Q199)+O199*Q199</f>
        <v>2407.3126618964225</v>
      </c>
      <c r="Q199" s="52">
        <f>$Q$3</f>
        <v>0.26338129311270309</v>
      </c>
      <c r="R199" s="53">
        <f>L199+P199</f>
        <v>2504.3126618964225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16078</v>
      </c>
      <c r="I200" s="48">
        <v>509</v>
      </c>
      <c r="J200" s="48">
        <v>509</v>
      </c>
      <c r="K200" s="51">
        <v>465</v>
      </c>
      <c r="L200" s="55">
        <f>J200*(1-Q200)+K200*Q200</f>
        <v>482.53418737246847</v>
      </c>
      <c r="M200" s="48">
        <v>15569</v>
      </c>
      <c r="N200" s="48">
        <v>15166</v>
      </c>
      <c r="O200" s="51">
        <v>14780</v>
      </c>
      <c r="P200" s="55">
        <f>N200*(1-Q200)+O200*Q200</f>
        <v>14933.822643767566</v>
      </c>
      <c r="Q200" s="52">
        <f>$Q$4</f>
        <v>0.60149574153480756</v>
      </c>
      <c r="R200" s="53">
        <f>L200+P200</f>
        <v>15416.356831140034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24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24</v>
      </c>
      <c r="N201" s="60">
        <v>24</v>
      </c>
      <c r="O201" s="63">
        <v>24</v>
      </c>
      <c r="P201" s="62">
        <f>N201*(1-Q201)+O201*Q201</f>
        <v>24</v>
      </c>
      <c r="Q201" s="64">
        <f>$Q$5</f>
        <v>0.31267607815120424</v>
      </c>
      <c r="R201" s="65">
        <f>L201+P201</f>
        <v>24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20601</v>
      </c>
      <c r="I202" s="69">
        <v>170</v>
      </c>
      <c r="J202" s="70"/>
      <c r="K202" s="71"/>
      <c r="L202" s="72">
        <v>156</v>
      </c>
      <c r="M202" s="69">
        <v>20431</v>
      </c>
      <c r="N202" s="70"/>
      <c r="O202" s="71"/>
      <c r="P202" s="72">
        <v>18680</v>
      </c>
      <c r="Q202" s="73"/>
      <c r="R202" s="74">
        <f>+L202+P202</f>
        <v>18836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7089</v>
      </c>
      <c r="I203" s="76">
        <v>102</v>
      </c>
      <c r="J203" s="77"/>
      <c r="K203" s="78"/>
      <c r="L203" s="79">
        <v>18</v>
      </c>
      <c r="M203" s="76">
        <v>6988</v>
      </c>
      <c r="N203" s="77"/>
      <c r="O203" s="78"/>
      <c r="P203" s="79">
        <v>5417</v>
      </c>
      <c r="Q203" s="80"/>
      <c r="R203" s="81">
        <f>+L203+P203</f>
        <v>5435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2996</v>
      </c>
      <c r="I204" s="76">
        <v>0</v>
      </c>
      <c r="J204" s="77"/>
      <c r="K204" s="78"/>
      <c r="L204" s="79">
        <v>0</v>
      </c>
      <c r="M204" s="76">
        <v>2996</v>
      </c>
      <c r="N204" s="77"/>
      <c r="O204" s="78"/>
      <c r="P204" s="79">
        <v>1844</v>
      </c>
      <c r="Q204" s="80"/>
      <c r="R204" s="81">
        <f>+L204+P204</f>
        <v>1844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1068</v>
      </c>
      <c r="I205" s="76">
        <v>0</v>
      </c>
      <c r="J205" s="77"/>
      <c r="K205" s="78"/>
      <c r="L205" s="79">
        <v>0</v>
      </c>
      <c r="M205" s="76">
        <v>1068</v>
      </c>
      <c r="N205" s="77"/>
      <c r="O205" s="78"/>
      <c r="P205" s="79">
        <v>565</v>
      </c>
      <c r="Q205" s="80"/>
      <c r="R205" s="81">
        <f>+L205+P205</f>
        <v>565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1070</v>
      </c>
      <c r="I206" s="86">
        <v>0</v>
      </c>
      <c r="J206" s="87"/>
      <c r="K206" s="88"/>
      <c r="L206" s="89">
        <v>0</v>
      </c>
      <c r="M206" s="86">
        <v>1070</v>
      </c>
      <c r="N206" s="87"/>
      <c r="O206" s="88"/>
      <c r="P206" s="89">
        <v>469</v>
      </c>
      <c r="Q206" s="90"/>
      <c r="R206" s="91">
        <f>+L206+P206</f>
        <v>469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77469</v>
      </c>
      <c r="I207" s="96">
        <v>1676</v>
      </c>
      <c r="J207" s="97"/>
      <c r="K207" s="98"/>
      <c r="L207" s="99">
        <f>+L208+SUM(L213:L217)</f>
        <v>1303.6788489652952</v>
      </c>
      <c r="M207" s="96">
        <v>75793</v>
      </c>
      <c r="N207" s="100"/>
      <c r="O207" s="101"/>
      <c r="P207" s="99">
        <f>+P208+SUM(P213:P217)</f>
        <v>63391.626390168713</v>
      </c>
      <c r="Q207" s="102"/>
      <c r="R207" s="103">
        <f>+R208+SUM(R213:R217)</f>
        <v>64695.30523913401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14734</v>
      </c>
      <c r="I208" s="38">
        <v>915</v>
      </c>
      <c r="J208" s="39">
        <v>909</v>
      </c>
      <c r="K208" s="42">
        <v>884</v>
      </c>
      <c r="L208" s="41">
        <f>SUM(L209:L212)</f>
        <v>901.67884896529517</v>
      </c>
      <c r="M208" s="38">
        <v>13818</v>
      </c>
      <c r="N208" s="39">
        <v>13571</v>
      </c>
      <c r="O208" s="42">
        <v>13409</v>
      </c>
      <c r="P208" s="41">
        <f>SUM(P209:P212)</f>
        <v>13483.626390168713</v>
      </c>
      <c r="Q208" s="43"/>
      <c r="R208" s="44">
        <f>SUM(R209:R212)</f>
        <v>14385.305239134008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143</v>
      </c>
      <c r="I209" s="48">
        <v>31</v>
      </c>
      <c r="J209" s="48">
        <v>31</v>
      </c>
      <c r="K209" s="51">
        <v>31</v>
      </c>
      <c r="L209" s="50">
        <f>J209*(1-Q209)+K209*Q209</f>
        <v>31</v>
      </c>
      <c r="M209" s="48">
        <v>112</v>
      </c>
      <c r="N209" s="48">
        <v>112</v>
      </c>
      <c r="O209" s="51">
        <v>112</v>
      </c>
      <c r="P209" s="50">
        <f>N209*(1-Q209)+O209*Q209</f>
        <v>112</v>
      </c>
      <c r="Q209" s="52">
        <f>$Q$2</f>
        <v>0.13635038007123523</v>
      </c>
      <c r="R209" s="53">
        <f>L209+P209</f>
        <v>143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3217</v>
      </c>
      <c r="I210" s="48">
        <v>459</v>
      </c>
      <c r="J210" s="48">
        <v>459</v>
      </c>
      <c r="K210" s="51">
        <v>435</v>
      </c>
      <c r="L210" s="55">
        <f>J210*(1-Q210)+K210*Q210</f>
        <v>452.67884896529512</v>
      </c>
      <c r="M210" s="48">
        <v>2758</v>
      </c>
      <c r="N210" s="48">
        <v>2701</v>
      </c>
      <c r="O210" s="51">
        <v>2673</v>
      </c>
      <c r="P210" s="55">
        <f>N210*(1-Q210)+O210*Q210</f>
        <v>2693.625323792844</v>
      </c>
      <c r="Q210" s="52">
        <f>$Q$3</f>
        <v>0.26338129311270309</v>
      </c>
      <c r="R210" s="53">
        <f>L210+P210</f>
        <v>3146.304172758139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11325</v>
      </c>
      <c r="I211" s="48">
        <v>425</v>
      </c>
      <c r="J211" s="48">
        <v>418</v>
      </c>
      <c r="K211" s="51">
        <v>418</v>
      </c>
      <c r="L211" s="55">
        <f>J211*(1-Q211)+K211*Q211</f>
        <v>418</v>
      </c>
      <c r="M211" s="48">
        <v>10900</v>
      </c>
      <c r="N211" s="48">
        <v>10709</v>
      </c>
      <c r="O211" s="51">
        <v>10576</v>
      </c>
      <c r="P211" s="55">
        <f>N211*(1-Q211)+O211*Q211</f>
        <v>10629.001066375869</v>
      </c>
      <c r="Q211" s="52">
        <f>$Q$4</f>
        <v>0.60149574153480756</v>
      </c>
      <c r="R211" s="53">
        <f>L211+P211</f>
        <v>11047.001066375869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49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49</v>
      </c>
      <c r="N212" s="60">
        <v>49</v>
      </c>
      <c r="O212" s="63">
        <v>49</v>
      </c>
      <c r="P212" s="62">
        <f>N212*(1-Q212)+O212*Q212</f>
        <v>49</v>
      </c>
      <c r="Q212" s="64">
        <f>$Q$5</f>
        <v>0.31267607815120424</v>
      </c>
      <c r="R212" s="65">
        <f>L212+P212</f>
        <v>49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32818</v>
      </c>
      <c r="I213" s="69">
        <v>424</v>
      </c>
      <c r="J213" s="70"/>
      <c r="K213" s="71"/>
      <c r="L213" s="72">
        <v>367</v>
      </c>
      <c r="M213" s="69">
        <v>32394</v>
      </c>
      <c r="N213" s="70"/>
      <c r="O213" s="71"/>
      <c r="P213" s="72">
        <v>30331</v>
      </c>
      <c r="Q213" s="73"/>
      <c r="R213" s="74">
        <f>+L213+P213</f>
        <v>30698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15432</v>
      </c>
      <c r="I214" s="76">
        <v>239</v>
      </c>
      <c r="J214" s="77"/>
      <c r="K214" s="78"/>
      <c r="L214" s="79">
        <v>35</v>
      </c>
      <c r="M214" s="76">
        <v>15193</v>
      </c>
      <c r="N214" s="77"/>
      <c r="O214" s="78"/>
      <c r="P214" s="79">
        <v>11915</v>
      </c>
      <c r="Q214" s="80"/>
      <c r="R214" s="81">
        <f>+L214+P214</f>
        <v>11950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6968</v>
      </c>
      <c r="I215" s="76">
        <v>63</v>
      </c>
      <c r="J215" s="77"/>
      <c r="K215" s="78"/>
      <c r="L215" s="79">
        <v>0</v>
      </c>
      <c r="M215" s="76">
        <v>6905</v>
      </c>
      <c r="N215" s="77"/>
      <c r="O215" s="78"/>
      <c r="P215" s="79">
        <v>3952</v>
      </c>
      <c r="Q215" s="80"/>
      <c r="R215" s="81">
        <f>+L215+P215</f>
        <v>3952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4147</v>
      </c>
      <c r="I216" s="76">
        <v>34</v>
      </c>
      <c r="J216" s="77"/>
      <c r="K216" s="78"/>
      <c r="L216" s="79">
        <v>0</v>
      </c>
      <c r="M216" s="76">
        <v>4113</v>
      </c>
      <c r="N216" s="77"/>
      <c r="O216" s="78"/>
      <c r="P216" s="79">
        <v>2205</v>
      </c>
      <c r="Q216" s="80"/>
      <c r="R216" s="81">
        <f>+L216+P216</f>
        <v>2205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3369</v>
      </c>
      <c r="I217" s="86">
        <v>0</v>
      </c>
      <c r="J217" s="87"/>
      <c r="K217" s="88"/>
      <c r="L217" s="89">
        <v>0</v>
      </c>
      <c r="M217" s="86">
        <v>3369</v>
      </c>
      <c r="N217" s="87"/>
      <c r="O217" s="88"/>
      <c r="P217" s="89">
        <v>1505</v>
      </c>
      <c r="Q217" s="90"/>
      <c r="R217" s="91">
        <f>+L217+P217</f>
        <v>1505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72385</v>
      </c>
      <c r="I218" s="96">
        <v>1434</v>
      </c>
      <c r="J218" s="97"/>
      <c r="K218" s="98"/>
      <c r="L218" s="99">
        <f>+L219+SUM(L224:L228)</f>
        <v>978.77150204349948</v>
      </c>
      <c r="M218" s="96">
        <v>70951</v>
      </c>
      <c r="N218" s="100"/>
      <c r="O218" s="101"/>
      <c r="P218" s="99">
        <f>+P219+SUM(P224:P228)</f>
        <v>56852.846056547838</v>
      </c>
      <c r="Q218" s="102"/>
      <c r="R218" s="103">
        <f>+R219+SUM(R224:R228)</f>
        <v>57831.617558591337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6085</v>
      </c>
      <c r="I219" s="38">
        <v>585</v>
      </c>
      <c r="J219" s="39">
        <v>539</v>
      </c>
      <c r="K219" s="42">
        <v>471</v>
      </c>
      <c r="L219" s="41">
        <f>SUM(L220:L223)</f>
        <v>503.77150204349948</v>
      </c>
      <c r="M219" s="38">
        <v>5499</v>
      </c>
      <c r="N219" s="39">
        <v>5411</v>
      </c>
      <c r="O219" s="42">
        <v>5308</v>
      </c>
      <c r="P219" s="41">
        <f>SUM(P220:P223)</f>
        <v>5377.8460565478372</v>
      </c>
      <c r="Q219" s="43"/>
      <c r="R219" s="44">
        <f>SUM(R220:R223)</f>
        <v>5881.617558591337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143</v>
      </c>
      <c r="I220" s="48">
        <v>50</v>
      </c>
      <c r="J220" s="48">
        <v>31</v>
      </c>
      <c r="K220" s="51">
        <v>31</v>
      </c>
      <c r="L220" s="50">
        <f>J220*(1-Q220)+K220*Q220</f>
        <v>31</v>
      </c>
      <c r="M220" s="48">
        <v>93</v>
      </c>
      <c r="N220" s="48">
        <v>93</v>
      </c>
      <c r="O220" s="51">
        <v>93</v>
      </c>
      <c r="P220" s="50">
        <f>N220*(1-Q220)+O220*Q220</f>
        <v>93</v>
      </c>
      <c r="Q220" s="52">
        <f>$Q$2</f>
        <v>0.13635038007123523</v>
      </c>
      <c r="R220" s="53">
        <f>L220+P220</f>
        <v>124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1953</v>
      </c>
      <c r="I221" s="48">
        <v>313</v>
      </c>
      <c r="J221" s="48">
        <v>286</v>
      </c>
      <c r="K221" s="51">
        <v>271</v>
      </c>
      <c r="L221" s="55">
        <f>J221*(1-Q221)+K221*Q221</f>
        <v>282.04928060330946</v>
      </c>
      <c r="M221" s="48">
        <v>1640</v>
      </c>
      <c r="N221" s="48">
        <v>1640</v>
      </c>
      <c r="O221" s="51">
        <v>1556</v>
      </c>
      <c r="P221" s="55">
        <f>N221*(1-Q221)+O221*Q221</f>
        <v>1617.875971378533</v>
      </c>
      <c r="Q221" s="52">
        <f>$Q$3</f>
        <v>0.26338129311270309</v>
      </c>
      <c r="R221" s="53">
        <f>L221+P221</f>
        <v>1899.9252519818424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3926</v>
      </c>
      <c r="I222" s="48">
        <v>183</v>
      </c>
      <c r="J222" s="48">
        <v>183</v>
      </c>
      <c r="K222" s="51">
        <v>131</v>
      </c>
      <c r="L222" s="55">
        <f>J222*(1-Q222)+K222*Q222</f>
        <v>151.72222144019003</v>
      </c>
      <c r="M222" s="48">
        <v>3743</v>
      </c>
      <c r="N222" s="48">
        <v>3655</v>
      </c>
      <c r="O222" s="51">
        <v>3635</v>
      </c>
      <c r="P222" s="55">
        <f>N222*(1-Q222)+O222*Q222</f>
        <v>3642.9700851693042</v>
      </c>
      <c r="Q222" s="52">
        <f>$Q$4</f>
        <v>0.60149574153480756</v>
      </c>
      <c r="R222" s="53">
        <f>L222+P222</f>
        <v>3794.6923066094942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63</v>
      </c>
      <c r="I223" s="59">
        <v>39</v>
      </c>
      <c r="J223" s="60">
        <v>39</v>
      </c>
      <c r="K223" s="63">
        <v>39</v>
      </c>
      <c r="L223" s="62">
        <f>J223*(1-Q223)+K223*Q223</f>
        <v>39</v>
      </c>
      <c r="M223" s="59">
        <v>24</v>
      </c>
      <c r="N223" s="60">
        <v>24</v>
      </c>
      <c r="O223" s="63">
        <v>24</v>
      </c>
      <c r="P223" s="62">
        <f>N223*(1-Q223)+O223*Q223</f>
        <v>24</v>
      </c>
      <c r="Q223" s="64">
        <f>$Q$5</f>
        <v>0.31267607815120424</v>
      </c>
      <c r="R223" s="65">
        <f>L223+P223</f>
        <v>63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27523</v>
      </c>
      <c r="I224" s="69">
        <v>302</v>
      </c>
      <c r="J224" s="70"/>
      <c r="K224" s="71"/>
      <c r="L224" s="72">
        <v>279</v>
      </c>
      <c r="M224" s="69">
        <v>27220</v>
      </c>
      <c r="N224" s="70"/>
      <c r="O224" s="71"/>
      <c r="P224" s="72">
        <v>25949</v>
      </c>
      <c r="Q224" s="73"/>
      <c r="R224" s="74">
        <f>+L224+P224</f>
        <v>26228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16290</v>
      </c>
      <c r="I225" s="76">
        <v>307</v>
      </c>
      <c r="J225" s="77"/>
      <c r="K225" s="78"/>
      <c r="L225" s="79">
        <v>136</v>
      </c>
      <c r="M225" s="76">
        <v>15983</v>
      </c>
      <c r="N225" s="77"/>
      <c r="O225" s="78"/>
      <c r="P225" s="79">
        <v>12893</v>
      </c>
      <c r="Q225" s="80"/>
      <c r="R225" s="81">
        <f>+L225+P225</f>
        <v>13029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10980</v>
      </c>
      <c r="I226" s="76">
        <v>134</v>
      </c>
      <c r="J226" s="77"/>
      <c r="K226" s="78"/>
      <c r="L226" s="79">
        <v>21</v>
      </c>
      <c r="M226" s="76">
        <v>10845</v>
      </c>
      <c r="N226" s="77"/>
      <c r="O226" s="78"/>
      <c r="P226" s="79">
        <v>7186</v>
      </c>
      <c r="Q226" s="80"/>
      <c r="R226" s="81">
        <f>+L226+P226</f>
        <v>7207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5856</v>
      </c>
      <c r="I227" s="76">
        <v>41</v>
      </c>
      <c r="J227" s="77"/>
      <c r="K227" s="78"/>
      <c r="L227" s="79">
        <v>0</v>
      </c>
      <c r="M227" s="76">
        <v>5814</v>
      </c>
      <c r="N227" s="77"/>
      <c r="O227" s="78"/>
      <c r="P227" s="79">
        <v>3232</v>
      </c>
      <c r="Q227" s="80"/>
      <c r="R227" s="81">
        <f>+L227+P227</f>
        <v>3232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5652</v>
      </c>
      <c r="I228" s="86">
        <v>63</v>
      </c>
      <c r="J228" s="87"/>
      <c r="K228" s="88"/>
      <c r="L228" s="89">
        <v>39</v>
      </c>
      <c r="M228" s="86">
        <v>5589</v>
      </c>
      <c r="N228" s="87"/>
      <c r="O228" s="88"/>
      <c r="P228" s="89">
        <v>2215</v>
      </c>
      <c r="Q228" s="90"/>
      <c r="R228" s="91">
        <f>+L228+P228</f>
        <v>2254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58174</v>
      </c>
      <c r="I229" s="96">
        <v>1428</v>
      </c>
      <c r="J229" s="97"/>
      <c r="K229" s="98"/>
      <c r="L229" s="99">
        <f>+L230+SUM(L235:L239)</f>
        <v>1145</v>
      </c>
      <c r="M229" s="96">
        <v>56746</v>
      </c>
      <c r="N229" s="100"/>
      <c r="O229" s="101"/>
      <c r="P229" s="99">
        <f>+P230+SUM(P235:P239)</f>
        <v>43719.964448671875</v>
      </c>
      <c r="Q229" s="102"/>
      <c r="R229" s="103">
        <f>+R230+SUM(R235:R239)</f>
        <v>44864.964448671875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2666</v>
      </c>
      <c r="I230" s="38">
        <v>440</v>
      </c>
      <c r="J230" s="39">
        <v>440</v>
      </c>
      <c r="K230" s="42">
        <v>440</v>
      </c>
      <c r="L230" s="41">
        <f>SUM(L231:L234)</f>
        <v>440</v>
      </c>
      <c r="M230" s="38">
        <v>2226</v>
      </c>
      <c r="N230" s="39">
        <v>2207</v>
      </c>
      <c r="O230" s="42">
        <v>2212</v>
      </c>
      <c r="P230" s="41">
        <f>SUM(P231:P234)</f>
        <v>2206.9644486718753</v>
      </c>
      <c r="Q230" s="43"/>
      <c r="R230" s="44">
        <f>SUM(R231:R234)</f>
        <v>2646.9644486718753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36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36</v>
      </c>
      <c r="N231" s="48">
        <v>36</v>
      </c>
      <c r="O231" s="51">
        <v>36</v>
      </c>
      <c r="P231" s="50">
        <f>N231*(1-Q231)+O231*Q231</f>
        <v>36</v>
      </c>
      <c r="Q231" s="52">
        <f>$Q$2</f>
        <v>0.13635038007123523</v>
      </c>
      <c r="R231" s="53">
        <f>L231+P231</f>
        <v>36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1725</v>
      </c>
      <c r="I232" s="48">
        <v>372</v>
      </c>
      <c r="J232" s="48">
        <v>372</v>
      </c>
      <c r="K232" s="51">
        <v>372</v>
      </c>
      <c r="L232" s="55">
        <f>J232*(1-Q232)+K232*Q232</f>
        <v>372</v>
      </c>
      <c r="M232" s="48">
        <v>1353</v>
      </c>
      <c r="N232" s="48">
        <v>1334</v>
      </c>
      <c r="O232" s="51">
        <v>1343</v>
      </c>
      <c r="P232" s="55">
        <f>N232*(1-Q232)+O232*Q232</f>
        <v>1336.3704316380145</v>
      </c>
      <c r="Q232" s="52">
        <f>$Q$3</f>
        <v>0.26338129311270309</v>
      </c>
      <c r="R232" s="53">
        <f>L232+P232</f>
        <v>1708.3704316380145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905</v>
      </c>
      <c r="I233" s="48">
        <v>68</v>
      </c>
      <c r="J233" s="48">
        <v>68</v>
      </c>
      <c r="K233" s="51">
        <v>68</v>
      </c>
      <c r="L233" s="55">
        <f>J233*(1-Q233)+K233*Q233</f>
        <v>68</v>
      </c>
      <c r="M233" s="48">
        <v>837</v>
      </c>
      <c r="N233" s="48">
        <v>837</v>
      </c>
      <c r="O233" s="51">
        <v>833</v>
      </c>
      <c r="P233" s="55">
        <f>N233*(1-Q233)+O233*Q233</f>
        <v>834.59401703386084</v>
      </c>
      <c r="Q233" s="52">
        <f>$Q$4</f>
        <v>0.60149574153480756</v>
      </c>
      <c r="R233" s="53">
        <f>L233+P233</f>
        <v>902.59401703386084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16436</v>
      </c>
      <c r="I235" s="69">
        <v>498</v>
      </c>
      <c r="J235" s="70"/>
      <c r="K235" s="71"/>
      <c r="L235" s="72">
        <v>498</v>
      </c>
      <c r="M235" s="69">
        <v>15938</v>
      </c>
      <c r="N235" s="70"/>
      <c r="O235" s="71"/>
      <c r="P235" s="72">
        <v>15286</v>
      </c>
      <c r="Q235" s="73"/>
      <c r="R235" s="74">
        <f>+L235+P235</f>
        <v>15784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13220</v>
      </c>
      <c r="I236" s="76">
        <v>223</v>
      </c>
      <c r="J236" s="77"/>
      <c r="K236" s="78"/>
      <c r="L236" s="79">
        <v>109</v>
      </c>
      <c r="M236" s="76">
        <v>12996</v>
      </c>
      <c r="N236" s="77"/>
      <c r="O236" s="78"/>
      <c r="P236" s="79">
        <v>11025</v>
      </c>
      <c r="Q236" s="80"/>
      <c r="R236" s="81">
        <f>+L236+P236</f>
        <v>11134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12112</v>
      </c>
      <c r="I237" s="76">
        <v>249</v>
      </c>
      <c r="J237" s="77"/>
      <c r="K237" s="78"/>
      <c r="L237" s="79">
        <v>98</v>
      </c>
      <c r="M237" s="76">
        <v>11863</v>
      </c>
      <c r="N237" s="77"/>
      <c r="O237" s="78"/>
      <c r="P237" s="79">
        <v>8249</v>
      </c>
      <c r="Q237" s="80"/>
      <c r="R237" s="81">
        <f>+L237+P237</f>
        <v>8347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7072</v>
      </c>
      <c r="I238" s="76">
        <v>0</v>
      </c>
      <c r="J238" s="77"/>
      <c r="K238" s="78"/>
      <c r="L238" s="79">
        <v>0</v>
      </c>
      <c r="M238" s="76">
        <v>7072</v>
      </c>
      <c r="N238" s="77"/>
      <c r="O238" s="78"/>
      <c r="P238" s="79">
        <v>3903</v>
      </c>
      <c r="Q238" s="80"/>
      <c r="R238" s="81">
        <f>+L238+P238</f>
        <v>3903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6668</v>
      </c>
      <c r="I239" s="86">
        <v>17</v>
      </c>
      <c r="J239" s="87"/>
      <c r="K239" s="88"/>
      <c r="L239" s="89">
        <v>0</v>
      </c>
      <c r="M239" s="86">
        <v>6651</v>
      </c>
      <c r="N239" s="87"/>
      <c r="O239" s="88"/>
      <c r="P239" s="89">
        <v>3050</v>
      </c>
      <c r="Q239" s="90"/>
      <c r="R239" s="91">
        <f>+L239+P239</f>
        <v>3050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50566</v>
      </c>
      <c r="I240" s="96">
        <v>1250</v>
      </c>
      <c r="J240" s="97"/>
      <c r="K240" s="98"/>
      <c r="L240" s="99">
        <f>+L241+SUM(L246:L250)</f>
        <v>954</v>
      </c>
      <c r="M240" s="96">
        <v>49317</v>
      </c>
      <c r="N240" s="100"/>
      <c r="O240" s="101"/>
      <c r="P240" s="99">
        <f>+P241+SUM(P246:P250)</f>
        <v>37177.391025550794</v>
      </c>
      <c r="Q240" s="102"/>
      <c r="R240" s="103">
        <f>+R241+SUM(R246:R250)</f>
        <v>38131.391025550794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2029</v>
      </c>
      <c r="I241" s="38">
        <v>314</v>
      </c>
      <c r="J241" s="39">
        <v>314</v>
      </c>
      <c r="K241" s="42">
        <v>314</v>
      </c>
      <c r="L241" s="41">
        <f>SUM(L242:L245)</f>
        <v>314</v>
      </c>
      <c r="M241" s="38">
        <v>1716</v>
      </c>
      <c r="N241" s="39">
        <v>1673</v>
      </c>
      <c r="O241" s="42">
        <v>1667</v>
      </c>
      <c r="P241" s="41">
        <f>SUM(P242:P245)</f>
        <v>1669.3910255507913</v>
      </c>
      <c r="Q241" s="43"/>
      <c r="R241" s="44">
        <f>SUM(R242:R245)</f>
        <v>1983.3910255507913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1336</v>
      </c>
      <c r="I243" s="48">
        <v>314</v>
      </c>
      <c r="J243" s="48">
        <v>314</v>
      </c>
      <c r="K243" s="51">
        <v>314</v>
      </c>
      <c r="L243" s="55">
        <f>J243*(1-Q243)+K243*Q243</f>
        <v>314</v>
      </c>
      <c r="M243" s="48">
        <v>1022</v>
      </c>
      <c r="N243" s="48">
        <v>995</v>
      </c>
      <c r="O243" s="51">
        <v>995</v>
      </c>
      <c r="P243" s="55">
        <f>N243*(1-Q243)+O243*Q243</f>
        <v>995</v>
      </c>
      <c r="Q243" s="52">
        <f>$Q$3</f>
        <v>0.26338129311270309</v>
      </c>
      <c r="R243" s="53">
        <f>L243+P243</f>
        <v>1309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694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694</v>
      </c>
      <c r="N244" s="48">
        <v>678</v>
      </c>
      <c r="O244" s="51">
        <v>672</v>
      </c>
      <c r="P244" s="55">
        <f>N244*(1-Q244)+O244*Q244</f>
        <v>674.39102555079114</v>
      </c>
      <c r="Q244" s="52">
        <f>$Q$4</f>
        <v>0.60149574153480756</v>
      </c>
      <c r="R244" s="53">
        <f>L244+P244</f>
        <v>674.39102555079114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9250</v>
      </c>
      <c r="I246" s="69">
        <v>457</v>
      </c>
      <c r="J246" s="70"/>
      <c r="K246" s="71"/>
      <c r="L246" s="72">
        <v>457</v>
      </c>
      <c r="M246" s="69">
        <v>8793</v>
      </c>
      <c r="N246" s="70"/>
      <c r="O246" s="71"/>
      <c r="P246" s="72">
        <v>8481</v>
      </c>
      <c r="Q246" s="73"/>
      <c r="R246" s="74">
        <f>+L246+P246</f>
        <v>8938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12288</v>
      </c>
      <c r="I247" s="76">
        <v>217</v>
      </c>
      <c r="J247" s="77"/>
      <c r="K247" s="78"/>
      <c r="L247" s="79">
        <v>157</v>
      </c>
      <c r="M247" s="76">
        <v>12071</v>
      </c>
      <c r="N247" s="77"/>
      <c r="O247" s="78"/>
      <c r="P247" s="79">
        <v>10185</v>
      </c>
      <c r="Q247" s="80"/>
      <c r="R247" s="81">
        <f>+L247+P247</f>
        <v>10342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11848</v>
      </c>
      <c r="I248" s="76">
        <v>192</v>
      </c>
      <c r="J248" s="77"/>
      <c r="K248" s="78"/>
      <c r="L248" s="79">
        <v>26</v>
      </c>
      <c r="M248" s="76">
        <v>11656</v>
      </c>
      <c r="N248" s="77"/>
      <c r="O248" s="78"/>
      <c r="P248" s="79">
        <v>8195</v>
      </c>
      <c r="Q248" s="80"/>
      <c r="R248" s="81">
        <f>+L248+P248</f>
        <v>8221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7404</v>
      </c>
      <c r="I249" s="76">
        <v>70</v>
      </c>
      <c r="J249" s="77"/>
      <c r="K249" s="78"/>
      <c r="L249" s="79">
        <v>0</v>
      </c>
      <c r="M249" s="76">
        <v>7335</v>
      </c>
      <c r="N249" s="77"/>
      <c r="O249" s="78"/>
      <c r="P249" s="79">
        <v>4877</v>
      </c>
      <c r="Q249" s="80"/>
      <c r="R249" s="81">
        <f>+L249+P249</f>
        <v>4877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7746</v>
      </c>
      <c r="I250" s="86">
        <v>0</v>
      </c>
      <c r="J250" s="87"/>
      <c r="K250" s="88"/>
      <c r="L250" s="89">
        <v>0</v>
      </c>
      <c r="M250" s="86">
        <v>7746</v>
      </c>
      <c r="N250" s="87"/>
      <c r="O250" s="88"/>
      <c r="P250" s="89">
        <v>3770</v>
      </c>
      <c r="Q250" s="90"/>
      <c r="R250" s="91">
        <f>+L250+P250</f>
        <v>3770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37002</v>
      </c>
      <c r="I251" s="96">
        <v>969</v>
      </c>
      <c r="J251" s="97"/>
      <c r="K251" s="98"/>
      <c r="L251" s="99">
        <f>+L252+SUM(L257:L261)</f>
        <v>641</v>
      </c>
      <c r="M251" s="96">
        <v>36033</v>
      </c>
      <c r="N251" s="100"/>
      <c r="O251" s="101"/>
      <c r="P251" s="99">
        <f>+P252+SUM(P257:P261)</f>
        <v>26638.103202136288</v>
      </c>
      <c r="Q251" s="102"/>
      <c r="R251" s="103">
        <f>+R252+SUM(R257:R261)</f>
        <v>27279.103202136288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1603</v>
      </c>
      <c r="I252" s="38">
        <v>269</v>
      </c>
      <c r="J252" s="39">
        <v>269</v>
      </c>
      <c r="K252" s="42">
        <v>269</v>
      </c>
      <c r="L252" s="41">
        <f>SUM(L253:L256)</f>
        <v>269</v>
      </c>
      <c r="M252" s="38">
        <v>1334</v>
      </c>
      <c r="N252" s="39">
        <v>1292</v>
      </c>
      <c r="O252" s="42">
        <v>1304</v>
      </c>
      <c r="P252" s="41">
        <f>SUM(P253:P256)</f>
        <v>1291.1032021362871</v>
      </c>
      <c r="Q252" s="43"/>
      <c r="R252" s="44">
        <f>SUM(R253:R256)</f>
        <v>1560.1032021362871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1244</v>
      </c>
      <c r="I254" s="48">
        <v>241</v>
      </c>
      <c r="J254" s="48">
        <v>241</v>
      </c>
      <c r="K254" s="51">
        <v>241</v>
      </c>
      <c r="L254" s="55">
        <f>J254*(1-Q254)+K254*Q254</f>
        <v>241</v>
      </c>
      <c r="M254" s="48">
        <v>1003</v>
      </c>
      <c r="N254" s="48">
        <v>961</v>
      </c>
      <c r="O254" s="51">
        <v>985</v>
      </c>
      <c r="P254" s="55">
        <f>N254*(1-Q254)+O254*Q254</f>
        <v>967.32115103470483</v>
      </c>
      <c r="Q254" s="52">
        <f>$Q$3</f>
        <v>0.26338129311270309</v>
      </c>
      <c r="R254" s="53">
        <f>L254+P254</f>
        <v>1208.3211510347048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359</v>
      </c>
      <c r="I255" s="48">
        <v>28</v>
      </c>
      <c r="J255" s="48">
        <v>28</v>
      </c>
      <c r="K255" s="51">
        <v>28</v>
      </c>
      <c r="L255" s="55">
        <f>J255*(1-Q255)+K255*Q255</f>
        <v>28</v>
      </c>
      <c r="M255" s="48">
        <v>331</v>
      </c>
      <c r="N255" s="48">
        <v>331</v>
      </c>
      <c r="O255" s="51">
        <v>319</v>
      </c>
      <c r="P255" s="55">
        <f>N255*(1-Q255)+O255*Q255</f>
        <v>323.78205110158228</v>
      </c>
      <c r="Q255" s="52">
        <f>$Q$4</f>
        <v>0.60149574153480756</v>
      </c>
      <c r="R255" s="53">
        <f>L255+P255</f>
        <v>351.78205110158228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6120</v>
      </c>
      <c r="I257" s="69">
        <v>222</v>
      </c>
      <c r="J257" s="70"/>
      <c r="K257" s="71"/>
      <c r="L257" s="72">
        <v>207</v>
      </c>
      <c r="M257" s="69">
        <v>5898</v>
      </c>
      <c r="N257" s="70"/>
      <c r="O257" s="71"/>
      <c r="P257" s="72">
        <v>5665</v>
      </c>
      <c r="Q257" s="73"/>
      <c r="R257" s="74">
        <f>+L257+P257</f>
        <v>5872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8051</v>
      </c>
      <c r="I258" s="76">
        <v>223</v>
      </c>
      <c r="J258" s="77"/>
      <c r="K258" s="78"/>
      <c r="L258" s="79">
        <v>145</v>
      </c>
      <c r="M258" s="76">
        <v>7828</v>
      </c>
      <c r="N258" s="77"/>
      <c r="O258" s="78"/>
      <c r="P258" s="79">
        <v>7087</v>
      </c>
      <c r="Q258" s="80"/>
      <c r="R258" s="81">
        <f>+L258+P258</f>
        <v>7232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9376</v>
      </c>
      <c r="I259" s="76">
        <v>205</v>
      </c>
      <c r="J259" s="77"/>
      <c r="K259" s="78"/>
      <c r="L259" s="79">
        <v>20</v>
      </c>
      <c r="M259" s="76">
        <v>9170</v>
      </c>
      <c r="N259" s="77"/>
      <c r="O259" s="78"/>
      <c r="P259" s="79">
        <v>6339</v>
      </c>
      <c r="Q259" s="80"/>
      <c r="R259" s="81">
        <f>+L259+P259</f>
        <v>6359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5429</v>
      </c>
      <c r="I260" s="76">
        <v>50</v>
      </c>
      <c r="J260" s="77"/>
      <c r="K260" s="78"/>
      <c r="L260" s="79">
        <v>0</v>
      </c>
      <c r="M260" s="76">
        <v>5379</v>
      </c>
      <c r="N260" s="77"/>
      <c r="O260" s="78"/>
      <c r="P260" s="79">
        <v>3329</v>
      </c>
      <c r="Q260" s="80"/>
      <c r="R260" s="81">
        <f>+L260+P260</f>
        <v>3329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6424</v>
      </c>
      <c r="I261" s="86">
        <v>0</v>
      </c>
      <c r="J261" s="87"/>
      <c r="K261" s="88"/>
      <c r="L261" s="89">
        <v>0</v>
      </c>
      <c r="M261" s="86">
        <v>6424</v>
      </c>
      <c r="N261" s="87"/>
      <c r="O261" s="88"/>
      <c r="P261" s="89">
        <v>2927</v>
      </c>
      <c r="Q261" s="90"/>
      <c r="R261" s="91">
        <f>+L261+P261</f>
        <v>2927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33207</v>
      </c>
      <c r="I262" s="96">
        <v>971</v>
      </c>
      <c r="J262" s="97"/>
      <c r="K262" s="98"/>
      <c r="L262" s="99">
        <f>+L263+SUM(L268:L272)</f>
        <v>655</v>
      </c>
      <c r="M262" s="96">
        <v>32236</v>
      </c>
      <c r="N262" s="100"/>
      <c r="O262" s="101"/>
      <c r="P262" s="99">
        <f>+P263+SUM(P268:P272)</f>
        <v>24513</v>
      </c>
      <c r="Q262" s="102"/>
      <c r="R262" s="103">
        <f>+R263+SUM(R268:R272)</f>
        <v>25168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1022</v>
      </c>
      <c r="I263" s="38">
        <v>255</v>
      </c>
      <c r="J263" s="39">
        <v>255</v>
      </c>
      <c r="K263" s="42">
        <v>255</v>
      </c>
      <c r="L263" s="41">
        <f>SUM(L264:L267)</f>
        <v>255</v>
      </c>
      <c r="M263" s="38">
        <v>767</v>
      </c>
      <c r="N263" s="39">
        <v>767</v>
      </c>
      <c r="O263" s="42">
        <v>767</v>
      </c>
      <c r="P263" s="41">
        <f>SUM(P264:P267)</f>
        <v>767</v>
      </c>
      <c r="Q263" s="43"/>
      <c r="R263" s="44">
        <f>SUM(R264:R267)</f>
        <v>1022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737</v>
      </c>
      <c r="I265" s="48">
        <v>225</v>
      </c>
      <c r="J265" s="48">
        <v>225</v>
      </c>
      <c r="K265" s="51">
        <v>225</v>
      </c>
      <c r="L265" s="55">
        <f>J265*(1-Q265)+K265*Q265</f>
        <v>225</v>
      </c>
      <c r="M265" s="48">
        <v>512</v>
      </c>
      <c r="N265" s="48">
        <v>512</v>
      </c>
      <c r="O265" s="51">
        <v>512</v>
      </c>
      <c r="P265" s="55">
        <f>N265*(1-Q265)+O265*Q265</f>
        <v>512</v>
      </c>
      <c r="Q265" s="52">
        <f>$Q$3</f>
        <v>0.26338129311270309</v>
      </c>
      <c r="R265" s="53">
        <f>L265+P265</f>
        <v>737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285</v>
      </c>
      <c r="I266" s="48">
        <v>30</v>
      </c>
      <c r="J266" s="48">
        <v>30</v>
      </c>
      <c r="K266" s="51">
        <v>30</v>
      </c>
      <c r="L266" s="55">
        <f>J266*(1-Q266)+K266*Q266</f>
        <v>30</v>
      </c>
      <c r="M266" s="48">
        <v>255</v>
      </c>
      <c r="N266" s="48">
        <v>255</v>
      </c>
      <c r="O266" s="51">
        <v>255</v>
      </c>
      <c r="P266" s="55">
        <f>N266*(1-Q266)+O266*Q266</f>
        <v>255</v>
      </c>
      <c r="Q266" s="52">
        <f>$Q$4</f>
        <v>0.60149574153480756</v>
      </c>
      <c r="R266" s="53">
        <f>L266+P266</f>
        <v>285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5083</v>
      </c>
      <c r="I268" s="69">
        <v>253</v>
      </c>
      <c r="J268" s="70"/>
      <c r="K268" s="71"/>
      <c r="L268" s="72">
        <v>253</v>
      </c>
      <c r="M268" s="69">
        <v>4830</v>
      </c>
      <c r="N268" s="70"/>
      <c r="O268" s="71"/>
      <c r="P268" s="72">
        <v>4741</v>
      </c>
      <c r="Q268" s="73"/>
      <c r="R268" s="74">
        <f>+L268+P268</f>
        <v>4994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7097</v>
      </c>
      <c r="I269" s="76">
        <v>212</v>
      </c>
      <c r="J269" s="77"/>
      <c r="K269" s="78"/>
      <c r="L269" s="79">
        <v>131</v>
      </c>
      <c r="M269" s="76">
        <v>6885</v>
      </c>
      <c r="N269" s="77"/>
      <c r="O269" s="78"/>
      <c r="P269" s="79">
        <v>6221</v>
      </c>
      <c r="Q269" s="80"/>
      <c r="R269" s="81">
        <f>+L269+P269</f>
        <v>6352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7805</v>
      </c>
      <c r="I270" s="76">
        <v>235</v>
      </c>
      <c r="J270" s="77"/>
      <c r="K270" s="78"/>
      <c r="L270" s="79">
        <v>16</v>
      </c>
      <c r="M270" s="76">
        <v>7571</v>
      </c>
      <c r="N270" s="77"/>
      <c r="O270" s="78"/>
      <c r="P270" s="79">
        <v>5431</v>
      </c>
      <c r="Q270" s="80"/>
      <c r="R270" s="81">
        <f>+L270+P270</f>
        <v>5447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5589</v>
      </c>
      <c r="I271" s="76">
        <v>17</v>
      </c>
      <c r="J271" s="77"/>
      <c r="K271" s="78"/>
      <c r="L271" s="79">
        <v>0</v>
      </c>
      <c r="M271" s="76">
        <v>5572</v>
      </c>
      <c r="N271" s="77"/>
      <c r="O271" s="78"/>
      <c r="P271" s="79">
        <v>3822</v>
      </c>
      <c r="Q271" s="80"/>
      <c r="R271" s="81">
        <f>+L271+P271</f>
        <v>3822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6611</v>
      </c>
      <c r="I272" s="86">
        <v>0</v>
      </c>
      <c r="J272" s="87"/>
      <c r="K272" s="88"/>
      <c r="L272" s="89">
        <v>0</v>
      </c>
      <c r="M272" s="86">
        <v>6611</v>
      </c>
      <c r="N272" s="87"/>
      <c r="O272" s="88"/>
      <c r="P272" s="89">
        <v>3531</v>
      </c>
      <c r="Q272" s="90"/>
      <c r="R272" s="91">
        <f>+L272+P272</f>
        <v>3531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22620</v>
      </c>
      <c r="I273" s="96">
        <v>478</v>
      </c>
      <c r="J273" s="97"/>
      <c r="K273" s="98"/>
      <c r="L273" s="99">
        <f>+L274+SUM(L279:L283)</f>
        <v>333</v>
      </c>
      <c r="M273" s="96">
        <v>22142</v>
      </c>
      <c r="N273" s="100"/>
      <c r="O273" s="101"/>
      <c r="P273" s="99">
        <f>+P274+SUM(P279:P283)</f>
        <v>17421</v>
      </c>
      <c r="Q273" s="102"/>
      <c r="R273" s="103">
        <f>+R274+SUM(R279:R283)</f>
        <v>17754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598</v>
      </c>
      <c r="I274" s="38">
        <v>25</v>
      </c>
      <c r="J274" s="39">
        <v>25</v>
      </c>
      <c r="K274" s="42">
        <v>25</v>
      </c>
      <c r="L274" s="41">
        <f>SUM(L275:L278)</f>
        <v>26</v>
      </c>
      <c r="M274" s="38">
        <v>573</v>
      </c>
      <c r="N274" s="39">
        <v>573</v>
      </c>
      <c r="O274" s="42">
        <v>573</v>
      </c>
      <c r="P274" s="41">
        <f>SUM(P275:P278)</f>
        <v>573</v>
      </c>
      <c r="Q274" s="43"/>
      <c r="R274" s="44">
        <f>SUM(R275:R278)</f>
        <v>599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389</v>
      </c>
      <c r="I276" s="48">
        <v>13</v>
      </c>
      <c r="J276" s="48">
        <v>13</v>
      </c>
      <c r="K276" s="51">
        <v>13</v>
      </c>
      <c r="L276" s="55">
        <f>J276*(1-Q276)+K276*Q276</f>
        <v>13</v>
      </c>
      <c r="M276" s="48">
        <v>376</v>
      </c>
      <c r="N276" s="48">
        <v>376</v>
      </c>
      <c r="O276" s="51">
        <v>376</v>
      </c>
      <c r="P276" s="55">
        <f>N276*(1-Q276)+O276*Q276</f>
        <v>376</v>
      </c>
      <c r="Q276" s="52">
        <f>$Q$3</f>
        <v>0.26338129311270309</v>
      </c>
      <c r="R276" s="53">
        <f>L276+P276</f>
        <v>389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210</v>
      </c>
      <c r="I277" s="48">
        <v>13</v>
      </c>
      <c r="J277" s="48">
        <v>13</v>
      </c>
      <c r="K277" s="51">
        <v>13</v>
      </c>
      <c r="L277" s="55">
        <f>J277*(1-Q277)+K277*Q277</f>
        <v>13</v>
      </c>
      <c r="M277" s="48">
        <v>197</v>
      </c>
      <c r="N277" s="48">
        <v>197</v>
      </c>
      <c r="O277" s="51">
        <v>197</v>
      </c>
      <c r="P277" s="55">
        <f>N277*(1-Q277)+O277*Q277</f>
        <v>197</v>
      </c>
      <c r="Q277" s="52">
        <f>$Q$4</f>
        <v>0.60149574153480756</v>
      </c>
      <c r="R277" s="53">
        <f>L277+P277</f>
        <v>210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3215</v>
      </c>
      <c r="I279" s="69">
        <v>169</v>
      </c>
      <c r="J279" s="70"/>
      <c r="K279" s="71"/>
      <c r="L279" s="72">
        <v>169</v>
      </c>
      <c r="M279" s="69">
        <v>3046</v>
      </c>
      <c r="N279" s="70"/>
      <c r="O279" s="71"/>
      <c r="P279" s="72">
        <v>3046</v>
      </c>
      <c r="Q279" s="73"/>
      <c r="R279" s="74">
        <f>+L279+P279</f>
        <v>3215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4715</v>
      </c>
      <c r="I280" s="76">
        <v>172</v>
      </c>
      <c r="J280" s="77"/>
      <c r="K280" s="78"/>
      <c r="L280" s="79">
        <v>69</v>
      </c>
      <c r="M280" s="76">
        <v>4543</v>
      </c>
      <c r="N280" s="77"/>
      <c r="O280" s="78"/>
      <c r="P280" s="79">
        <v>4163</v>
      </c>
      <c r="Q280" s="80"/>
      <c r="R280" s="81">
        <f>+L280+P280</f>
        <v>4232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5258</v>
      </c>
      <c r="I281" s="76">
        <v>73</v>
      </c>
      <c r="J281" s="77"/>
      <c r="K281" s="78"/>
      <c r="L281" s="79">
        <v>50</v>
      </c>
      <c r="M281" s="76">
        <v>5186</v>
      </c>
      <c r="N281" s="77"/>
      <c r="O281" s="78"/>
      <c r="P281" s="79">
        <v>4090</v>
      </c>
      <c r="Q281" s="80"/>
      <c r="R281" s="81">
        <f>+L281+P281</f>
        <v>4140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4091</v>
      </c>
      <c r="I282" s="76">
        <v>19</v>
      </c>
      <c r="J282" s="77"/>
      <c r="K282" s="78"/>
      <c r="L282" s="79">
        <v>0</v>
      </c>
      <c r="M282" s="76">
        <v>4072</v>
      </c>
      <c r="N282" s="77"/>
      <c r="O282" s="78"/>
      <c r="P282" s="79">
        <v>2948</v>
      </c>
      <c r="Q282" s="80"/>
      <c r="R282" s="81">
        <f>+L282+P282</f>
        <v>2948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4741</v>
      </c>
      <c r="I283" s="86">
        <v>19</v>
      </c>
      <c r="J283" s="87"/>
      <c r="K283" s="88"/>
      <c r="L283" s="89">
        <v>19</v>
      </c>
      <c r="M283" s="86">
        <v>4723</v>
      </c>
      <c r="N283" s="87"/>
      <c r="O283" s="88"/>
      <c r="P283" s="89">
        <v>2601</v>
      </c>
      <c r="Q283" s="90"/>
      <c r="R283" s="91">
        <f>+L283+P283</f>
        <v>2620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19625</v>
      </c>
      <c r="I284" s="96">
        <v>239</v>
      </c>
      <c r="J284" s="97"/>
      <c r="K284" s="98"/>
      <c r="L284" s="99">
        <f>+L285+SUM(L290:L294)</f>
        <v>142</v>
      </c>
      <c r="M284" s="96">
        <v>19386</v>
      </c>
      <c r="N284" s="100"/>
      <c r="O284" s="101"/>
      <c r="P284" s="99">
        <f>+P285+SUM(P290:P294)</f>
        <v>15382</v>
      </c>
      <c r="Q284" s="102"/>
      <c r="R284" s="103">
        <f>+R285+SUM(R290:R294)</f>
        <v>15524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350</v>
      </c>
      <c r="I285" s="38">
        <v>49</v>
      </c>
      <c r="J285" s="39">
        <v>49</v>
      </c>
      <c r="K285" s="42">
        <v>49</v>
      </c>
      <c r="L285" s="41">
        <f>SUM(L286:L289)</f>
        <v>49</v>
      </c>
      <c r="M285" s="38">
        <v>301</v>
      </c>
      <c r="N285" s="39">
        <v>301</v>
      </c>
      <c r="O285" s="42">
        <v>301</v>
      </c>
      <c r="P285" s="41">
        <f>SUM(P286:P289)</f>
        <v>301</v>
      </c>
      <c r="Q285" s="43"/>
      <c r="R285" s="44">
        <f>SUM(R286:R289)</f>
        <v>350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212</v>
      </c>
      <c r="I287" s="48">
        <v>17</v>
      </c>
      <c r="J287" s="48">
        <v>17</v>
      </c>
      <c r="K287" s="51">
        <v>17</v>
      </c>
      <c r="L287" s="55">
        <f>J287*(1-Q287)+K287*Q287</f>
        <v>17</v>
      </c>
      <c r="M287" s="48">
        <v>195</v>
      </c>
      <c r="N287" s="48">
        <v>195</v>
      </c>
      <c r="O287" s="51">
        <v>195</v>
      </c>
      <c r="P287" s="55">
        <f>N287*(1-Q287)+O287*Q287</f>
        <v>195</v>
      </c>
      <c r="Q287" s="52">
        <f>$Q$3</f>
        <v>0.26338129311270309</v>
      </c>
      <c r="R287" s="53">
        <f>L287+P287</f>
        <v>212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119</v>
      </c>
      <c r="I288" s="48">
        <v>13</v>
      </c>
      <c r="J288" s="48">
        <v>13</v>
      </c>
      <c r="K288" s="51">
        <v>13</v>
      </c>
      <c r="L288" s="55">
        <f>J288*(1-Q288)+K288*Q288</f>
        <v>13</v>
      </c>
      <c r="M288" s="48">
        <v>106</v>
      </c>
      <c r="N288" s="48">
        <v>106</v>
      </c>
      <c r="O288" s="51">
        <v>106</v>
      </c>
      <c r="P288" s="55">
        <f>N288*(1-Q288)+O288*Q288</f>
        <v>106</v>
      </c>
      <c r="Q288" s="52">
        <f>$Q$4</f>
        <v>0.60149574153480756</v>
      </c>
      <c r="R288" s="53">
        <f>L288+P288</f>
        <v>119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19</v>
      </c>
      <c r="I289" s="59">
        <v>19</v>
      </c>
      <c r="J289" s="60">
        <v>19</v>
      </c>
      <c r="K289" s="63">
        <v>19</v>
      </c>
      <c r="L289" s="62">
        <f>J289*(1-Q289)+K289*Q289</f>
        <v>19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19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2393</v>
      </c>
      <c r="I290" s="69">
        <v>55</v>
      </c>
      <c r="J290" s="70"/>
      <c r="K290" s="71"/>
      <c r="L290" s="72">
        <v>55</v>
      </c>
      <c r="M290" s="69">
        <v>2339</v>
      </c>
      <c r="N290" s="70"/>
      <c r="O290" s="71"/>
      <c r="P290" s="72">
        <v>2303</v>
      </c>
      <c r="Q290" s="73"/>
      <c r="R290" s="74">
        <f>+L290+P290</f>
        <v>2358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4101</v>
      </c>
      <c r="I291" s="76">
        <v>54</v>
      </c>
      <c r="J291" s="77"/>
      <c r="K291" s="78"/>
      <c r="L291" s="79">
        <v>38</v>
      </c>
      <c r="M291" s="76">
        <v>4047</v>
      </c>
      <c r="N291" s="77"/>
      <c r="O291" s="78"/>
      <c r="P291" s="79">
        <v>3646</v>
      </c>
      <c r="Q291" s="80"/>
      <c r="R291" s="81">
        <f>+L291+P291</f>
        <v>3684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4894</v>
      </c>
      <c r="I292" s="76">
        <v>46</v>
      </c>
      <c r="J292" s="77"/>
      <c r="K292" s="78"/>
      <c r="L292" s="79">
        <v>0</v>
      </c>
      <c r="M292" s="76">
        <v>4848</v>
      </c>
      <c r="N292" s="77"/>
      <c r="O292" s="78"/>
      <c r="P292" s="79">
        <v>3918</v>
      </c>
      <c r="Q292" s="80"/>
      <c r="R292" s="81">
        <f>+L292+P292</f>
        <v>3918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3087</v>
      </c>
      <c r="I293" s="76">
        <v>36</v>
      </c>
      <c r="J293" s="77"/>
      <c r="K293" s="78"/>
      <c r="L293" s="79">
        <v>0</v>
      </c>
      <c r="M293" s="76">
        <v>3052</v>
      </c>
      <c r="N293" s="77"/>
      <c r="O293" s="78"/>
      <c r="P293" s="79">
        <v>2320</v>
      </c>
      <c r="Q293" s="80"/>
      <c r="R293" s="81">
        <f>+L293+P293</f>
        <v>2320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4799</v>
      </c>
      <c r="I294" s="86">
        <v>0</v>
      </c>
      <c r="J294" s="87"/>
      <c r="K294" s="88"/>
      <c r="L294" s="89">
        <v>0</v>
      </c>
      <c r="M294" s="86">
        <v>4799</v>
      </c>
      <c r="N294" s="87"/>
      <c r="O294" s="88"/>
      <c r="P294" s="89">
        <v>2894</v>
      </c>
      <c r="Q294" s="90"/>
      <c r="R294" s="91">
        <f>+L294+P294</f>
        <v>2894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25790</v>
      </c>
      <c r="I295" s="96">
        <v>523</v>
      </c>
      <c r="J295" s="97"/>
      <c r="K295" s="98"/>
      <c r="L295" s="99">
        <f>+L296+SUM(L301:L305)</f>
        <v>324</v>
      </c>
      <c r="M295" s="96">
        <v>25267</v>
      </c>
      <c r="N295" s="100"/>
      <c r="O295" s="101"/>
      <c r="P295" s="99">
        <f>+P296+SUM(P301:P305)</f>
        <v>20432</v>
      </c>
      <c r="Q295" s="102"/>
      <c r="R295" s="103">
        <f>+R296+SUM(R301:R305)</f>
        <v>20756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366</v>
      </c>
      <c r="I296" s="38">
        <v>82</v>
      </c>
      <c r="J296" s="39">
        <v>48</v>
      </c>
      <c r="K296" s="42">
        <v>48</v>
      </c>
      <c r="L296" s="41">
        <f>SUM(L297:L300)</f>
        <v>48</v>
      </c>
      <c r="M296" s="38">
        <v>284</v>
      </c>
      <c r="N296" s="39">
        <v>284</v>
      </c>
      <c r="O296" s="42">
        <v>284</v>
      </c>
      <c r="P296" s="41">
        <f>SUM(P297:P300)</f>
        <v>284</v>
      </c>
      <c r="Q296" s="43"/>
      <c r="R296" s="44">
        <f>SUM(R297:R300)</f>
        <v>332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213</v>
      </c>
      <c r="I298" s="48">
        <v>35</v>
      </c>
      <c r="J298" s="48">
        <v>35</v>
      </c>
      <c r="K298" s="51">
        <v>35</v>
      </c>
      <c r="L298" s="55">
        <f>J298*(1-Q298)+K298*Q298</f>
        <v>35</v>
      </c>
      <c r="M298" s="48">
        <v>177</v>
      </c>
      <c r="N298" s="48">
        <v>177</v>
      </c>
      <c r="O298" s="51">
        <v>177</v>
      </c>
      <c r="P298" s="55">
        <f>N298*(1-Q298)+O298*Q298</f>
        <v>177</v>
      </c>
      <c r="Q298" s="52">
        <f>$Q$3</f>
        <v>0.26338129311270309</v>
      </c>
      <c r="R298" s="53">
        <f>L298+P298</f>
        <v>212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153</v>
      </c>
      <c r="I299" s="48">
        <v>46</v>
      </c>
      <c r="J299" s="48">
        <v>13</v>
      </c>
      <c r="K299" s="51">
        <v>13</v>
      </c>
      <c r="L299" s="55">
        <f>J299*(1-Q299)+K299*Q299</f>
        <v>13</v>
      </c>
      <c r="M299" s="48">
        <v>107</v>
      </c>
      <c r="N299" s="48">
        <v>107</v>
      </c>
      <c r="O299" s="51">
        <v>107</v>
      </c>
      <c r="P299" s="55">
        <f>N299*(1-Q299)+O299*Q299</f>
        <v>107</v>
      </c>
      <c r="Q299" s="52">
        <f>$Q$4</f>
        <v>0.60149574153480756</v>
      </c>
      <c r="R299" s="53">
        <f>L299+P299</f>
        <v>120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3723</v>
      </c>
      <c r="I301" s="69">
        <v>190</v>
      </c>
      <c r="J301" s="70"/>
      <c r="K301" s="71"/>
      <c r="L301" s="72">
        <v>167</v>
      </c>
      <c r="M301" s="69">
        <v>3533</v>
      </c>
      <c r="N301" s="70"/>
      <c r="O301" s="71"/>
      <c r="P301" s="72">
        <v>3387</v>
      </c>
      <c r="Q301" s="73"/>
      <c r="R301" s="74">
        <f>+L301+P301</f>
        <v>3554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5613</v>
      </c>
      <c r="I302" s="76">
        <v>149</v>
      </c>
      <c r="J302" s="77"/>
      <c r="K302" s="78"/>
      <c r="L302" s="79">
        <v>109</v>
      </c>
      <c r="M302" s="76">
        <v>5464</v>
      </c>
      <c r="N302" s="77"/>
      <c r="O302" s="78"/>
      <c r="P302" s="79">
        <v>5212</v>
      </c>
      <c r="Q302" s="80"/>
      <c r="R302" s="81">
        <f>+L302+P302</f>
        <v>5321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5761</v>
      </c>
      <c r="I303" s="76">
        <v>62</v>
      </c>
      <c r="J303" s="77"/>
      <c r="K303" s="78"/>
      <c r="L303" s="79">
        <v>0</v>
      </c>
      <c r="M303" s="76">
        <v>5700</v>
      </c>
      <c r="N303" s="77"/>
      <c r="O303" s="78"/>
      <c r="P303" s="79">
        <v>4410</v>
      </c>
      <c r="Q303" s="80"/>
      <c r="R303" s="81">
        <f>+L303+P303</f>
        <v>4410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3829</v>
      </c>
      <c r="I304" s="76">
        <v>40</v>
      </c>
      <c r="J304" s="77"/>
      <c r="K304" s="78"/>
      <c r="L304" s="79">
        <v>0</v>
      </c>
      <c r="M304" s="76">
        <v>3789</v>
      </c>
      <c r="N304" s="77"/>
      <c r="O304" s="78"/>
      <c r="P304" s="79">
        <v>2659</v>
      </c>
      <c r="Q304" s="80"/>
      <c r="R304" s="81">
        <f>+L304+P304</f>
        <v>2659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6498</v>
      </c>
      <c r="I305" s="86">
        <v>0</v>
      </c>
      <c r="J305" s="87"/>
      <c r="K305" s="88"/>
      <c r="L305" s="89">
        <v>0</v>
      </c>
      <c r="M305" s="86">
        <v>6498</v>
      </c>
      <c r="N305" s="87"/>
      <c r="O305" s="88"/>
      <c r="P305" s="89">
        <v>4480</v>
      </c>
      <c r="Q305" s="90"/>
      <c r="R305" s="91">
        <f>+L305+P305</f>
        <v>4480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4407</v>
      </c>
      <c r="I306" s="96">
        <v>64</v>
      </c>
      <c r="J306" s="97"/>
      <c r="K306" s="98"/>
      <c r="L306" s="99">
        <f>+L307+SUM(L312:L316)</f>
        <v>64</v>
      </c>
      <c r="M306" s="96">
        <v>4343</v>
      </c>
      <c r="N306" s="100"/>
      <c r="O306" s="101"/>
      <c r="P306" s="99">
        <f>+P307+SUM(P312:P316)</f>
        <v>3835</v>
      </c>
      <c r="Q306" s="102"/>
      <c r="R306" s="103">
        <f>+R307+SUM(R312:R316)</f>
        <v>3899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51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51</v>
      </c>
      <c r="N307" s="39">
        <v>51</v>
      </c>
      <c r="O307" s="42">
        <v>51</v>
      </c>
      <c r="P307" s="41">
        <f>SUM(P308:P311)</f>
        <v>51</v>
      </c>
      <c r="Q307" s="43"/>
      <c r="R307" s="44">
        <f>SUM(R308:R311)</f>
        <v>51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12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12</v>
      </c>
      <c r="N309" s="48">
        <v>12</v>
      </c>
      <c r="O309" s="51">
        <v>12</v>
      </c>
      <c r="P309" s="55">
        <f>N309*(1-Q309)+O309*Q309</f>
        <v>12</v>
      </c>
      <c r="Q309" s="52">
        <f>$Q$3</f>
        <v>0.26338129311270309</v>
      </c>
      <c r="R309" s="53">
        <f>L309+P309</f>
        <v>12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39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39</v>
      </c>
      <c r="N310" s="48">
        <v>39</v>
      </c>
      <c r="O310" s="51">
        <v>39</v>
      </c>
      <c r="P310" s="55">
        <f>N310*(1-Q310)+O310*Q310</f>
        <v>39</v>
      </c>
      <c r="Q310" s="52">
        <f>$Q$4</f>
        <v>0.60149574153480756</v>
      </c>
      <c r="R310" s="53">
        <f>L310+P310</f>
        <v>39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800</v>
      </c>
      <c r="I312" s="69">
        <v>64</v>
      </c>
      <c r="J312" s="70"/>
      <c r="K312" s="71"/>
      <c r="L312" s="72">
        <v>64</v>
      </c>
      <c r="M312" s="69">
        <v>735</v>
      </c>
      <c r="N312" s="70"/>
      <c r="O312" s="71"/>
      <c r="P312" s="72">
        <v>735</v>
      </c>
      <c r="Q312" s="73"/>
      <c r="R312" s="74">
        <f>+L312+P312</f>
        <v>799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683</v>
      </c>
      <c r="I313" s="76">
        <v>0</v>
      </c>
      <c r="J313" s="77"/>
      <c r="K313" s="78"/>
      <c r="L313" s="79">
        <v>0</v>
      </c>
      <c r="M313" s="76">
        <v>683</v>
      </c>
      <c r="N313" s="77"/>
      <c r="O313" s="78"/>
      <c r="P313" s="79">
        <v>683</v>
      </c>
      <c r="Q313" s="80"/>
      <c r="R313" s="81">
        <f>+L313+P313</f>
        <v>683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1034</v>
      </c>
      <c r="I314" s="76">
        <v>0</v>
      </c>
      <c r="J314" s="77"/>
      <c r="K314" s="78"/>
      <c r="L314" s="79">
        <v>0</v>
      </c>
      <c r="M314" s="76">
        <v>1034</v>
      </c>
      <c r="N314" s="77"/>
      <c r="O314" s="78"/>
      <c r="P314" s="79">
        <v>1023</v>
      </c>
      <c r="Q314" s="80"/>
      <c r="R314" s="81">
        <f>+L314+P314</f>
        <v>1023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670</v>
      </c>
      <c r="I315" s="76">
        <v>0</v>
      </c>
      <c r="J315" s="77"/>
      <c r="K315" s="78"/>
      <c r="L315" s="79">
        <v>0</v>
      </c>
      <c r="M315" s="76">
        <v>670</v>
      </c>
      <c r="N315" s="77"/>
      <c r="O315" s="78"/>
      <c r="P315" s="79">
        <v>535</v>
      </c>
      <c r="Q315" s="80"/>
      <c r="R315" s="81">
        <f>+L315+P315</f>
        <v>535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1170</v>
      </c>
      <c r="I316" s="86">
        <v>0</v>
      </c>
      <c r="J316" s="87"/>
      <c r="K316" s="88"/>
      <c r="L316" s="89">
        <v>0</v>
      </c>
      <c r="M316" s="86">
        <v>1170</v>
      </c>
      <c r="N316" s="87"/>
      <c r="O316" s="88"/>
      <c r="P316" s="89">
        <v>808</v>
      </c>
      <c r="Q316" s="90"/>
      <c r="R316" s="91">
        <f>+L316+P316</f>
        <v>808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2723</v>
      </c>
      <c r="I317" s="96">
        <v>117</v>
      </c>
      <c r="J317" s="97"/>
      <c r="K317" s="98"/>
      <c r="L317" s="99">
        <f>+L318+SUM(L323:L327)</f>
        <v>117</v>
      </c>
      <c r="M317" s="96">
        <v>2606</v>
      </c>
      <c r="N317" s="100"/>
      <c r="O317" s="101"/>
      <c r="P317" s="99">
        <f>+P318+SUM(P323:P327)</f>
        <v>2234</v>
      </c>
      <c r="Q317" s="102"/>
      <c r="R317" s="103">
        <f>+R318+SUM(R323:R327)</f>
        <v>2351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109</v>
      </c>
      <c r="I318" s="38">
        <v>56</v>
      </c>
      <c r="J318" s="39">
        <v>56</v>
      </c>
      <c r="K318" s="42">
        <v>56</v>
      </c>
      <c r="L318" s="41">
        <f>SUM(L319:L322)</f>
        <v>56</v>
      </c>
      <c r="M318" s="38">
        <v>53</v>
      </c>
      <c r="N318" s="39">
        <v>53</v>
      </c>
      <c r="O318" s="42">
        <v>53</v>
      </c>
      <c r="P318" s="41">
        <f>SUM(P319:P322)</f>
        <v>53</v>
      </c>
      <c r="Q318" s="43"/>
      <c r="R318" s="44">
        <f>SUM(R319:R322)</f>
        <v>109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74</v>
      </c>
      <c r="I320" s="48">
        <v>56</v>
      </c>
      <c r="J320" s="48">
        <v>56</v>
      </c>
      <c r="K320" s="51">
        <v>56</v>
      </c>
      <c r="L320" s="55">
        <f>J320*(1-Q320)+K320*Q320</f>
        <v>56</v>
      </c>
      <c r="M320" s="48">
        <v>18</v>
      </c>
      <c r="N320" s="48">
        <v>18</v>
      </c>
      <c r="O320" s="51">
        <v>18</v>
      </c>
      <c r="P320" s="55">
        <f>N320*(1-Q320)+O320*Q320</f>
        <v>18</v>
      </c>
      <c r="Q320" s="52">
        <f>$Q$3</f>
        <v>0.26338129311270309</v>
      </c>
      <c r="R320" s="53">
        <f>L320+P320</f>
        <v>74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35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35</v>
      </c>
      <c r="N321" s="48">
        <v>35</v>
      </c>
      <c r="O321" s="51">
        <v>35</v>
      </c>
      <c r="P321" s="55">
        <f>N321*(1-Q321)+O321*Q321</f>
        <v>35</v>
      </c>
      <c r="Q321" s="52">
        <f>$Q$4</f>
        <v>0.60149574153480756</v>
      </c>
      <c r="R321" s="53">
        <f>L321+P321</f>
        <v>35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721</v>
      </c>
      <c r="I323" s="69">
        <v>42</v>
      </c>
      <c r="J323" s="70"/>
      <c r="K323" s="71"/>
      <c r="L323" s="72">
        <v>42</v>
      </c>
      <c r="M323" s="69">
        <v>680</v>
      </c>
      <c r="N323" s="70"/>
      <c r="O323" s="71"/>
      <c r="P323" s="72">
        <v>660</v>
      </c>
      <c r="Q323" s="73"/>
      <c r="R323" s="74">
        <f>+L323+P323</f>
        <v>702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403</v>
      </c>
      <c r="I324" s="76">
        <v>0</v>
      </c>
      <c r="J324" s="77"/>
      <c r="K324" s="78"/>
      <c r="L324" s="79">
        <v>0</v>
      </c>
      <c r="M324" s="76">
        <v>403</v>
      </c>
      <c r="N324" s="77"/>
      <c r="O324" s="78"/>
      <c r="P324" s="79">
        <v>371</v>
      </c>
      <c r="Q324" s="80"/>
      <c r="R324" s="81">
        <f>+L324+P324</f>
        <v>371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385</v>
      </c>
      <c r="I325" s="76">
        <v>19</v>
      </c>
      <c r="J325" s="77"/>
      <c r="K325" s="78"/>
      <c r="L325" s="79">
        <v>19</v>
      </c>
      <c r="M325" s="76">
        <v>367</v>
      </c>
      <c r="N325" s="77"/>
      <c r="O325" s="78"/>
      <c r="P325" s="79">
        <v>334</v>
      </c>
      <c r="Q325" s="80"/>
      <c r="R325" s="81">
        <f>+L325+P325</f>
        <v>353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339</v>
      </c>
      <c r="I326" s="76">
        <v>0</v>
      </c>
      <c r="J326" s="77"/>
      <c r="K326" s="78"/>
      <c r="L326" s="79">
        <v>0</v>
      </c>
      <c r="M326" s="76">
        <v>339</v>
      </c>
      <c r="N326" s="77"/>
      <c r="O326" s="78"/>
      <c r="P326" s="79">
        <v>289</v>
      </c>
      <c r="Q326" s="80"/>
      <c r="R326" s="81">
        <f>+L326+P326</f>
        <v>289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765</v>
      </c>
      <c r="I327" s="86">
        <v>0</v>
      </c>
      <c r="J327" s="87"/>
      <c r="K327" s="88"/>
      <c r="L327" s="89">
        <v>0</v>
      </c>
      <c r="M327" s="86">
        <v>765</v>
      </c>
      <c r="N327" s="87"/>
      <c r="O327" s="88"/>
      <c r="P327" s="89">
        <v>527</v>
      </c>
      <c r="Q327" s="90"/>
      <c r="R327" s="91">
        <f>+L327+P327</f>
        <v>527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1465</v>
      </c>
      <c r="I328" s="96">
        <v>253</v>
      </c>
      <c r="J328" s="97"/>
      <c r="K328" s="98"/>
      <c r="L328" s="99">
        <f>+L329+SUM(L334:L338)</f>
        <v>218</v>
      </c>
      <c r="M328" s="96">
        <v>1212</v>
      </c>
      <c r="N328" s="100"/>
      <c r="O328" s="101"/>
      <c r="P328" s="99">
        <f>+P329+SUM(P334:P338)</f>
        <v>1120.4957741243711</v>
      </c>
      <c r="Q328" s="102"/>
      <c r="R328" s="103">
        <f>+R329+SUM(R334:R338)</f>
        <v>1338.4957741243711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1163</v>
      </c>
      <c r="I329" s="38">
        <v>218</v>
      </c>
      <c r="J329" s="39">
        <v>218</v>
      </c>
      <c r="K329" s="42">
        <v>218</v>
      </c>
      <c r="L329" s="41">
        <f>SUM(L330:L333)</f>
        <v>218</v>
      </c>
      <c r="M329" s="38">
        <v>946</v>
      </c>
      <c r="N329" s="39">
        <v>946</v>
      </c>
      <c r="O329" s="42">
        <v>922</v>
      </c>
      <c r="P329" s="41">
        <f>SUM(P330:P333)</f>
        <v>938.49577412437111</v>
      </c>
      <c r="Q329" s="43"/>
      <c r="R329" s="44">
        <f>SUM(R330:R333)</f>
        <v>1156.4957741243711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1163</v>
      </c>
      <c r="I333" s="59">
        <v>218</v>
      </c>
      <c r="J333" s="60">
        <v>218</v>
      </c>
      <c r="K333" s="63">
        <v>218</v>
      </c>
      <c r="L333" s="62">
        <f>J333*(1-Q333)+K333*Q333</f>
        <v>218</v>
      </c>
      <c r="M333" s="59">
        <v>946</v>
      </c>
      <c r="N333" s="60">
        <v>946</v>
      </c>
      <c r="O333" s="63">
        <v>922</v>
      </c>
      <c r="P333" s="62">
        <f>N333*(1-Q333)+O333*Q333</f>
        <v>938.49577412437111</v>
      </c>
      <c r="Q333" s="64">
        <f>$Q$5</f>
        <v>0.31267607815120424</v>
      </c>
      <c r="R333" s="65">
        <f>L333+P333</f>
        <v>1156.4957741243711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157</v>
      </c>
      <c r="I334" s="69">
        <v>0</v>
      </c>
      <c r="J334" s="70"/>
      <c r="K334" s="71"/>
      <c r="L334" s="72">
        <v>0</v>
      </c>
      <c r="M334" s="69">
        <v>157</v>
      </c>
      <c r="N334" s="70"/>
      <c r="O334" s="71"/>
      <c r="P334" s="72">
        <v>123</v>
      </c>
      <c r="Q334" s="73"/>
      <c r="R334" s="74">
        <f>+L334+P334</f>
        <v>123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64</v>
      </c>
      <c r="I335" s="76">
        <v>23</v>
      </c>
      <c r="J335" s="77"/>
      <c r="K335" s="78"/>
      <c r="L335" s="79">
        <v>0</v>
      </c>
      <c r="M335" s="76">
        <v>41</v>
      </c>
      <c r="N335" s="77"/>
      <c r="O335" s="78"/>
      <c r="P335" s="79">
        <v>41</v>
      </c>
      <c r="Q335" s="80"/>
      <c r="R335" s="81">
        <f>+L335+P335</f>
        <v>41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75</v>
      </c>
      <c r="I336" s="76">
        <v>13</v>
      </c>
      <c r="J336" s="77"/>
      <c r="K336" s="78"/>
      <c r="L336" s="79">
        <v>0</v>
      </c>
      <c r="M336" s="76">
        <v>63</v>
      </c>
      <c r="N336" s="77"/>
      <c r="O336" s="78"/>
      <c r="P336" s="79">
        <v>13</v>
      </c>
      <c r="Q336" s="80"/>
      <c r="R336" s="81">
        <f>+L336+P336</f>
        <v>13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0</v>
      </c>
      <c r="I337" s="76">
        <v>0</v>
      </c>
      <c r="J337" s="77"/>
      <c r="K337" s="78"/>
      <c r="L337" s="79">
        <v>0</v>
      </c>
      <c r="M337" s="76">
        <v>0</v>
      </c>
      <c r="N337" s="77"/>
      <c r="O337" s="78"/>
      <c r="P337" s="79">
        <v>0</v>
      </c>
      <c r="Q337" s="80"/>
      <c r="R337" s="81">
        <f>+L337+P337</f>
        <v>0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5</v>
      </c>
      <c r="I338" s="86">
        <v>0</v>
      </c>
      <c r="J338" s="87"/>
      <c r="K338" s="88"/>
      <c r="L338" s="89">
        <v>0</v>
      </c>
      <c r="M338" s="86">
        <v>5</v>
      </c>
      <c r="N338" s="87"/>
      <c r="O338" s="88"/>
      <c r="P338" s="89">
        <v>5</v>
      </c>
      <c r="Q338" s="90"/>
      <c r="R338" s="91">
        <f>+L338+P338</f>
        <v>5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207568</v>
      </c>
      <c r="I339" s="96">
        <v>148070</v>
      </c>
      <c r="J339" s="97"/>
      <c r="K339" s="98"/>
      <c r="L339" s="99">
        <f>+L340+SUM(L345:L349)</f>
        <v>56140.981427887549</v>
      </c>
      <c r="M339" s="96">
        <v>59498</v>
      </c>
      <c r="N339" s="100"/>
      <c r="O339" s="101"/>
      <c r="P339" s="99">
        <f>+P340+SUM(P345:P349)</f>
        <v>17564.821674468905</v>
      </c>
      <c r="Q339" s="102"/>
      <c r="R339" s="103">
        <f>+R340+SUM(R345:R349)</f>
        <v>73705.80310235644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98617</v>
      </c>
      <c r="I340" s="38">
        <v>81479</v>
      </c>
      <c r="J340" s="39">
        <v>47867</v>
      </c>
      <c r="K340" s="42">
        <v>29338</v>
      </c>
      <c r="L340" s="41">
        <f>SUM(L341:L344)</f>
        <v>42722.981427887549</v>
      </c>
      <c r="M340" s="38">
        <v>17139</v>
      </c>
      <c r="N340" s="39">
        <v>11302</v>
      </c>
      <c r="O340" s="42">
        <v>6308</v>
      </c>
      <c r="P340" s="41">
        <f>SUM(P341:P344)</f>
        <v>9248.8216744689034</v>
      </c>
      <c r="Q340" s="43"/>
      <c r="R340" s="44">
        <f>SUM(R341:R344)</f>
        <v>51971.803102356447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27748</v>
      </c>
      <c r="I341" s="48">
        <v>26622</v>
      </c>
      <c r="J341" s="48">
        <v>10726</v>
      </c>
      <c r="K341" s="51">
        <v>5215</v>
      </c>
      <c r="L341" s="50">
        <f>J341*(1-Q341)+K341*Q341</f>
        <v>9974.5730554274214</v>
      </c>
      <c r="M341" s="48">
        <v>1126</v>
      </c>
      <c r="N341" s="48">
        <v>927</v>
      </c>
      <c r="O341" s="51">
        <v>338</v>
      </c>
      <c r="P341" s="50">
        <f>N341*(1-Q341)+O341*Q341</f>
        <v>846.6896261380424</v>
      </c>
      <c r="Q341" s="52">
        <f>$Q$2</f>
        <v>0.13635038007123523</v>
      </c>
      <c r="R341" s="53">
        <f>L341+P341</f>
        <v>10821.262681565464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43762</v>
      </c>
      <c r="I342" s="48">
        <v>37268</v>
      </c>
      <c r="J342" s="48">
        <v>25376</v>
      </c>
      <c r="K342" s="51">
        <v>16342</v>
      </c>
      <c r="L342" s="55">
        <f>J342*(1-Q342)+K342*Q342</f>
        <v>22996.613398019839</v>
      </c>
      <c r="M342" s="48">
        <v>6493</v>
      </c>
      <c r="N342" s="48">
        <v>4650</v>
      </c>
      <c r="O342" s="51">
        <v>2745</v>
      </c>
      <c r="P342" s="55">
        <f>N342*(1-Q342)+O342*Q342</f>
        <v>4148.2586366203004</v>
      </c>
      <c r="Q342" s="52">
        <f>$Q$3</f>
        <v>0.26338129311270309</v>
      </c>
      <c r="R342" s="53">
        <f>L342+P342</f>
        <v>27144.872034640139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19496</v>
      </c>
      <c r="I343" s="48">
        <v>10464</v>
      </c>
      <c r="J343" s="48">
        <v>8358</v>
      </c>
      <c r="K343" s="51">
        <v>5703</v>
      </c>
      <c r="L343" s="55">
        <f>J343*(1-Q343)+K343*Q343</f>
        <v>6761.0288062250856</v>
      </c>
      <c r="M343" s="48">
        <v>9033</v>
      </c>
      <c r="N343" s="48">
        <v>5370</v>
      </c>
      <c r="O343" s="51">
        <v>2984</v>
      </c>
      <c r="P343" s="55">
        <f>N343*(1-Q343)+O343*Q343</f>
        <v>3934.8311606979491</v>
      </c>
      <c r="Q343" s="52">
        <f>$Q$4</f>
        <v>0.60149574153480756</v>
      </c>
      <c r="R343" s="53">
        <f>L343+P343</f>
        <v>10695.859966923035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7611</v>
      </c>
      <c r="I344" s="59">
        <v>7124</v>
      </c>
      <c r="J344" s="60">
        <v>3406</v>
      </c>
      <c r="K344" s="63">
        <v>2078</v>
      </c>
      <c r="L344" s="62">
        <f>J344*(1-Q344)+K344*Q344</f>
        <v>2990.7661682152007</v>
      </c>
      <c r="M344" s="59">
        <v>487</v>
      </c>
      <c r="N344" s="60">
        <v>355</v>
      </c>
      <c r="O344" s="63">
        <v>240</v>
      </c>
      <c r="P344" s="62">
        <f>N344*(1-Q344)+O344*Q344</f>
        <v>319.04225101261147</v>
      </c>
      <c r="Q344" s="64">
        <f>$Q$5</f>
        <v>0.31267607815120424</v>
      </c>
      <c r="R344" s="65">
        <f>L344+P344</f>
        <v>3309.808419227812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43475</v>
      </c>
      <c r="I345" s="69">
        <v>27941</v>
      </c>
      <c r="J345" s="70"/>
      <c r="K345" s="71"/>
      <c r="L345" s="72">
        <v>9886</v>
      </c>
      <c r="M345" s="69">
        <v>15534</v>
      </c>
      <c r="N345" s="70"/>
      <c r="O345" s="71"/>
      <c r="P345" s="72">
        <v>4623</v>
      </c>
      <c r="Q345" s="73"/>
      <c r="R345" s="74">
        <f>+L345+P345</f>
        <v>14509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31822</v>
      </c>
      <c r="I346" s="76">
        <v>20521</v>
      </c>
      <c r="J346" s="77"/>
      <c r="K346" s="78"/>
      <c r="L346" s="79">
        <v>2866</v>
      </c>
      <c r="M346" s="76">
        <v>11301</v>
      </c>
      <c r="N346" s="77"/>
      <c r="O346" s="78"/>
      <c r="P346" s="79">
        <v>1916</v>
      </c>
      <c r="Q346" s="80"/>
      <c r="R346" s="81">
        <f>+L346+P346</f>
        <v>4782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24726</v>
      </c>
      <c r="I347" s="76">
        <v>14411</v>
      </c>
      <c r="J347" s="77"/>
      <c r="K347" s="78"/>
      <c r="L347" s="79">
        <v>641</v>
      </c>
      <c r="M347" s="76">
        <v>10316</v>
      </c>
      <c r="N347" s="77"/>
      <c r="O347" s="78"/>
      <c r="P347" s="79">
        <v>1325</v>
      </c>
      <c r="Q347" s="80"/>
      <c r="R347" s="81">
        <f>+L347+P347</f>
        <v>1966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6739</v>
      </c>
      <c r="I348" s="76">
        <v>3126</v>
      </c>
      <c r="J348" s="77"/>
      <c r="K348" s="78"/>
      <c r="L348" s="79">
        <v>0</v>
      </c>
      <c r="M348" s="76">
        <v>3613</v>
      </c>
      <c r="N348" s="77"/>
      <c r="O348" s="78"/>
      <c r="P348" s="79">
        <v>358</v>
      </c>
      <c r="Q348" s="80"/>
      <c r="R348" s="81">
        <f>+L348+P348</f>
        <v>358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2189</v>
      </c>
      <c r="I349" s="86">
        <v>593</v>
      </c>
      <c r="J349" s="87"/>
      <c r="K349" s="88"/>
      <c r="L349" s="89">
        <v>25</v>
      </c>
      <c r="M349" s="86">
        <v>1597</v>
      </c>
      <c r="N349" s="87"/>
      <c r="O349" s="88"/>
      <c r="P349" s="89">
        <v>94</v>
      </c>
      <c r="Q349" s="90"/>
      <c r="R349" s="91">
        <f>+L349+P349</f>
        <v>119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23919</v>
      </c>
      <c r="I350" s="96">
        <v>16463</v>
      </c>
      <c r="J350" s="97"/>
      <c r="K350" s="98"/>
      <c r="L350" s="99">
        <f>+L351+SUM(L356:L360)</f>
        <v>5521.7552336139761</v>
      </c>
      <c r="M350" s="96">
        <v>7456</v>
      </c>
      <c r="N350" s="100"/>
      <c r="O350" s="101"/>
      <c r="P350" s="99">
        <f>+P351+SUM(P356:P360)</f>
        <v>2465.4120221943481</v>
      </c>
      <c r="Q350" s="102"/>
      <c r="R350" s="103">
        <f>+R351+SUM(R356:R360)</f>
        <v>7987.1672558083228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18717</v>
      </c>
      <c r="I351" s="38">
        <v>13547</v>
      </c>
      <c r="J351" s="39">
        <v>5535</v>
      </c>
      <c r="K351" s="42">
        <v>3229</v>
      </c>
      <c r="L351" s="41">
        <f>SUM(L352:L355)</f>
        <v>4721.7552336139761</v>
      </c>
      <c r="M351" s="38">
        <v>5170</v>
      </c>
      <c r="N351" s="39">
        <v>2754</v>
      </c>
      <c r="O351" s="42">
        <v>1522</v>
      </c>
      <c r="P351" s="41">
        <f>SUM(P352:P355)</f>
        <v>2152.4120221943481</v>
      </c>
      <c r="Q351" s="43"/>
      <c r="R351" s="44">
        <f>SUM(R352:R355)</f>
        <v>6874.1672558083228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7930</v>
      </c>
      <c r="I352" s="48">
        <v>7761</v>
      </c>
      <c r="J352" s="48">
        <v>1181</v>
      </c>
      <c r="K352" s="51">
        <v>369</v>
      </c>
      <c r="L352" s="50">
        <f>J352*(1-Q352)+K352*Q352</f>
        <v>1070.2834913821571</v>
      </c>
      <c r="M352" s="48">
        <v>170</v>
      </c>
      <c r="N352" s="48">
        <v>153</v>
      </c>
      <c r="O352" s="51">
        <v>21</v>
      </c>
      <c r="P352" s="50">
        <f>N352*(1-Q352)+O352*Q352</f>
        <v>135.00174983059694</v>
      </c>
      <c r="Q352" s="52">
        <f>$Q$2</f>
        <v>0.13635038007123523</v>
      </c>
      <c r="R352" s="53">
        <f>L352+P352</f>
        <v>1205.285241212754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3090</v>
      </c>
      <c r="I353" s="48">
        <v>2067</v>
      </c>
      <c r="J353" s="48">
        <v>1501</v>
      </c>
      <c r="K353" s="51">
        <v>921</v>
      </c>
      <c r="L353" s="55">
        <f>J353*(1-Q353)+K353*Q353</f>
        <v>1348.2388499946323</v>
      </c>
      <c r="M353" s="48">
        <v>1023</v>
      </c>
      <c r="N353" s="48">
        <v>554</v>
      </c>
      <c r="O353" s="51">
        <v>333</v>
      </c>
      <c r="P353" s="55">
        <f>N353*(1-Q353)+O353*Q353</f>
        <v>495.79273422209263</v>
      </c>
      <c r="Q353" s="52">
        <f>$Q$3</f>
        <v>0.26338129311270309</v>
      </c>
      <c r="R353" s="53">
        <f>L353+P353</f>
        <v>1844.0315842167249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7681</v>
      </c>
      <c r="I354" s="48">
        <v>3719</v>
      </c>
      <c r="J354" s="48">
        <v>2853</v>
      </c>
      <c r="K354" s="51">
        <v>1939</v>
      </c>
      <c r="L354" s="55">
        <f>J354*(1-Q354)+K354*Q354</f>
        <v>2303.2328922371862</v>
      </c>
      <c r="M354" s="48">
        <v>3962</v>
      </c>
      <c r="N354" s="48">
        <v>2031</v>
      </c>
      <c r="O354" s="51">
        <v>1167</v>
      </c>
      <c r="P354" s="55">
        <f>N354*(1-Q354)+O354*Q354</f>
        <v>1511.3076793139262</v>
      </c>
      <c r="Q354" s="52">
        <f>$Q$4</f>
        <v>0.60149574153480756</v>
      </c>
      <c r="R354" s="53">
        <f>L354+P354</f>
        <v>3814.5405715511124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15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15</v>
      </c>
      <c r="N355" s="60">
        <v>15</v>
      </c>
      <c r="O355" s="63">
        <v>0</v>
      </c>
      <c r="P355" s="62">
        <f>N355*(1-Q355)+O355*Q355</f>
        <v>10.309858827731937</v>
      </c>
      <c r="Q355" s="64">
        <f>$Q$5</f>
        <v>0.31267607815120424</v>
      </c>
      <c r="R355" s="65">
        <f>L355+P355</f>
        <v>10.309858827731937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2929</v>
      </c>
      <c r="I356" s="69">
        <v>1775</v>
      </c>
      <c r="J356" s="70"/>
      <c r="K356" s="71"/>
      <c r="L356" s="72">
        <v>713</v>
      </c>
      <c r="M356" s="69">
        <v>1155</v>
      </c>
      <c r="N356" s="70"/>
      <c r="O356" s="71"/>
      <c r="P356" s="72">
        <v>221</v>
      </c>
      <c r="Q356" s="73"/>
      <c r="R356" s="74">
        <f>+L356+P356</f>
        <v>934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1625</v>
      </c>
      <c r="I357" s="76">
        <v>809</v>
      </c>
      <c r="J357" s="77"/>
      <c r="K357" s="78"/>
      <c r="L357" s="79">
        <v>87</v>
      </c>
      <c r="M357" s="76">
        <v>816</v>
      </c>
      <c r="N357" s="77"/>
      <c r="O357" s="78"/>
      <c r="P357" s="79">
        <v>75</v>
      </c>
      <c r="Q357" s="80"/>
      <c r="R357" s="81">
        <f>+L357+P357</f>
        <v>162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503</v>
      </c>
      <c r="I358" s="76">
        <v>283</v>
      </c>
      <c r="J358" s="77"/>
      <c r="K358" s="78"/>
      <c r="L358" s="79">
        <v>0</v>
      </c>
      <c r="M358" s="76">
        <v>220</v>
      </c>
      <c r="N358" s="77"/>
      <c r="O358" s="78"/>
      <c r="P358" s="79">
        <v>10</v>
      </c>
      <c r="Q358" s="80"/>
      <c r="R358" s="81">
        <f>+L358+P358</f>
        <v>10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45</v>
      </c>
      <c r="I359" s="76">
        <v>25</v>
      </c>
      <c r="J359" s="77"/>
      <c r="K359" s="78"/>
      <c r="L359" s="79">
        <v>0</v>
      </c>
      <c r="M359" s="76">
        <v>21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100</v>
      </c>
      <c r="I360" s="86">
        <v>25</v>
      </c>
      <c r="J360" s="87"/>
      <c r="K360" s="88"/>
      <c r="L360" s="89">
        <v>0</v>
      </c>
      <c r="M360" s="86">
        <v>74</v>
      </c>
      <c r="N360" s="87"/>
      <c r="O360" s="88"/>
      <c r="P360" s="89">
        <v>7</v>
      </c>
      <c r="Q360" s="90"/>
      <c r="R360" s="91">
        <f>+L360+P360</f>
        <v>7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36629</v>
      </c>
      <c r="I361" s="96">
        <v>23588</v>
      </c>
      <c r="J361" s="97"/>
      <c r="K361" s="98"/>
      <c r="L361" s="99">
        <f>+L362+SUM(L367:L371)</f>
        <v>9470.6399998466077</v>
      </c>
      <c r="M361" s="96">
        <v>13042</v>
      </c>
      <c r="N361" s="100"/>
      <c r="O361" s="101"/>
      <c r="P361" s="99">
        <f>+P362+SUM(P367:P371)</f>
        <v>4364.7407665859682</v>
      </c>
      <c r="Q361" s="102"/>
      <c r="R361" s="103">
        <f>+R362+SUM(R367:R371)</f>
        <v>13835.380766432576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20447</v>
      </c>
      <c r="I362" s="38">
        <v>14761</v>
      </c>
      <c r="J362" s="39">
        <v>8436</v>
      </c>
      <c r="K362" s="42">
        <v>5174</v>
      </c>
      <c r="L362" s="41">
        <f>SUM(L363:L366)</f>
        <v>7395.6399998466086</v>
      </c>
      <c r="M362" s="38">
        <v>5685</v>
      </c>
      <c r="N362" s="39">
        <v>3742</v>
      </c>
      <c r="O362" s="42">
        <v>1904</v>
      </c>
      <c r="P362" s="41">
        <f>SUM(P363:P366)</f>
        <v>2874.7407665859682</v>
      </c>
      <c r="Q362" s="43"/>
      <c r="R362" s="44">
        <f>SUM(R363:R366)</f>
        <v>10270.380766432576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6300</v>
      </c>
      <c r="I363" s="48">
        <v>6081</v>
      </c>
      <c r="J363" s="48">
        <v>2070</v>
      </c>
      <c r="K363" s="51">
        <v>939</v>
      </c>
      <c r="L363" s="50">
        <f>J363*(1-Q363)+K363*Q363</f>
        <v>1915.7877201394331</v>
      </c>
      <c r="M363" s="48">
        <v>220</v>
      </c>
      <c r="N363" s="48">
        <v>204</v>
      </c>
      <c r="O363" s="51">
        <v>72</v>
      </c>
      <c r="P363" s="50">
        <f>N363*(1-Q363)+O363*Q363</f>
        <v>186.00174983059694</v>
      </c>
      <c r="Q363" s="52">
        <f>$Q$2</f>
        <v>0.13635038007123523</v>
      </c>
      <c r="R363" s="53">
        <f>L363+P363</f>
        <v>2101.78946997003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6211</v>
      </c>
      <c r="I364" s="48">
        <v>4521</v>
      </c>
      <c r="J364" s="48">
        <v>2930</v>
      </c>
      <c r="K364" s="51">
        <v>1792</v>
      </c>
      <c r="L364" s="55">
        <f>J364*(1-Q364)+K364*Q364</f>
        <v>2630.2720884377441</v>
      </c>
      <c r="M364" s="48">
        <v>1691</v>
      </c>
      <c r="N364" s="48">
        <v>1214</v>
      </c>
      <c r="O364" s="51">
        <v>725</v>
      </c>
      <c r="P364" s="55">
        <f>N364*(1-Q364)+O364*Q364</f>
        <v>1085.2065476678881</v>
      </c>
      <c r="Q364" s="52">
        <f>$Q$3</f>
        <v>0.26338129311270309</v>
      </c>
      <c r="R364" s="53">
        <f>L364+P364</f>
        <v>3715.4786361056322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7776</v>
      </c>
      <c r="I365" s="48">
        <v>4040</v>
      </c>
      <c r="J365" s="48">
        <v>3357</v>
      </c>
      <c r="K365" s="51">
        <v>2404</v>
      </c>
      <c r="L365" s="55">
        <f>J365*(1-Q365)+K365*Q365</f>
        <v>2783.7745583173282</v>
      </c>
      <c r="M365" s="48">
        <v>3736</v>
      </c>
      <c r="N365" s="48">
        <v>2284</v>
      </c>
      <c r="O365" s="51">
        <v>1107</v>
      </c>
      <c r="P365" s="55">
        <f>N365*(1-Q365)+O365*Q365</f>
        <v>1576.0395122135315</v>
      </c>
      <c r="Q365" s="52">
        <f>$Q$4</f>
        <v>0.60149574153480756</v>
      </c>
      <c r="R365" s="53">
        <f>L365+P365</f>
        <v>4359.8140705308597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159</v>
      </c>
      <c r="I366" s="59">
        <v>120</v>
      </c>
      <c r="J366" s="60">
        <v>78</v>
      </c>
      <c r="K366" s="63">
        <v>39</v>
      </c>
      <c r="L366" s="62">
        <f>J366*(1-Q366)+K366*Q366</f>
        <v>65.805632952103039</v>
      </c>
      <c r="M366" s="59">
        <v>40</v>
      </c>
      <c r="N366" s="60">
        <v>40</v>
      </c>
      <c r="O366" s="63">
        <v>0</v>
      </c>
      <c r="P366" s="62">
        <f>N366*(1-Q366)+O366*Q366</f>
        <v>27.49295687395183</v>
      </c>
      <c r="Q366" s="64">
        <f>$Q$5</f>
        <v>0.31267607815120424</v>
      </c>
      <c r="R366" s="65">
        <f>L366+P366</f>
        <v>93.298589826054865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9047</v>
      </c>
      <c r="I367" s="69">
        <v>4841</v>
      </c>
      <c r="J367" s="70"/>
      <c r="K367" s="71"/>
      <c r="L367" s="72">
        <v>1723</v>
      </c>
      <c r="M367" s="69">
        <v>4206</v>
      </c>
      <c r="N367" s="70"/>
      <c r="O367" s="71"/>
      <c r="P367" s="72">
        <v>1104</v>
      </c>
      <c r="Q367" s="73"/>
      <c r="R367" s="74">
        <f>+L367+P367</f>
        <v>2827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4162</v>
      </c>
      <c r="I368" s="76">
        <v>2417</v>
      </c>
      <c r="J368" s="77"/>
      <c r="K368" s="78"/>
      <c r="L368" s="79">
        <v>316</v>
      </c>
      <c r="M368" s="76">
        <v>1745</v>
      </c>
      <c r="N368" s="77"/>
      <c r="O368" s="78"/>
      <c r="P368" s="79">
        <v>237</v>
      </c>
      <c r="Q368" s="80"/>
      <c r="R368" s="81">
        <f>+L368+P368</f>
        <v>553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2115</v>
      </c>
      <c r="I369" s="76">
        <v>1148</v>
      </c>
      <c r="J369" s="77"/>
      <c r="K369" s="78"/>
      <c r="L369" s="79">
        <v>36</v>
      </c>
      <c r="M369" s="76">
        <v>967</v>
      </c>
      <c r="N369" s="77"/>
      <c r="O369" s="78"/>
      <c r="P369" s="79">
        <v>94</v>
      </c>
      <c r="Q369" s="80"/>
      <c r="R369" s="81">
        <f>+L369+P369</f>
        <v>130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624</v>
      </c>
      <c r="I370" s="76">
        <v>253</v>
      </c>
      <c r="J370" s="77"/>
      <c r="K370" s="78"/>
      <c r="L370" s="79">
        <v>0</v>
      </c>
      <c r="M370" s="76">
        <v>371</v>
      </c>
      <c r="N370" s="77"/>
      <c r="O370" s="78"/>
      <c r="P370" s="79">
        <v>55</v>
      </c>
      <c r="Q370" s="80"/>
      <c r="R370" s="81">
        <f>+L370+P370</f>
        <v>55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236</v>
      </c>
      <c r="I371" s="86">
        <v>168</v>
      </c>
      <c r="J371" s="87"/>
      <c r="K371" s="88"/>
      <c r="L371" s="89">
        <v>0</v>
      </c>
      <c r="M371" s="86">
        <v>67</v>
      </c>
      <c r="N371" s="87"/>
      <c r="O371" s="88"/>
      <c r="P371" s="89">
        <v>0</v>
      </c>
      <c r="Q371" s="90"/>
      <c r="R371" s="91">
        <f>+L371+P371</f>
        <v>0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41726</v>
      </c>
      <c r="I372" s="96">
        <v>30005</v>
      </c>
      <c r="J372" s="97"/>
      <c r="K372" s="98"/>
      <c r="L372" s="99">
        <f>+L373+SUM(L378:L382)</f>
        <v>11216.228473820633</v>
      </c>
      <c r="M372" s="96">
        <v>11721</v>
      </c>
      <c r="N372" s="100"/>
      <c r="O372" s="101"/>
      <c r="P372" s="99">
        <f>+P373+SUM(P378:P382)</f>
        <v>3429.1480723059408</v>
      </c>
      <c r="Q372" s="102"/>
      <c r="R372" s="103">
        <f>+R373+SUM(R378:R382)</f>
        <v>14645.376546126574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18937</v>
      </c>
      <c r="I373" s="38">
        <v>16334</v>
      </c>
      <c r="J373" s="39">
        <v>10024</v>
      </c>
      <c r="K373" s="42">
        <v>4855</v>
      </c>
      <c r="L373" s="41">
        <f>SUM(L374:L377)</f>
        <v>8743.2284738206326</v>
      </c>
      <c r="M373" s="38">
        <v>2603</v>
      </c>
      <c r="N373" s="39">
        <v>1845</v>
      </c>
      <c r="O373" s="42">
        <v>1077</v>
      </c>
      <c r="P373" s="41">
        <f>SUM(P374:P377)</f>
        <v>1596.1480723059408</v>
      </c>
      <c r="Q373" s="43"/>
      <c r="R373" s="44">
        <f>SUM(R374:R377)</f>
        <v>10339.376546126574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7365</v>
      </c>
      <c r="I374" s="48">
        <v>6986</v>
      </c>
      <c r="J374" s="48">
        <v>3644</v>
      </c>
      <c r="K374" s="51">
        <v>1386</v>
      </c>
      <c r="L374" s="50">
        <f>J374*(1-Q374)+K374*Q374</f>
        <v>3336.1208417991506</v>
      </c>
      <c r="M374" s="48">
        <v>379</v>
      </c>
      <c r="N374" s="48">
        <v>296</v>
      </c>
      <c r="O374" s="51">
        <v>130</v>
      </c>
      <c r="P374" s="50">
        <f>N374*(1-Q374)+O374*Q374</f>
        <v>273.36583690817497</v>
      </c>
      <c r="Q374" s="52">
        <f>$Q$2</f>
        <v>0.13635038007123523</v>
      </c>
      <c r="R374" s="53">
        <f>L374+P374</f>
        <v>3609.4866787073256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8865</v>
      </c>
      <c r="I375" s="48">
        <v>7488</v>
      </c>
      <c r="J375" s="48">
        <v>4879</v>
      </c>
      <c r="K375" s="51">
        <v>2579</v>
      </c>
      <c r="L375" s="55">
        <f>J375*(1-Q375)+K375*Q375</f>
        <v>4273.2230258407835</v>
      </c>
      <c r="M375" s="48">
        <v>1377</v>
      </c>
      <c r="N375" s="48">
        <v>918</v>
      </c>
      <c r="O375" s="51">
        <v>529</v>
      </c>
      <c r="P375" s="55">
        <f>N375*(1-Q375)+O375*Q375</f>
        <v>815.54467697915845</v>
      </c>
      <c r="Q375" s="52">
        <f>$Q$3</f>
        <v>0.26338129311270309</v>
      </c>
      <c r="R375" s="53">
        <f>L375+P375</f>
        <v>5088.7677028199423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2669</v>
      </c>
      <c r="I376" s="48">
        <v>1835</v>
      </c>
      <c r="J376" s="48">
        <v>1477</v>
      </c>
      <c r="K376" s="51">
        <v>865</v>
      </c>
      <c r="L376" s="55">
        <f>J376*(1-Q376)+K376*Q376</f>
        <v>1108.8846061806978</v>
      </c>
      <c r="M376" s="48">
        <v>834</v>
      </c>
      <c r="N376" s="48">
        <v>618</v>
      </c>
      <c r="O376" s="51">
        <v>419</v>
      </c>
      <c r="P376" s="55">
        <f>N376*(1-Q376)+O376*Q376</f>
        <v>498.30234743457328</v>
      </c>
      <c r="Q376" s="52">
        <f>$Q$4</f>
        <v>0.60149574153480756</v>
      </c>
      <c r="R376" s="53">
        <f>L376+P376</f>
        <v>1607.186953615271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38</v>
      </c>
      <c r="I377" s="59">
        <v>25</v>
      </c>
      <c r="J377" s="60">
        <v>25</v>
      </c>
      <c r="K377" s="63">
        <v>25</v>
      </c>
      <c r="L377" s="62">
        <f>J377*(1-Q377)+K377*Q377</f>
        <v>25</v>
      </c>
      <c r="M377" s="59">
        <v>13</v>
      </c>
      <c r="N377" s="60">
        <v>13</v>
      </c>
      <c r="O377" s="63">
        <v>0</v>
      </c>
      <c r="P377" s="62">
        <f>N377*(1-Q377)+O377*Q377</f>
        <v>8.9352109840343452</v>
      </c>
      <c r="Q377" s="64">
        <f>$Q$5</f>
        <v>0.31267607815120424</v>
      </c>
      <c r="R377" s="65">
        <f>L377+P377</f>
        <v>33.935210984034342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10219</v>
      </c>
      <c r="I378" s="69">
        <v>6245</v>
      </c>
      <c r="J378" s="70"/>
      <c r="K378" s="71"/>
      <c r="L378" s="72">
        <v>1740</v>
      </c>
      <c r="M378" s="69">
        <v>3974</v>
      </c>
      <c r="N378" s="70"/>
      <c r="O378" s="71"/>
      <c r="P378" s="72">
        <v>1352</v>
      </c>
      <c r="Q378" s="73"/>
      <c r="R378" s="74">
        <f>+L378+P378</f>
        <v>3092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6929</v>
      </c>
      <c r="I379" s="76">
        <v>4379</v>
      </c>
      <c r="J379" s="77"/>
      <c r="K379" s="78"/>
      <c r="L379" s="79">
        <v>687</v>
      </c>
      <c r="M379" s="76">
        <v>2550</v>
      </c>
      <c r="N379" s="77"/>
      <c r="O379" s="78"/>
      <c r="P379" s="79">
        <v>294</v>
      </c>
      <c r="Q379" s="80"/>
      <c r="R379" s="81">
        <f>+L379+P379</f>
        <v>981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4088</v>
      </c>
      <c r="I380" s="76">
        <v>2516</v>
      </c>
      <c r="J380" s="77"/>
      <c r="K380" s="78"/>
      <c r="L380" s="79">
        <v>46</v>
      </c>
      <c r="M380" s="76">
        <v>1572</v>
      </c>
      <c r="N380" s="77"/>
      <c r="O380" s="78"/>
      <c r="P380" s="79">
        <v>103</v>
      </c>
      <c r="Q380" s="80"/>
      <c r="R380" s="81">
        <f>+L380+P380</f>
        <v>149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1175</v>
      </c>
      <c r="I381" s="76">
        <v>457</v>
      </c>
      <c r="J381" s="77"/>
      <c r="K381" s="78"/>
      <c r="L381" s="79">
        <v>0</v>
      </c>
      <c r="M381" s="76">
        <v>719</v>
      </c>
      <c r="N381" s="77"/>
      <c r="O381" s="78"/>
      <c r="P381" s="79">
        <v>74</v>
      </c>
      <c r="Q381" s="80"/>
      <c r="R381" s="81">
        <f>+L381+P381</f>
        <v>74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378</v>
      </c>
      <c r="I382" s="86">
        <v>74</v>
      </c>
      <c r="J382" s="87"/>
      <c r="K382" s="88"/>
      <c r="L382" s="89">
        <v>0</v>
      </c>
      <c r="M382" s="86">
        <v>303</v>
      </c>
      <c r="N382" s="87"/>
      <c r="O382" s="88"/>
      <c r="P382" s="89">
        <v>10</v>
      </c>
      <c r="Q382" s="90"/>
      <c r="R382" s="91">
        <f>+L382+P382</f>
        <v>10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33784</v>
      </c>
      <c r="I383" s="96">
        <v>24303</v>
      </c>
      <c r="J383" s="97"/>
      <c r="K383" s="98"/>
      <c r="L383" s="99">
        <f>+L384+SUM(L389:L393)</f>
        <v>8959.1105505206033</v>
      </c>
      <c r="M383" s="96">
        <v>9480</v>
      </c>
      <c r="N383" s="100"/>
      <c r="O383" s="101"/>
      <c r="P383" s="99">
        <f>+P384+SUM(P389:P393)</f>
        <v>2594.5678386522327</v>
      </c>
      <c r="Q383" s="102"/>
      <c r="R383" s="103">
        <f>+R384+SUM(R389:R393)</f>
        <v>11553.678389172834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12677</v>
      </c>
      <c r="I384" s="38">
        <v>11060</v>
      </c>
      <c r="J384" s="39">
        <v>7284</v>
      </c>
      <c r="K384" s="42">
        <v>4655</v>
      </c>
      <c r="L384" s="41">
        <f>SUM(L385:L388)</f>
        <v>6710.1105505206024</v>
      </c>
      <c r="M384" s="38">
        <v>1617</v>
      </c>
      <c r="N384" s="39">
        <v>1240</v>
      </c>
      <c r="O384" s="42">
        <v>658</v>
      </c>
      <c r="P384" s="41">
        <f>SUM(P385:P388)</f>
        <v>1076.5678386522327</v>
      </c>
      <c r="Q384" s="43"/>
      <c r="R384" s="44">
        <f>SUM(R385:R388)</f>
        <v>7786.6783891728346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4512</v>
      </c>
      <c r="I385" s="48">
        <v>4248</v>
      </c>
      <c r="J385" s="48">
        <v>2827</v>
      </c>
      <c r="K385" s="51">
        <v>1708</v>
      </c>
      <c r="L385" s="50">
        <f>J385*(1-Q385)+K385*Q385</f>
        <v>2674.4239247002874</v>
      </c>
      <c r="M385" s="48">
        <v>264</v>
      </c>
      <c r="N385" s="48">
        <v>181</v>
      </c>
      <c r="O385" s="51">
        <v>83</v>
      </c>
      <c r="P385" s="50">
        <f>N385*(1-Q385)+O385*Q385</f>
        <v>167.63766275301893</v>
      </c>
      <c r="Q385" s="52">
        <f>$Q$2</f>
        <v>0.13635038007123523</v>
      </c>
      <c r="R385" s="53">
        <f>L385+P385</f>
        <v>2842.0615874533064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7729</v>
      </c>
      <c r="I386" s="48">
        <v>6622</v>
      </c>
      <c r="J386" s="48">
        <v>4267</v>
      </c>
      <c r="K386" s="51">
        <v>2828</v>
      </c>
      <c r="L386" s="55">
        <f>J386*(1-Q386)+K386*Q386</f>
        <v>3887.9943192108203</v>
      </c>
      <c r="M386" s="48">
        <v>1107</v>
      </c>
      <c r="N386" s="48">
        <v>845</v>
      </c>
      <c r="O386" s="51">
        <v>429</v>
      </c>
      <c r="P386" s="55">
        <f>N386*(1-Q386)+O386*Q386</f>
        <v>735.43338206511544</v>
      </c>
      <c r="Q386" s="52">
        <f>$Q$3</f>
        <v>0.26338129311270309</v>
      </c>
      <c r="R386" s="53">
        <f>L386+P386</f>
        <v>4623.4277012759358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436</v>
      </c>
      <c r="I387" s="48">
        <v>191</v>
      </c>
      <c r="J387" s="48">
        <v>191</v>
      </c>
      <c r="K387" s="51">
        <v>119</v>
      </c>
      <c r="L387" s="55">
        <f>J387*(1-Q387)+K387*Q387</f>
        <v>147.69230660949387</v>
      </c>
      <c r="M387" s="48">
        <v>245</v>
      </c>
      <c r="N387" s="48">
        <v>215</v>
      </c>
      <c r="O387" s="51">
        <v>146</v>
      </c>
      <c r="P387" s="55">
        <f>N387*(1-Q387)+O387*Q387</f>
        <v>173.49679383409827</v>
      </c>
      <c r="Q387" s="52">
        <f>$Q$4</f>
        <v>0.60149574153480756</v>
      </c>
      <c r="R387" s="53">
        <f>L387+P387</f>
        <v>321.18910044359211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7509</v>
      </c>
      <c r="I389" s="69">
        <v>5008</v>
      </c>
      <c r="J389" s="70"/>
      <c r="K389" s="71"/>
      <c r="L389" s="72">
        <v>1555</v>
      </c>
      <c r="M389" s="69">
        <v>2502</v>
      </c>
      <c r="N389" s="70"/>
      <c r="O389" s="71"/>
      <c r="P389" s="72">
        <v>848</v>
      </c>
      <c r="Q389" s="73"/>
      <c r="R389" s="74">
        <f>+L389+P389</f>
        <v>2403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6123</v>
      </c>
      <c r="I390" s="76">
        <v>4021</v>
      </c>
      <c r="J390" s="77"/>
      <c r="K390" s="78"/>
      <c r="L390" s="79">
        <v>529</v>
      </c>
      <c r="M390" s="76">
        <v>2102</v>
      </c>
      <c r="N390" s="77"/>
      <c r="O390" s="78"/>
      <c r="P390" s="79">
        <v>311</v>
      </c>
      <c r="Q390" s="80"/>
      <c r="R390" s="81">
        <f>+L390+P390</f>
        <v>840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5606</v>
      </c>
      <c r="I391" s="76">
        <v>3322</v>
      </c>
      <c r="J391" s="77"/>
      <c r="K391" s="78"/>
      <c r="L391" s="79">
        <v>140</v>
      </c>
      <c r="M391" s="76">
        <v>2283</v>
      </c>
      <c r="N391" s="77"/>
      <c r="O391" s="78"/>
      <c r="P391" s="79">
        <v>274</v>
      </c>
      <c r="Q391" s="80"/>
      <c r="R391" s="81">
        <f>+L391+P391</f>
        <v>414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1574</v>
      </c>
      <c r="I392" s="76">
        <v>799</v>
      </c>
      <c r="J392" s="77"/>
      <c r="K392" s="78"/>
      <c r="L392" s="79">
        <v>0</v>
      </c>
      <c r="M392" s="76">
        <v>775</v>
      </c>
      <c r="N392" s="77"/>
      <c r="O392" s="78"/>
      <c r="P392" s="79">
        <v>79</v>
      </c>
      <c r="Q392" s="80"/>
      <c r="R392" s="81">
        <f>+L392+P392</f>
        <v>79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294</v>
      </c>
      <c r="I393" s="86">
        <v>92</v>
      </c>
      <c r="J393" s="87"/>
      <c r="K393" s="88"/>
      <c r="L393" s="89">
        <v>25</v>
      </c>
      <c r="M393" s="86">
        <v>202</v>
      </c>
      <c r="N393" s="87"/>
      <c r="O393" s="88"/>
      <c r="P393" s="89">
        <v>6</v>
      </c>
      <c r="Q393" s="90"/>
      <c r="R393" s="91">
        <f>+L393+P393</f>
        <v>31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22352</v>
      </c>
      <c r="I394" s="96">
        <v>16315</v>
      </c>
      <c r="J394" s="97"/>
      <c r="K394" s="98"/>
      <c r="L394" s="99">
        <f>+L395+SUM(L400:L404)</f>
        <v>5675.7076743504185</v>
      </c>
      <c r="M394" s="96">
        <v>6038</v>
      </c>
      <c r="N394" s="100"/>
      <c r="O394" s="101"/>
      <c r="P394" s="99">
        <f>+P395+SUM(P400:P404)</f>
        <v>1244.5703486369953</v>
      </c>
      <c r="Q394" s="102"/>
      <c r="R394" s="103">
        <f>+R395+SUM(R400:R404)</f>
        <v>6920.2780229874134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6863</v>
      </c>
      <c r="I395" s="38">
        <v>6312</v>
      </c>
      <c r="J395" s="39">
        <v>4497</v>
      </c>
      <c r="K395" s="42">
        <v>3034</v>
      </c>
      <c r="L395" s="41">
        <f>SUM(L396:L399)</f>
        <v>4130.7076743504185</v>
      </c>
      <c r="M395" s="38">
        <v>551</v>
      </c>
      <c r="N395" s="39">
        <v>451</v>
      </c>
      <c r="O395" s="42">
        <v>298</v>
      </c>
      <c r="P395" s="41">
        <f>SUM(P396:P399)</f>
        <v>394.57034863699516</v>
      </c>
      <c r="Q395" s="43"/>
      <c r="R395" s="44">
        <f>SUM(R396:R399)</f>
        <v>4525.2780229874134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1180</v>
      </c>
      <c r="I396" s="48">
        <v>1135</v>
      </c>
      <c r="J396" s="48">
        <v>783</v>
      </c>
      <c r="K396" s="51">
        <v>540</v>
      </c>
      <c r="L396" s="50">
        <f>J396*(1-Q396)+K396*Q396</f>
        <v>749.86685764268987</v>
      </c>
      <c r="M396" s="48">
        <v>45</v>
      </c>
      <c r="N396" s="48">
        <v>45</v>
      </c>
      <c r="O396" s="51">
        <v>33</v>
      </c>
      <c r="P396" s="50">
        <f>N396*(1-Q396)+O396*Q396</f>
        <v>43.363795439145179</v>
      </c>
      <c r="Q396" s="52">
        <f>$Q$2</f>
        <v>0.13635038007123523</v>
      </c>
      <c r="R396" s="53">
        <f>L396+P396</f>
        <v>793.23065308183504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5198</v>
      </c>
      <c r="I397" s="48">
        <v>4882</v>
      </c>
      <c r="J397" s="48">
        <v>3440</v>
      </c>
      <c r="K397" s="51">
        <v>2255</v>
      </c>
      <c r="L397" s="55">
        <f>J397*(1-Q397)+K397*Q397</f>
        <v>3127.893167661447</v>
      </c>
      <c r="M397" s="48">
        <v>315</v>
      </c>
      <c r="N397" s="48">
        <v>249</v>
      </c>
      <c r="O397" s="51">
        <v>162</v>
      </c>
      <c r="P397" s="55">
        <f>N397*(1-Q397)+O397*Q397</f>
        <v>226.08582749919481</v>
      </c>
      <c r="Q397" s="52">
        <f>$Q$3</f>
        <v>0.26338129311270309</v>
      </c>
      <c r="R397" s="53">
        <f>L397+P397</f>
        <v>3353.9789951606417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302</v>
      </c>
      <c r="I398" s="48">
        <v>127</v>
      </c>
      <c r="J398" s="48">
        <v>106</v>
      </c>
      <c r="K398" s="51">
        <v>71</v>
      </c>
      <c r="L398" s="55">
        <f>J398*(1-Q398)+K398*Q398</f>
        <v>84.94764904628174</v>
      </c>
      <c r="M398" s="48">
        <v>175</v>
      </c>
      <c r="N398" s="48">
        <v>141</v>
      </c>
      <c r="O398" s="51">
        <v>88</v>
      </c>
      <c r="P398" s="55">
        <f>N398*(1-Q398)+O398*Q398</f>
        <v>109.12072569865521</v>
      </c>
      <c r="Q398" s="52">
        <f>$Q$4</f>
        <v>0.60149574153480756</v>
      </c>
      <c r="R398" s="53">
        <f>L398+P398</f>
        <v>194.06837474493693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184</v>
      </c>
      <c r="I399" s="59">
        <v>168</v>
      </c>
      <c r="J399" s="60">
        <v>168</v>
      </c>
      <c r="K399" s="63">
        <v>168</v>
      </c>
      <c r="L399" s="62">
        <f>J399*(1-Q399)+K399*Q399</f>
        <v>168</v>
      </c>
      <c r="M399" s="59">
        <v>16</v>
      </c>
      <c r="N399" s="60">
        <v>16</v>
      </c>
      <c r="O399" s="63">
        <v>16</v>
      </c>
      <c r="P399" s="62">
        <f>N399*(1-Q399)+O399*Q399</f>
        <v>16</v>
      </c>
      <c r="Q399" s="64">
        <f>$Q$5</f>
        <v>0.31267607815120424</v>
      </c>
      <c r="R399" s="65">
        <f>L399+P399</f>
        <v>184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5079</v>
      </c>
      <c r="I400" s="69">
        <v>3723</v>
      </c>
      <c r="J400" s="70"/>
      <c r="K400" s="71"/>
      <c r="L400" s="72">
        <v>1006</v>
      </c>
      <c r="M400" s="69">
        <v>1356</v>
      </c>
      <c r="N400" s="70"/>
      <c r="O400" s="71"/>
      <c r="P400" s="72">
        <v>308</v>
      </c>
      <c r="Q400" s="73"/>
      <c r="R400" s="74">
        <f>+L400+P400</f>
        <v>1314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4304</v>
      </c>
      <c r="I401" s="76">
        <v>2850</v>
      </c>
      <c r="J401" s="77"/>
      <c r="K401" s="78"/>
      <c r="L401" s="79">
        <v>366</v>
      </c>
      <c r="M401" s="76">
        <v>1454</v>
      </c>
      <c r="N401" s="77"/>
      <c r="O401" s="78"/>
      <c r="P401" s="79">
        <v>206</v>
      </c>
      <c r="Q401" s="80"/>
      <c r="R401" s="81">
        <f>+L401+P401</f>
        <v>572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4632</v>
      </c>
      <c r="I402" s="76">
        <v>2861</v>
      </c>
      <c r="J402" s="77"/>
      <c r="K402" s="78"/>
      <c r="L402" s="79">
        <v>173</v>
      </c>
      <c r="M402" s="76">
        <v>1772</v>
      </c>
      <c r="N402" s="77"/>
      <c r="O402" s="78"/>
      <c r="P402" s="79">
        <v>265</v>
      </c>
      <c r="Q402" s="80"/>
      <c r="R402" s="81">
        <f>+L402+P402</f>
        <v>438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1145</v>
      </c>
      <c r="I403" s="76">
        <v>463</v>
      </c>
      <c r="J403" s="77"/>
      <c r="K403" s="78"/>
      <c r="L403" s="79">
        <v>0</v>
      </c>
      <c r="M403" s="76">
        <v>682</v>
      </c>
      <c r="N403" s="77"/>
      <c r="O403" s="78"/>
      <c r="P403" s="79">
        <v>71</v>
      </c>
      <c r="Q403" s="80"/>
      <c r="R403" s="81">
        <f>+L403+P403</f>
        <v>71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329</v>
      </c>
      <c r="I404" s="86">
        <v>106</v>
      </c>
      <c r="J404" s="87"/>
      <c r="K404" s="88"/>
      <c r="L404" s="89">
        <v>0</v>
      </c>
      <c r="M404" s="86">
        <v>223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15792</v>
      </c>
      <c r="I405" s="96">
        <v>11780</v>
      </c>
      <c r="J405" s="97"/>
      <c r="K405" s="98"/>
      <c r="L405" s="99">
        <f>+L406+SUM(L411:L415)</f>
        <v>4404.7680068500867</v>
      </c>
      <c r="M405" s="96">
        <v>4012</v>
      </c>
      <c r="N405" s="100"/>
      <c r="O405" s="101"/>
      <c r="P405" s="99">
        <f>+P406+SUM(P411:P415)</f>
        <v>952.40628192550525</v>
      </c>
      <c r="Q405" s="102"/>
      <c r="R405" s="103">
        <f>+R406+SUM(R411:R415)</f>
        <v>5357.1742887755918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4943</v>
      </c>
      <c r="I406" s="38">
        <v>4575</v>
      </c>
      <c r="J406" s="39">
        <v>3268</v>
      </c>
      <c r="K406" s="42">
        <v>2101</v>
      </c>
      <c r="L406" s="41">
        <f>SUM(L407:L410)</f>
        <v>2946.7680068500872</v>
      </c>
      <c r="M406" s="38">
        <v>368</v>
      </c>
      <c r="N406" s="39">
        <v>348</v>
      </c>
      <c r="O406" s="42">
        <v>221</v>
      </c>
      <c r="P406" s="41">
        <f>SUM(P407:P410)</f>
        <v>312.4062819255052</v>
      </c>
      <c r="Q406" s="43"/>
      <c r="R406" s="44">
        <f>SUM(R407:R410)</f>
        <v>3259.1742887755922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342</v>
      </c>
      <c r="I407" s="48">
        <v>295</v>
      </c>
      <c r="J407" s="48">
        <v>161</v>
      </c>
      <c r="K407" s="51">
        <v>210</v>
      </c>
      <c r="L407" s="50">
        <f>J407*(1-Q407)+K407*Q407</f>
        <v>167.68116862349052</v>
      </c>
      <c r="M407" s="48">
        <v>47</v>
      </c>
      <c r="N407" s="48">
        <v>47</v>
      </c>
      <c r="O407" s="51">
        <v>0</v>
      </c>
      <c r="P407" s="50">
        <f>N407*(1-Q407)+O407*Q407</f>
        <v>40.591532136651942</v>
      </c>
      <c r="Q407" s="52">
        <f>$Q$2</f>
        <v>0.13635038007123523</v>
      </c>
      <c r="R407" s="53">
        <f>L407+P407</f>
        <v>208.27270076014247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4450</v>
      </c>
      <c r="I408" s="48">
        <v>4153</v>
      </c>
      <c r="J408" s="48">
        <v>3000</v>
      </c>
      <c r="K408" s="51">
        <v>1806</v>
      </c>
      <c r="L408" s="55">
        <f>J408*(1-Q408)+K408*Q408</f>
        <v>2685.5227360234321</v>
      </c>
      <c r="M408" s="48">
        <v>297</v>
      </c>
      <c r="N408" s="48">
        <v>277</v>
      </c>
      <c r="O408" s="51">
        <v>221</v>
      </c>
      <c r="P408" s="55">
        <f>N408*(1-Q408)+O408*Q408</f>
        <v>262.25064758568863</v>
      </c>
      <c r="Q408" s="52">
        <f>$Q$3</f>
        <v>0.26338129311270309</v>
      </c>
      <c r="R408" s="53">
        <f>L408+P408</f>
        <v>2947.7733836091206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152</v>
      </c>
      <c r="I409" s="48">
        <v>127</v>
      </c>
      <c r="J409" s="48">
        <v>108</v>
      </c>
      <c r="K409" s="51">
        <v>84</v>
      </c>
      <c r="L409" s="55">
        <f>J409*(1-Q409)+K409*Q409</f>
        <v>93.564102203164623</v>
      </c>
      <c r="M409" s="48">
        <v>24</v>
      </c>
      <c r="N409" s="48">
        <v>24</v>
      </c>
      <c r="O409" s="51">
        <v>0</v>
      </c>
      <c r="P409" s="55">
        <f>N409*(1-Q409)+O409*Q409</f>
        <v>9.5641022031646195</v>
      </c>
      <c r="Q409" s="52">
        <f>$Q$4</f>
        <v>0.60149574153480756</v>
      </c>
      <c r="R409" s="53">
        <f>L409+P409</f>
        <v>103.12820440632925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3130</v>
      </c>
      <c r="I411" s="69">
        <v>2407</v>
      </c>
      <c r="J411" s="70"/>
      <c r="K411" s="71"/>
      <c r="L411" s="72">
        <v>1047</v>
      </c>
      <c r="M411" s="69">
        <v>723</v>
      </c>
      <c r="N411" s="70"/>
      <c r="O411" s="71"/>
      <c r="P411" s="72">
        <v>194</v>
      </c>
      <c r="Q411" s="73"/>
      <c r="R411" s="74">
        <f>+L411+P411</f>
        <v>1241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3718</v>
      </c>
      <c r="I412" s="76">
        <v>2552</v>
      </c>
      <c r="J412" s="77"/>
      <c r="K412" s="78"/>
      <c r="L412" s="79">
        <v>273</v>
      </c>
      <c r="M412" s="76">
        <v>1166</v>
      </c>
      <c r="N412" s="77"/>
      <c r="O412" s="78"/>
      <c r="P412" s="79">
        <v>303</v>
      </c>
      <c r="Q412" s="80"/>
      <c r="R412" s="81">
        <f>+L412+P412</f>
        <v>576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2788</v>
      </c>
      <c r="I413" s="76">
        <v>1679</v>
      </c>
      <c r="J413" s="77"/>
      <c r="K413" s="78"/>
      <c r="L413" s="79">
        <v>138</v>
      </c>
      <c r="M413" s="76">
        <v>1109</v>
      </c>
      <c r="N413" s="77"/>
      <c r="O413" s="78"/>
      <c r="P413" s="79">
        <v>129</v>
      </c>
      <c r="Q413" s="80"/>
      <c r="R413" s="81">
        <f>+L413+P413</f>
        <v>267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896</v>
      </c>
      <c r="I414" s="76">
        <v>526</v>
      </c>
      <c r="J414" s="77"/>
      <c r="K414" s="78"/>
      <c r="L414" s="79">
        <v>0</v>
      </c>
      <c r="M414" s="76">
        <v>369</v>
      </c>
      <c r="N414" s="77"/>
      <c r="O414" s="78"/>
      <c r="P414" s="79">
        <v>3</v>
      </c>
      <c r="Q414" s="80"/>
      <c r="R414" s="81">
        <f>+L414+P414</f>
        <v>3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317</v>
      </c>
      <c r="I415" s="86">
        <v>41</v>
      </c>
      <c r="J415" s="87"/>
      <c r="K415" s="88"/>
      <c r="L415" s="89">
        <v>0</v>
      </c>
      <c r="M415" s="86">
        <v>276</v>
      </c>
      <c r="N415" s="87"/>
      <c r="O415" s="88"/>
      <c r="P415" s="89">
        <v>11</v>
      </c>
      <c r="Q415" s="90"/>
      <c r="R415" s="91">
        <f>+L415+P415</f>
        <v>11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8711</v>
      </c>
      <c r="I416" s="96">
        <v>6269</v>
      </c>
      <c r="J416" s="97"/>
      <c r="K416" s="98"/>
      <c r="L416" s="99">
        <f>+L417+SUM(L422:L426)</f>
        <v>2386.2814594741694</v>
      </c>
      <c r="M416" s="96">
        <v>2442</v>
      </c>
      <c r="N416" s="100"/>
      <c r="O416" s="101"/>
      <c r="P416" s="99">
        <f>+P417+SUM(P422:P426)</f>
        <v>622.45201456806785</v>
      </c>
      <c r="Q416" s="102"/>
      <c r="R416" s="103">
        <f>+R417+SUM(R422:R426)</f>
        <v>3008.7334740422375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2770</v>
      </c>
      <c r="I417" s="38">
        <v>2474</v>
      </c>
      <c r="J417" s="39">
        <v>1780</v>
      </c>
      <c r="K417" s="42">
        <v>1327</v>
      </c>
      <c r="L417" s="41">
        <f>SUM(L418:L421)</f>
        <v>1650.2814594741697</v>
      </c>
      <c r="M417" s="38">
        <v>296</v>
      </c>
      <c r="N417" s="39">
        <v>237</v>
      </c>
      <c r="O417" s="42">
        <v>140</v>
      </c>
      <c r="P417" s="41">
        <f>SUM(P418:P421)</f>
        <v>211.4520145680678</v>
      </c>
      <c r="Q417" s="43"/>
      <c r="R417" s="44">
        <f>SUM(R418:R421)</f>
        <v>1861.7334740422375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53</v>
      </c>
      <c r="I418" s="48">
        <v>53</v>
      </c>
      <c r="J418" s="48">
        <v>20</v>
      </c>
      <c r="K418" s="51">
        <v>20</v>
      </c>
      <c r="L418" s="50">
        <f>J418*(1-Q418)+K418*Q418</f>
        <v>20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20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2601</v>
      </c>
      <c r="I419" s="48">
        <v>2305</v>
      </c>
      <c r="J419" s="48">
        <v>1673</v>
      </c>
      <c r="K419" s="51">
        <v>1249</v>
      </c>
      <c r="L419" s="55">
        <f>J419*(1-Q419)+K419*Q419</f>
        <v>1561.3263317202138</v>
      </c>
      <c r="M419" s="48">
        <v>296</v>
      </c>
      <c r="N419" s="48">
        <v>237</v>
      </c>
      <c r="O419" s="51">
        <v>140</v>
      </c>
      <c r="P419" s="55">
        <f>N419*(1-Q419)+O419*Q419</f>
        <v>211.4520145680678</v>
      </c>
      <c r="Q419" s="52">
        <f>$Q$3</f>
        <v>0.26338129311270309</v>
      </c>
      <c r="R419" s="53">
        <f>L419+P419</f>
        <v>1772.7783462882817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117</v>
      </c>
      <c r="I420" s="48">
        <v>117</v>
      </c>
      <c r="J420" s="48">
        <v>87</v>
      </c>
      <c r="K420" s="51">
        <v>57</v>
      </c>
      <c r="L420" s="55">
        <f>J420*(1-Q420)+K420*Q420</f>
        <v>68.955127753955765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68.955127753955765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1364</v>
      </c>
      <c r="I422" s="69">
        <v>983</v>
      </c>
      <c r="J422" s="70"/>
      <c r="K422" s="71"/>
      <c r="L422" s="72">
        <v>438</v>
      </c>
      <c r="M422" s="69">
        <v>381</v>
      </c>
      <c r="N422" s="70"/>
      <c r="O422" s="71"/>
      <c r="P422" s="72">
        <v>114</v>
      </c>
      <c r="Q422" s="73"/>
      <c r="R422" s="74">
        <f>+L422+P422</f>
        <v>552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1931</v>
      </c>
      <c r="I423" s="76">
        <v>1446</v>
      </c>
      <c r="J423" s="77"/>
      <c r="K423" s="78"/>
      <c r="L423" s="79">
        <v>242</v>
      </c>
      <c r="M423" s="76">
        <v>484</v>
      </c>
      <c r="N423" s="77"/>
      <c r="O423" s="78"/>
      <c r="P423" s="79">
        <v>150</v>
      </c>
      <c r="Q423" s="80"/>
      <c r="R423" s="81">
        <f>+L423+P423</f>
        <v>392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2069</v>
      </c>
      <c r="I424" s="76">
        <v>1224</v>
      </c>
      <c r="J424" s="77"/>
      <c r="K424" s="78"/>
      <c r="L424" s="79">
        <v>56</v>
      </c>
      <c r="M424" s="76">
        <v>845</v>
      </c>
      <c r="N424" s="77"/>
      <c r="O424" s="78"/>
      <c r="P424" s="79">
        <v>131</v>
      </c>
      <c r="Q424" s="80"/>
      <c r="R424" s="81">
        <f>+L424+P424</f>
        <v>187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396</v>
      </c>
      <c r="I425" s="76">
        <v>130</v>
      </c>
      <c r="J425" s="77"/>
      <c r="K425" s="78"/>
      <c r="L425" s="79">
        <v>0</v>
      </c>
      <c r="M425" s="76">
        <v>266</v>
      </c>
      <c r="N425" s="77"/>
      <c r="O425" s="78"/>
      <c r="P425" s="79">
        <v>6</v>
      </c>
      <c r="Q425" s="80"/>
      <c r="R425" s="81">
        <f>+L425+P425</f>
        <v>6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181</v>
      </c>
      <c r="I426" s="86">
        <v>11</v>
      </c>
      <c r="J426" s="87"/>
      <c r="K426" s="88"/>
      <c r="L426" s="89">
        <v>0</v>
      </c>
      <c r="M426" s="86">
        <v>169</v>
      </c>
      <c r="N426" s="87"/>
      <c r="O426" s="88"/>
      <c r="P426" s="89">
        <v>10</v>
      </c>
      <c r="Q426" s="90"/>
      <c r="R426" s="91">
        <f>+L426+P426</f>
        <v>10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6695</v>
      </c>
      <c r="I427" s="96">
        <v>4813</v>
      </c>
      <c r="J427" s="97"/>
      <c r="K427" s="98"/>
      <c r="L427" s="99">
        <f>+L428+SUM(L433:L437)</f>
        <v>2282.0088260474167</v>
      </c>
      <c r="M427" s="96">
        <v>1882</v>
      </c>
      <c r="N427" s="100"/>
      <c r="O427" s="101"/>
      <c r="P427" s="99">
        <f>+P428+SUM(P433:P437)</f>
        <v>382.40697853389969</v>
      </c>
      <c r="Q427" s="102"/>
      <c r="R427" s="103">
        <f>+R428+SUM(R433:R437)</f>
        <v>2664.4158045813165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2183</v>
      </c>
      <c r="I428" s="38">
        <v>2039</v>
      </c>
      <c r="J428" s="39">
        <v>1509</v>
      </c>
      <c r="K428" s="42">
        <v>1169</v>
      </c>
      <c r="L428" s="41">
        <f>SUM(L429:L432)</f>
        <v>1416.0088260474165</v>
      </c>
      <c r="M428" s="38">
        <v>143</v>
      </c>
      <c r="N428" s="39">
        <v>143</v>
      </c>
      <c r="O428" s="42">
        <v>80</v>
      </c>
      <c r="P428" s="41">
        <f>SUM(P429:P432)</f>
        <v>126.4069785338997</v>
      </c>
      <c r="Q428" s="43"/>
      <c r="R428" s="44">
        <f>SUM(R429:R432)</f>
        <v>1542.4158045813163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46</v>
      </c>
      <c r="I429" s="48">
        <v>46</v>
      </c>
      <c r="J429" s="48">
        <v>21</v>
      </c>
      <c r="K429" s="51">
        <v>21</v>
      </c>
      <c r="L429" s="50">
        <f>J429*(1-Q429)+K429*Q429</f>
        <v>21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21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2083</v>
      </c>
      <c r="I430" s="48">
        <v>1968</v>
      </c>
      <c r="J430" s="48">
        <v>1479</v>
      </c>
      <c r="K430" s="51">
        <v>1148</v>
      </c>
      <c r="L430" s="55">
        <f>J430*(1-Q430)+K430*Q430</f>
        <v>1391.8207919796951</v>
      </c>
      <c r="M430" s="48">
        <v>115</v>
      </c>
      <c r="N430" s="48">
        <v>115</v>
      </c>
      <c r="O430" s="51">
        <v>52</v>
      </c>
      <c r="P430" s="55">
        <f>N430*(1-Q430)+O430*Q430</f>
        <v>98.406978533899704</v>
      </c>
      <c r="Q430" s="52">
        <f>$Q$3</f>
        <v>0.26338129311270309</v>
      </c>
      <c r="R430" s="53">
        <f>L430+P430</f>
        <v>1490.2277705135948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54</v>
      </c>
      <c r="I431" s="48">
        <v>25</v>
      </c>
      <c r="J431" s="48">
        <v>8</v>
      </c>
      <c r="K431" s="51">
        <v>0</v>
      </c>
      <c r="L431" s="55">
        <f>J431*(1-Q431)+K431*Q431</f>
        <v>3.1880340677215395</v>
      </c>
      <c r="M431" s="48">
        <v>28</v>
      </c>
      <c r="N431" s="48">
        <v>28</v>
      </c>
      <c r="O431" s="51">
        <v>28</v>
      </c>
      <c r="P431" s="55">
        <f>N431*(1-Q431)+O431*Q431</f>
        <v>28</v>
      </c>
      <c r="Q431" s="52">
        <f>$Q$4</f>
        <v>0.60149574153480756</v>
      </c>
      <c r="R431" s="53">
        <f>L431+P431</f>
        <v>31.188034067721539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1488</v>
      </c>
      <c r="I433" s="69">
        <v>1096</v>
      </c>
      <c r="J433" s="70"/>
      <c r="K433" s="71"/>
      <c r="L433" s="72">
        <v>685</v>
      </c>
      <c r="M433" s="69">
        <v>393</v>
      </c>
      <c r="N433" s="70"/>
      <c r="O433" s="71"/>
      <c r="P433" s="72">
        <v>64</v>
      </c>
      <c r="Q433" s="73"/>
      <c r="R433" s="74">
        <f>+L433+P433</f>
        <v>749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1232</v>
      </c>
      <c r="I434" s="76">
        <v>749</v>
      </c>
      <c r="J434" s="77"/>
      <c r="K434" s="78"/>
      <c r="L434" s="79">
        <v>129</v>
      </c>
      <c r="M434" s="76">
        <v>482</v>
      </c>
      <c r="N434" s="77"/>
      <c r="O434" s="78"/>
      <c r="P434" s="79">
        <v>92</v>
      </c>
      <c r="Q434" s="80"/>
      <c r="R434" s="81">
        <f>+L434+P434</f>
        <v>221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1204</v>
      </c>
      <c r="I435" s="76">
        <v>609</v>
      </c>
      <c r="J435" s="77"/>
      <c r="K435" s="78"/>
      <c r="L435" s="79">
        <v>52</v>
      </c>
      <c r="M435" s="76">
        <v>594</v>
      </c>
      <c r="N435" s="77"/>
      <c r="O435" s="78"/>
      <c r="P435" s="79">
        <v>93</v>
      </c>
      <c r="Q435" s="80"/>
      <c r="R435" s="81">
        <f>+L435+P435</f>
        <v>145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358</v>
      </c>
      <c r="I436" s="76">
        <v>244</v>
      </c>
      <c r="J436" s="77"/>
      <c r="K436" s="78"/>
      <c r="L436" s="79">
        <v>0</v>
      </c>
      <c r="M436" s="76">
        <v>115</v>
      </c>
      <c r="N436" s="77"/>
      <c r="O436" s="78"/>
      <c r="P436" s="79">
        <v>7</v>
      </c>
      <c r="Q436" s="80"/>
      <c r="R436" s="81">
        <f>+L436+P436</f>
        <v>7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230</v>
      </c>
      <c r="I437" s="86">
        <v>75</v>
      </c>
      <c r="J437" s="87"/>
      <c r="K437" s="88"/>
      <c r="L437" s="89">
        <v>0</v>
      </c>
      <c r="M437" s="86">
        <v>155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3656</v>
      </c>
      <c r="I438" s="96">
        <v>2659</v>
      </c>
      <c r="J438" s="97"/>
      <c r="K438" s="98"/>
      <c r="L438" s="99">
        <f>+L439+SUM(L444:L448)</f>
        <v>1354.4582502727301</v>
      </c>
      <c r="M438" s="96">
        <v>998</v>
      </c>
      <c r="N438" s="100"/>
      <c r="O438" s="101"/>
      <c r="P438" s="99">
        <f>+P439+SUM(P444:P448)</f>
        <v>426.19287784409647</v>
      </c>
      <c r="Q438" s="102"/>
      <c r="R438" s="103">
        <f>+R439+SUM(R444:R448)</f>
        <v>1780.6511281168264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1386</v>
      </c>
      <c r="I439" s="38">
        <v>1288</v>
      </c>
      <c r="J439" s="39">
        <v>999</v>
      </c>
      <c r="K439" s="42">
        <v>787</v>
      </c>
      <c r="L439" s="41">
        <f>SUM(L440:L443)</f>
        <v>940.45825027273008</v>
      </c>
      <c r="M439" s="38">
        <v>98</v>
      </c>
      <c r="N439" s="39">
        <v>98</v>
      </c>
      <c r="O439" s="42">
        <v>19</v>
      </c>
      <c r="P439" s="41">
        <f>SUM(P440:P443)</f>
        <v>77.192877844096458</v>
      </c>
      <c r="Q439" s="43"/>
      <c r="R439" s="44">
        <f>SUM(R440:R443)</f>
        <v>1017.6511281168265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1344</v>
      </c>
      <c r="I441" s="48">
        <v>1247</v>
      </c>
      <c r="J441" s="48">
        <v>957</v>
      </c>
      <c r="K441" s="51">
        <v>753</v>
      </c>
      <c r="L441" s="55">
        <f>J441*(1-Q441)+K441*Q441</f>
        <v>903.27021620500852</v>
      </c>
      <c r="M441" s="48">
        <v>98</v>
      </c>
      <c r="N441" s="48">
        <v>98</v>
      </c>
      <c r="O441" s="51">
        <v>19</v>
      </c>
      <c r="P441" s="55">
        <f>N441*(1-Q441)+O441*Q441</f>
        <v>77.192877844096458</v>
      </c>
      <c r="Q441" s="52">
        <f>$Q$3</f>
        <v>0.26338129311270309</v>
      </c>
      <c r="R441" s="53">
        <f>L441+P441</f>
        <v>980.46309404910494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42</v>
      </c>
      <c r="I442" s="48">
        <v>42</v>
      </c>
      <c r="J442" s="48">
        <v>42</v>
      </c>
      <c r="K442" s="51">
        <v>34</v>
      </c>
      <c r="L442" s="55">
        <f>J442*(1-Q442)+K442*Q442</f>
        <v>37.188034067721539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37.188034067721539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974</v>
      </c>
      <c r="I444" s="69">
        <v>609</v>
      </c>
      <c r="J444" s="70"/>
      <c r="K444" s="71"/>
      <c r="L444" s="72">
        <v>378</v>
      </c>
      <c r="M444" s="69">
        <v>364</v>
      </c>
      <c r="N444" s="70"/>
      <c r="O444" s="71"/>
      <c r="P444" s="72">
        <v>147</v>
      </c>
      <c r="Q444" s="73"/>
      <c r="R444" s="74">
        <f>+L444+P444</f>
        <v>525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475</v>
      </c>
      <c r="I445" s="76">
        <v>312</v>
      </c>
      <c r="J445" s="77"/>
      <c r="K445" s="78"/>
      <c r="L445" s="79">
        <v>36</v>
      </c>
      <c r="M445" s="76">
        <v>162</v>
      </c>
      <c r="N445" s="77"/>
      <c r="O445" s="78"/>
      <c r="P445" s="79">
        <v>113</v>
      </c>
      <c r="Q445" s="80"/>
      <c r="R445" s="81">
        <f>+L445+P445</f>
        <v>149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720</v>
      </c>
      <c r="I446" s="76">
        <v>374</v>
      </c>
      <c r="J446" s="77"/>
      <c r="K446" s="78"/>
      <c r="L446" s="79">
        <v>0</v>
      </c>
      <c r="M446" s="76">
        <v>346</v>
      </c>
      <c r="N446" s="77"/>
      <c r="O446" s="78"/>
      <c r="P446" s="79">
        <v>80</v>
      </c>
      <c r="Q446" s="80"/>
      <c r="R446" s="81">
        <f>+L446+P446</f>
        <v>80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93</v>
      </c>
      <c r="I447" s="76">
        <v>75</v>
      </c>
      <c r="J447" s="77"/>
      <c r="K447" s="78"/>
      <c r="L447" s="79">
        <v>0</v>
      </c>
      <c r="M447" s="76">
        <v>19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9</v>
      </c>
      <c r="I448" s="86">
        <v>0</v>
      </c>
      <c r="J448" s="87"/>
      <c r="K448" s="88"/>
      <c r="L448" s="89">
        <v>0</v>
      </c>
      <c r="M448" s="86">
        <v>9</v>
      </c>
      <c r="N448" s="87"/>
      <c r="O448" s="88"/>
      <c r="P448" s="89">
        <v>9</v>
      </c>
      <c r="Q448" s="90"/>
      <c r="R448" s="91">
        <f>+L448+P448</f>
        <v>9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2423</v>
      </c>
      <c r="I449" s="96">
        <v>1817</v>
      </c>
      <c r="J449" s="97"/>
      <c r="K449" s="98"/>
      <c r="L449" s="99">
        <f>+L450+SUM(L455:L459)</f>
        <v>843.76467646448998</v>
      </c>
      <c r="M449" s="96">
        <v>606</v>
      </c>
      <c r="N449" s="100"/>
      <c r="O449" s="101"/>
      <c r="P449" s="99">
        <f>+P450+SUM(P455:P459)</f>
        <v>189.94223025840782</v>
      </c>
      <c r="Q449" s="102"/>
      <c r="R449" s="103">
        <f>+R450+SUM(R455:R459)</f>
        <v>1033.7069067228977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978</v>
      </c>
      <c r="I450" s="38">
        <v>910</v>
      </c>
      <c r="J450" s="39">
        <v>614</v>
      </c>
      <c r="K450" s="42">
        <v>503</v>
      </c>
      <c r="L450" s="41">
        <f>SUM(L451:L454)</f>
        <v>585.76467646448998</v>
      </c>
      <c r="M450" s="38">
        <v>68</v>
      </c>
      <c r="N450" s="39">
        <v>68</v>
      </c>
      <c r="O450" s="42">
        <v>45</v>
      </c>
      <c r="P450" s="41">
        <f>SUM(P451:P454)</f>
        <v>61.942230258407825</v>
      </c>
      <c r="Q450" s="43"/>
      <c r="R450" s="44">
        <f>SUM(R451:R454)</f>
        <v>647.70690672289777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20</v>
      </c>
      <c r="I451" s="48">
        <v>20</v>
      </c>
      <c r="J451" s="48">
        <v>20</v>
      </c>
      <c r="K451" s="51">
        <v>20</v>
      </c>
      <c r="L451" s="50">
        <f>J451*(1-Q451)+K451*Q451</f>
        <v>20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20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890</v>
      </c>
      <c r="I452" s="48">
        <v>842</v>
      </c>
      <c r="J452" s="48">
        <v>571</v>
      </c>
      <c r="K452" s="51">
        <v>460</v>
      </c>
      <c r="L452" s="55">
        <f>J452*(1-Q452)+K452*Q452</f>
        <v>541.76467646448998</v>
      </c>
      <c r="M452" s="48">
        <v>48</v>
      </c>
      <c r="N452" s="48">
        <v>48</v>
      </c>
      <c r="O452" s="51">
        <v>25</v>
      </c>
      <c r="P452" s="55">
        <f>N452*(1-Q452)+O452*Q452</f>
        <v>41.942230258407825</v>
      </c>
      <c r="Q452" s="52">
        <f>$Q$3</f>
        <v>0.26338129311270309</v>
      </c>
      <c r="R452" s="53">
        <f>L452+P452</f>
        <v>583.70690672289777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68</v>
      </c>
      <c r="I453" s="48">
        <v>47</v>
      </c>
      <c r="J453" s="48">
        <v>24</v>
      </c>
      <c r="K453" s="51">
        <v>24</v>
      </c>
      <c r="L453" s="55">
        <f>J453*(1-Q453)+K453*Q453</f>
        <v>24</v>
      </c>
      <c r="M453" s="48">
        <v>20</v>
      </c>
      <c r="N453" s="48">
        <v>20</v>
      </c>
      <c r="O453" s="51">
        <v>20</v>
      </c>
      <c r="P453" s="55">
        <f>N453*(1-Q453)+O453*Q453</f>
        <v>20</v>
      </c>
      <c r="Q453" s="52">
        <f>$Q$4</f>
        <v>0.60149574153480756</v>
      </c>
      <c r="R453" s="53">
        <f>L453+P453</f>
        <v>44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544</v>
      </c>
      <c r="I455" s="69">
        <v>396</v>
      </c>
      <c r="J455" s="70"/>
      <c r="K455" s="71"/>
      <c r="L455" s="72">
        <v>258</v>
      </c>
      <c r="M455" s="69">
        <v>149</v>
      </c>
      <c r="N455" s="70"/>
      <c r="O455" s="71"/>
      <c r="P455" s="72">
        <v>78</v>
      </c>
      <c r="Q455" s="73"/>
      <c r="R455" s="74">
        <f>+L455+P455</f>
        <v>336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334</v>
      </c>
      <c r="I456" s="76">
        <v>196</v>
      </c>
      <c r="J456" s="77"/>
      <c r="K456" s="78"/>
      <c r="L456" s="79">
        <v>0</v>
      </c>
      <c r="M456" s="76">
        <v>138</v>
      </c>
      <c r="N456" s="77"/>
      <c r="O456" s="78"/>
      <c r="P456" s="79">
        <v>30</v>
      </c>
      <c r="Q456" s="80"/>
      <c r="R456" s="81">
        <f>+L456+P456</f>
        <v>30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367</v>
      </c>
      <c r="I457" s="76">
        <v>222</v>
      </c>
      <c r="J457" s="77"/>
      <c r="K457" s="78"/>
      <c r="L457" s="79">
        <v>0</v>
      </c>
      <c r="M457" s="76">
        <v>145</v>
      </c>
      <c r="N457" s="77"/>
      <c r="O457" s="78"/>
      <c r="P457" s="79">
        <v>0</v>
      </c>
      <c r="Q457" s="80"/>
      <c r="R457" s="81">
        <f>+L457+P457</f>
        <v>0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138</v>
      </c>
      <c r="I458" s="76">
        <v>93</v>
      </c>
      <c r="J458" s="77"/>
      <c r="K458" s="78"/>
      <c r="L458" s="79">
        <v>0</v>
      </c>
      <c r="M458" s="76">
        <v>44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63</v>
      </c>
      <c r="I459" s="86">
        <v>0</v>
      </c>
      <c r="J459" s="87"/>
      <c r="K459" s="88"/>
      <c r="L459" s="89">
        <v>0</v>
      </c>
      <c r="M459" s="86">
        <v>63</v>
      </c>
      <c r="N459" s="87"/>
      <c r="O459" s="88"/>
      <c r="P459" s="89">
        <v>20</v>
      </c>
      <c r="Q459" s="90"/>
      <c r="R459" s="91">
        <f>+L459+P459</f>
        <v>20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3253</v>
      </c>
      <c r="I460" s="96">
        <v>2178</v>
      </c>
      <c r="J460" s="97"/>
      <c r="K460" s="98"/>
      <c r="L460" s="99">
        <f>+L461+SUM(L466:L470)</f>
        <v>1102.7604318953486</v>
      </c>
      <c r="M460" s="96">
        <v>1076</v>
      </c>
      <c r="N460" s="100"/>
      <c r="O460" s="101"/>
      <c r="P460" s="99">
        <f>+P461+SUM(P466:P470)</f>
        <v>471.95071939669054</v>
      </c>
      <c r="Q460" s="102"/>
      <c r="R460" s="103">
        <f>+R461+SUM(R466:R470)</f>
        <v>1574.7111512920392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1360</v>
      </c>
      <c r="I461" s="38">
        <v>1225</v>
      </c>
      <c r="J461" s="39">
        <v>747</v>
      </c>
      <c r="K461" s="42">
        <v>618</v>
      </c>
      <c r="L461" s="41">
        <f>SUM(L462:L465)</f>
        <v>712.76043189534857</v>
      </c>
      <c r="M461" s="38">
        <v>135</v>
      </c>
      <c r="N461" s="39">
        <v>104</v>
      </c>
      <c r="O461" s="42">
        <v>119</v>
      </c>
      <c r="P461" s="41">
        <f>SUM(P462:P465)</f>
        <v>107.95071939669054</v>
      </c>
      <c r="Q461" s="43"/>
      <c r="R461" s="44">
        <f>SUM(R462:R465)</f>
        <v>820.71115129203918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1216</v>
      </c>
      <c r="I463" s="48">
        <v>1090</v>
      </c>
      <c r="J463" s="48">
        <v>641</v>
      </c>
      <c r="K463" s="51">
        <v>511</v>
      </c>
      <c r="L463" s="55">
        <f>J463*(1-Q463)+K463*Q463</f>
        <v>606.76043189534857</v>
      </c>
      <c r="M463" s="48">
        <v>126</v>
      </c>
      <c r="N463" s="48">
        <v>95</v>
      </c>
      <c r="O463" s="51">
        <v>110</v>
      </c>
      <c r="P463" s="55">
        <f>N463*(1-Q463)+O463*Q463</f>
        <v>98.950719396690545</v>
      </c>
      <c r="Q463" s="52">
        <f>$Q$3</f>
        <v>0.26338129311270309</v>
      </c>
      <c r="R463" s="53">
        <f>L463+P463</f>
        <v>705.71115129203918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144</v>
      </c>
      <c r="I464" s="48">
        <v>135</v>
      </c>
      <c r="J464" s="48">
        <v>106</v>
      </c>
      <c r="K464" s="51">
        <v>106</v>
      </c>
      <c r="L464" s="55">
        <f>J464*(1-Q464)+K464*Q464</f>
        <v>106</v>
      </c>
      <c r="M464" s="48">
        <v>9</v>
      </c>
      <c r="N464" s="48">
        <v>9</v>
      </c>
      <c r="O464" s="51">
        <v>9</v>
      </c>
      <c r="P464" s="55">
        <f>N464*(1-Q464)+O464*Q464</f>
        <v>9</v>
      </c>
      <c r="Q464" s="52">
        <f>$Q$4</f>
        <v>0.60149574153480756</v>
      </c>
      <c r="R464" s="53">
        <f>L464+P464</f>
        <v>115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575</v>
      </c>
      <c r="I466" s="69">
        <v>401</v>
      </c>
      <c r="J466" s="70"/>
      <c r="K466" s="71"/>
      <c r="L466" s="72">
        <v>202</v>
      </c>
      <c r="M466" s="69">
        <v>174</v>
      </c>
      <c r="N466" s="70"/>
      <c r="O466" s="71"/>
      <c r="P466" s="72">
        <v>135</v>
      </c>
      <c r="Q466" s="73"/>
      <c r="R466" s="74">
        <f>+L466+P466</f>
        <v>337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527</v>
      </c>
      <c r="I467" s="76">
        <v>401</v>
      </c>
      <c r="J467" s="77"/>
      <c r="K467" s="78"/>
      <c r="L467" s="79">
        <v>188</v>
      </c>
      <c r="M467" s="76">
        <v>126</v>
      </c>
      <c r="N467" s="77"/>
      <c r="O467" s="78"/>
      <c r="P467" s="79">
        <v>69</v>
      </c>
      <c r="Q467" s="80"/>
      <c r="R467" s="81">
        <f>+L467+P467</f>
        <v>257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484</v>
      </c>
      <c r="I468" s="76">
        <v>90</v>
      </c>
      <c r="J468" s="77"/>
      <c r="K468" s="78"/>
      <c r="L468" s="79">
        <v>0</v>
      </c>
      <c r="M468" s="76">
        <v>394</v>
      </c>
      <c r="N468" s="77"/>
      <c r="O468" s="78"/>
      <c r="P468" s="79">
        <v>77</v>
      </c>
      <c r="Q468" s="80"/>
      <c r="R468" s="81">
        <f>+L468+P468</f>
        <v>77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254</v>
      </c>
      <c r="I469" s="76">
        <v>61</v>
      </c>
      <c r="J469" s="77"/>
      <c r="K469" s="78"/>
      <c r="L469" s="79">
        <v>0</v>
      </c>
      <c r="M469" s="76">
        <v>193</v>
      </c>
      <c r="N469" s="77"/>
      <c r="O469" s="78"/>
      <c r="P469" s="79">
        <v>63</v>
      </c>
      <c r="Q469" s="80"/>
      <c r="R469" s="81">
        <f>+L469+P469</f>
        <v>63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54</v>
      </c>
      <c r="I470" s="86">
        <v>0</v>
      </c>
      <c r="J470" s="87"/>
      <c r="K470" s="88"/>
      <c r="L470" s="89">
        <v>0</v>
      </c>
      <c r="M470" s="86">
        <v>54</v>
      </c>
      <c r="N470" s="87"/>
      <c r="O470" s="88"/>
      <c r="P470" s="89">
        <v>20</v>
      </c>
      <c r="Q470" s="90"/>
      <c r="R470" s="91">
        <f>+L470+P470</f>
        <v>20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229</v>
      </c>
      <c r="I471" s="96">
        <v>161</v>
      </c>
      <c r="J471" s="97"/>
      <c r="K471" s="98"/>
      <c r="L471" s="99">
        <f>+L472+SUM(L477:L481)</f>
        <v>138</v>
      </c>
      <c r="M471" s="96">
        <v>68</v>
      </c>
      <c r="N471" s="100"/>
      <c r="O471" s="101"/>
      <c r="P471" s="99">
        <f>+P472+SUM(P477:P481)</f>
        <v>16</v>
      </c>
      <c r="Q471" s="102"/>
      <c r="R471" s="103">
        <f>+R472+SUM(R477:R481)</f>
        <v>154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63</v>
      </c>
      <c r="I472" s="38">
        <v>63</v>
      </c>
      <c r="J472" s="39">
        <v>39</v>
      </c>
      <c r="K472" s="42">
        <v>39</v>
      </c>
      <c r="L472" s="41">
        <f>SUM(L473:L476)</f>
        <v>39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39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63</v>
      </c>
      <c r="I474" s="48">
        <v>63</v>
      </c>
      <c r="J474" s="48">
        <v>39</v>
      </c>
      <c r="K474" s="51">
        <v>39</v>
      </c>
      <c r="L474" s="55">
        <f>J474*(1-Q474)+K474*Q474</f>
        <v>39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39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86</v>
      </c>
      <c r="I477" s="69">
        <v>86</v>
      </c>
      <c r="J477" s="70"/>
      <c r="K477" s="71"/>
      <c r="L477" s="72">
        <v>86</v>
      </c>
      <c r="M477" s="69">
        <v>0</v>
      </c>
      <c r="N477" s="70"/>
      <c r="O477" s="71"/>
      <c r="P477" s="72">
        <v>0</v>
      </c>
      <c r="Q477" s="73"/>
      <c r="R477" s="74">
        <f>+L477+P477</f>
        <v>86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24</v>
      </c>
      <c r="I478" s="76">
        <v>13</v>
      </c>
      <c r="J478" s="77"/>
      <c r="K478" s="78"/>
      <c r="L478" s="79">
        <v>13</v>
      </c>
      <c r="M478" s="76">
        <v>11</v>
      </c>
      <c r="N478" s="77"/>
      <c r="O478" s="78"/>
      <c r="P478" s="79">
        <v>0</v>
      </c>
      <c r="Q478" s="80"/>
      <c r="R478" s="81">
        <f>+L478+P478</f>
        <v>13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16</v>
      </c>
      <c r="I479" s="76">
        <v>0</v>
      </c>
      <c r="J479" s="77"/>
      <c r="K479" s="78"/>
      <c r="L479" s="79">
        <v>0</v>
      </c>
      <c r="M479" s="76">
        <v>16</v>
      </c>
      <c r="N479" s="77"/>
      <c r="O479" s="78"/>
      <c r="P479" s="79">
        <v>16</v>
      </c>
      <c r="Q479" s="80"/>
      <c r="R479" s="81">
        <f>+L479+P479</f>
        <v>16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40</v>
      </c>
      <c r="I480" s="76">
        <v>0</v>
      </c>
      <c r="J480" s="77"/>
      <c r="K480" s="78"/>
      <c r="L480" s="79">
        <v>0</v>
      </c>
      <c r="M480" s="76">
        <v>40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237</v>
      </c>
      <c r="I482" s="96">
        <v>150</v>
      </c>
      <c r="J482" s="97"/>
      <c r="K482" s="98"/>
      <c r="L482" s="99">
        <f>+L483+SUM(L488:L492)</f>
        <v>26</v>
      </c>
      <c r="M482" s="96">
        <v>87</v>
      </c>
      <c r="N482" s="100"/>
      <c r="O482" s="101"/>
      <c r="P482" s="99">
        <f>+P483+SUM(P488:P492)</f>
        <v>87</v>
      </c>
      <c r="Q482" s="102"/>
      <c r="R482" s="103">
        <f>+R483+SUM(R488:R492)</f>
        <v>113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79</v>
      </c>
      <c r="I483" s="38">
        <v>79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21</v>
      </c>
      <c r="I485" s="48">
        <v>21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58</v>
      </c>
      <c r="I486" s="48">
        <v>58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0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26</v>
      </c>
      <c r="I488" s="69">
        <v>26</v>
      </c>
      <c r="J488" s="70"/>
      <c r="K488" s="71"/>
      <c r="L488" s="72">
        <v>26</v>
      </c>
      <c r="M488" s="69">
        <v>0</v>
      </c>
      <c r="N488" s="70"/>
      <c r="O488" s="71"/>
      <c r="P488" s="72">
        <v>0</v>
      </c>
      <c r="Q488" s="73"/>
      <c r="R488" s="74">
        <f>+L488+P488</f>
        <v>26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79</v>
      </c>
      <c r="I489" s="76">
        <v>45</v>
      </c>
      <c r="J489" s="77"/>
      <c r="K489" s="78"/>
      <c r="L489" s="79">
        <v>0</v>
      </c>
      <c r="M489" s="76">
        <v>34</v>
      </c>
      <c r="N489" s="77"/>
      <c r="O489" s="78"/>
      <c r="P489" s="79">
        <v>34</v>
      </c>
      <c r="Q489" s="80"/>
      <c r="R489" s="81">
        <f>+L489+P489</f>
        <v>34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53</v>
      </c>
      <c r="I490" s="76">
        <v>0</v>
      </c>
      <c r="J490" s="77"/>
      <c r="K490" s="78"/>
      <c r="L490" s="79">
        <v>0</v>
      </c>
      <c r="M490" s="76">
        <v>53</v>
      </c>
      <c r="N490" s="77"/>
      <c r="O490" s="78"/>
      <c r="P490" s="79">
        <v>53</v>
      </c>
      <c r="Q490" s="80"/>
      <c r="R490" s="81">
        <f>+L490+P490</f>
        <v>53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8161</v>
      </c>
      <c r="I493" s="96">
        <v>7570</v>
      </c>
      <c r="J493" s="97"/>
      <c r="K493" s="98"/>
      <c r="L493" s="99">
        <f>+L494+SUM(L499:L503)</f>
        <v>2761.9605352630974</v>
      </c>
      <c r="M493" s="96">
        <v>591</v>
      </c>
      <c r="N493" s="100"/>
      <c r="O493" s="101"/>
      <c r="P493" s="99">
        <f>+P494+SUM(P499:P503)</f>
        <v>314.3042243268934</v>
      </c>
      <c r="Q493" s="102"/>
      <c r="R493" s="103">
        <f>+R494+SUM(R499:R503)</f>
        <v>3076.2647595899907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7214</v>
      </c>
      <c r="I494" s="38">
        <v>6811</v>
      </c>
      <c r="J494" s="39">
        <v>3135</v>
      </c>
      <c r="K494" s="42">
        <v>1846</v>
      </c>
      <c r="L494" s="41">
        <f>SUM(L495:L498)</f>
        <v>2731.9605352630974</v>
      </c>
      <c r="M494" s="38">
        <v>403</v>
      </c>
      <c r="N494" s="39">
        <v>271</v>
      </c>
      <c r="O494" s="42">
        <v>224</v>
      </c>
      <c r="P494" s="41">
        <f>SUM(P495:P498)</f>
        <v>256.3042243268934</v>
      </c>
      <c r="Q494" s="43"/>
      <c r="R494" s="44">
        <f>SUM(R495:R498)</f>
        <v>2988.2647595899907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7214</v>
      </c>
      <c r="I498" s="59">
        <v>6811</v>
      </c>
      <c r="J498" s="60">
        <v>3135</v>
      </c>
      <c r="K498" s="63">
        <v>1846</v>
      </c>
      <c r="L498" s="62">
        <f>J498*(1-Q498)+K498*Q498</f>
        <v>2731.9605352630974</v>
      </c>
      <c r="M498" s="59">
        <v>403</v>
      </c>
      <c r="N498" s="60">
        <v>271</v>
      </c>
      <c r="O498" s="63">
        <v>224</v>
      </c>
      <c r="P498" s="62">
        <f>N498*(1-Q498)+O498*Q498</f>
        <v>256.3042243268934</v>
      </c>
      <c r="Q498" s="64">
        <f>$Q$5</f>
        <v>0.31267607815120424</v>
      </c>
      <c r="R498" s="65">
        <f>L498+P498</f>
        <v>2988.2647595899907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504</v>
      </c>
      <c r="I499" s="69">
        <v>347</v>
      </c>
      <c r="J499" s="70"/>
      <c r="K499" s="71"/>
      <c r="L499" s="72">
        <v>30</v>
      </c>
      <c r="M499" s="69">
        <v>158</v>
      </c>
      <c r="N499" s="70"/>
      <c r="O499" s="71"/>
      <c r="P499" s="72">
        <v>58</v>
      </c>
      <c r="Q499" s="73"/>
      <c r="R499" s="74">
        <f>+L499+P499</f>
        <v>88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360</v>
      </c>
      <c r="I500" s="76">
        <v>331</v>
      </c>
      <c r="J500" s="77"/>
      <c r="K500" s="78"/>
      <c r="L500" s="79">
        <v>0</v>
      </c>
      <c r="M500" s="76">
        <v>30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82</v>
      </c>
      <c r="I501" s="76">
        <v>82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34106</v>
      </c>
      <c r="I504" s="26">
        <v>23138</v>
      </c>
      <c r="J504" s="27"/>
      <c r="K504" s="28"/>
      <c r="L504" s="29">
        <f>+L505+SUM(L510:L514)</f>
        <v>11036.612880626915</v>
      </c>
      <c r="M504" s="26">
        <v>10968</v>
      </c>
      <c r="N504" s="27"/>
      <c r="O504" s="28"/>
      <c r="P504" s="29">
        <f>+P505+SUM(P510:P514)</f>
        <v>1085.9132298300588</v>
      </c>
      <c r="Q504" s="30"/>
      <c r="R504" s="31">
        <f>+R505+SUM(R510:R514)</f>
        <v>12122.526110456976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10407</v>
      </c>
      <c r="I505" s="38">
        <v>5965</v>
      </c>
      <c r="J505" s="39">
        <v>5859</v>
      </c>
      <c r="K505" s="42">
        <v>5479</v>
      </c>
      <c r="L505" s="41">
        <f>SUM(L506:L509)</f>
        <v>5661.6128806269162</v>
      </c>
      <c r="M505" s="38">
        <v>4442</v>
      </c>
      <c r="N505" s="39">
        <v>1540</v>
      </c>
      <c r="O505" s="42">
        <v>622</v>
      </c>
      <c r="P505" s="41">
        <f>SUM(P506:P509)</f>
        <v>1064.9132298300588</v>
      </c>
      <c r="Q505" s="43"/>
      <c r="R505" s="44">
        <f>SUM(R506:R509)</f>
        <v>6726.5261104569754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152</v>
      </c>
      <c r="I506" s="48">
        <v>113</v>
      </c>
      <c r="J506" s="48">
        <v>113</v>
      </c>
      <c r="K506" s="51">
        <v>113</v>
      </c>
      <c r="L506" s="50">
        <f>J506*(1-Q506)+K506*Q506</f>
        <v>113</v>
      </c>
      <c r="M506" s="48">
        <v>40</v>
      </c>
      <c r="N506" s="48">
        <v>13</v>
      </c>
      <c r="O506" s="51">
        <v>0</v>
      </c>
      <c r="P506" s="50">
        <f>N506*(1-Q506)+O506*Q506</f>
        <v>11.227445059073942</v>
      </c>
      <c r="Q506" s="52">
        <f>$Q$2</f>
        <v>0.13635038007123523</v>
      </c>
      <c r="R506" s="53">
        <f>L506+P506</f>
        <v>124.22744505907394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2907</v>
      </c>
      <c r="I507" s="48">
        <v>1799</v>
      </c>
      <c r="J507" s="48">
        <v>1799</v>
      </c>
      <c r="K507" s="51">
        <v>1705</v>
      </c>
      <c r="L507" s="55">
        <f>J507*(1-Q507)+K507*Q507</f>
        <v>1774.2421584474059</v>
      </c>
      <c r="M507" s="48">
        <v>1108</v>
      </c>
      <c r="N507" s="48">
        <v>409</v>
      </c>
      <c r="O507" s="51">
        <v>210</v>
      </c>
      <c r="P507" s="55">
        <f>N507*(1-Q507)+O507*Q507</f>
        <v>356.58712267057206</v>
      </c>
      <c r="Q507" s="52">
        <f>$Q$3</f>
        <v>0.26338129311270309</v>
      </c>
      <c r="R507" s="53">
        <f>L507+P507</f>
        <v>2130.8292811179781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7153</v>
      </c>
      <c r="I508" s="48">
        <v>3872</v>
      </c>
      <c r="J508" s="48">
        <v>3765</v>
      </c>
      <c r="K508" s="51">
        <v>3478</v>
      </c>
      <c r="L508" s="55">
        <f>J508*(1-Q508)+K508*Q508</f>
        <v>3592.3707221795103</v>
      </c>
      <c r="M508" s="48">
        <v>3281</v>
      </c>
      <c r="N508" s="48">
        <v>1105</v>
      </c>
      <c r="O508" s="51">
        <v>412</v>
      </c>
      <c r="P508" s="55">
        <f>N508*(1-Q508)+O508*Q508</f>
        <v>688.16345111637838</v>
      </c>
      <c r="Q508" s="52">
        <f>$Q$4</f>
        <v>0.60149574153480756</v>
      </c>
      <c r="R508" s="53">
        <f>L508+P508</f>
        <v>4280.5341732958886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195</v>
      </c>
      <c r="I509" s="59">
        <v>182</v>
      </c>
      <c r="J509" s="60">
        <v>182</v>
      </c>
      <c r="K509" s="63">
        <v>182</v>
      </c>
      <c r="L509" s="62">
        <f>J509*(1-Q509)+K509*Q509</f>
        <v>182</v>
      </c>
      <c r="M509" s="59">
        <v>13</v>
      </c>
      <c r="N509" s="60">
        <v>13</v>
      </c>
      <c r="O509" s="63">
        <v>0</v>
      </c>
      <c r="P509" s="62">
        <f>N509*(1-Q509)+O509*Q509</f>
        <v>8.9352109840343452</v>
      </c>
      <c r="Q509" s="64">
        <f>$Q$5</f>
        <v>0.31267607815120424</v>
      </c>
      <c r="R509" s="65">
        <f>L509+P509</f>
        <v>190.93521098403434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9597</v>
      </c>
      <c r="I510" s="69">
        <v>6969</v>
      </c>
      <c r="J510" s="70"/>
      <c r="K510" s="71"/>
      <c r="L510" s="72">
        <v>4009</v>
      </c>
      <c r="M510" s="69">
        <v>2628</v>
      </c>
      <c r="N510" s="70"/>
      <c r="O510" s="71"/>
      <c r="P510" s="72">
        <v>21</v>
      </c>
      <c r="Q510" s="73"/>
      <c r="R510" s="74">
        <f>+L510+P510</f>
        <v>4030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6386</v>
      </c>
      <c r="I511" s="76">
        <v>4595</v>
      </c>
      <c r="J511" s="77"/>
      <c r="K511" s="78"/>
      <c r="L511" s="79">
        <v>1148</v>
      </c>
      <c r="M511" s="76">
        <v>1791</v>
      </c>
      <c r="N511" s="77"/>
      <c r="O511" s="78"/>
      <c r="P511" s="79">
        <v>0</v>
      </c>
      <c r="Q511" s="80"/>
      <c r="R511" s="81">
        <f>+L511+P511</f>
        <v>1148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5638</v>
      </c>
      <c r="I512" s="76">
        <v>4382</v>
      </c>
      <c r="J512" s="77"/>
      <c r="K512" s="78"/>
      <c r="L512" s="79">
        <v>218</v>
      </c>
      <c r="M512" s="76">
        <v>1255</v>
      </c>
      <c r="N512" s="77"/>
      <c r="O512" s="78"/>
      <c r="P512" s="79">
        <v>0</v>
      </c>
      <c r="Q512" s="80"/>
      <c r="R512" s="81">
        <f>+L512+P512</f>
        <v>218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1655</v>
      </c>
      <c r="I513" s="76">
        <v>1055</v>
      </c>
      <c r="J513" s="77"/>
      <c r="K513" s="78"/>
      <c r="L513" s="79">
        <v>0</v>
      </c>
      <c r="M513" s="76">
        <v>600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423</v>
      </c>
      <c r="I514" s="86">
        <v>172</v>
      </c>
      <c r="J514" s="87"/>
      <c r="K514" s="88"/>
      <c r="L514" s="89">
        <v>0</v>
      </c>
      <c r="M514" s="86">
        <v>251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6446</v>
      </c>
      <c r="I515" s="96">
        <v>3597</v>
      </c>
      <c r="J515" s="97"/>
      <c r="K515" s="98"/>
      <c r="L515" s="99">
        <f>+L516+SUM(L521:L525)</f>
        <v>2553.4297031745868</v>
      </c>
      <c r="M515" s="96">
        <v>2848</v>
      </c>
      <c r="N515" s="100"/>
      <c r="O515" s="101"/>
      <c r="P515" s="99">
        <f>+P516+SUM(P521:P525)</f>
        <v>436.43272162739561</v>
      </c>
      <c r="Q515" s="102"/>
      <c r="R515" s="103">
        <f>+R516+SUM(R521:R525)</f>
        <v>2989.8624248019823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4189</v>
      </c>
      <c r="I516" s="38">
        <v>2026</v>
      </c>
      <c r="J516" s="39">
        <v>1943</v>
      </c>
      <c r="K516" s="42">
        <v>1817</v>
      </c>
      <c r="L516" s="41">
        <f>SUM(L517:L520)</f>
        <v>1877.4297031745868</v>
      </c>
      <c r="M516" s="38">
        <v>2163</v>
      </c>
      <c r="N516" s="39">
        <v>624</v>
      </c>
      <c r="O516" s="42">
        <v>279</v>
      </c>
      <c r="P516" s="41">
        <f>SUM(P517:P520)</f>
        <v>436.43272162739561</v>
      </c>
      <c r="Q516" s="43"/>
      <c r="R516" s="44">
        <f>SUM(R517:R520)</f>
        <v>2313.8624248019823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795</v>
      </c>
      <c r="I518" s="48">
        <v>401</v>
      </c>
      <c r="J518" s="48">
        <v>401</v>
      </c>
      <c r="K518" s="51">
        <v>369</v>
      </c>
      <c r="L518" s="55">
        <f>J518*(1-Q518)+K518*Q518</f>
        <v>392.57179862039345</v>
      </c>
      <c r="M518" s="48">
        <v>394</v>
      </c>
      <c r="N518" s="48">
        <v>83</v>
      </c>
      <c r="O518" s="51">
        <v>24</v>
      </c>
      <c r="P518" s="55">
        <f>N518*(1-Q518)+O518*Q518</f>
        <v>67.460503706350522</v>
      </c>
      <c r="Q518" s="52">
        <f>$Q$3</f>
        <v>0.26338129311270309</v>
      </c>
      <c r="R518" s="53">
        <f>L518+P518</f>
        <v>460.032302326744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3394</v>
      </c>
      <c r="I519" s="48">
        <v>1625</v>
      </c>
      <c r="J519" s="48">
        <v>1542</v>
      </c>
      <c r="K519" s="51">
        <v>1447</v>
      </c>
      <c r="L519" s="55">
        <f>J519*(1-Q519)+K519*Q519</f>
        <v>1484.8579045541933</v>
      </c>
      <c r="M519" s="48">
        <v>1770</v>
      </c>
      <c r="N519" s="48">
        <v>541</v>
      </c>
      <c r="O519" s="51">
        <v>255</v>
      </c>
      <c r="P519" s="55">
        <f>N519*(1-Q519)+O519*Q519</f>
        <v>368.97221792104506</v>
      </c>
      <c r="Q519" s="52">
        <f>$Q$4</f>
        <v>0.60149574153480756</v>
      </c>
      <c r="R519" s="53">
        <f>L519+P519</f>
        <v>1853.8301224752383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1261</v>
      </c>
      <c r="I521" s="69">
        <v>995</v>
      </c>
      <c r="J521" s="70"/>
      <c r="K521" s="71"/>
      <c r="L521" s="72">
        <v>589</v>
      </c>
      <c r="M521" s="69">
        <v>266</v>
      </c>
      <c r="N521" s="70"/>
      <c r="O521" s="71"/>
      <c r="P521" s="72">
        <v>0</v>
      </c>
      <c r="Q521" s="73"/>
      <c r="R521" s="74">
        <f>+L521+P521</f>
        <v>589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613</v>
      </c>
      <c r="I522" s="76">
        <v>345</v>
      </c>
      <c r="J522" s="77"/>
      <c r="K522" s="78"/>
      <c r="L522" s="79">
        <v>87</v>
      </c>
      <c r="M522" s="76">
        <v>268</v>
      </c>
      <c r="N522" s="77"/>
      <c r="O522" s="78"/>
      <c r="P522" s="79">
        <v>0</v>
      </c>
      <c r="Q522" s="80"/>
      <c r="R522" s="81">
        <f>+L522+P522</f>
        <v>87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249</v>
      </c>
      <c r="I523" s="76">
        <v>181</v>
      </c>
      <c r="J523" s="77"/>
      <c r="K523" s="78"/>
      <c r="L523" s="79">
        <v>0</v>
      </c>
      <c r="M523" s="76">
        <v>68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40</v>
      </c>
      <c r="I524" s="76">
        <v>25</v>
      </c>
      <c r="J524" s="77"/>
      <c r="K524" s="78"/>
      <c r="L524" s="79">
        <v>0</v>
      </c>
      <c r="M524" s="76">
        <v>16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93</v>
      </c>
      <c r="I525" s="86">
        <v>25</v>
      </c>
      <c r="J525" s="87"/>
      <c r="K525" s="88"/>
      <c r="L525" s="89">
        <v>0</v>
      </c>
      <c r="M525" s="86">
        <v>67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10630</v>
      </c>
      <c r="I526" s="96">
        <v>7105</v>
      </c>
      <c r="J526" s="97"/>
      <c r="K526" s="98"/>
      <c r="L526" s="99">
        <f>+L527+SUM(L532:L536)</f>
        <v>3981.960206126565</v>
      </c>
      <c r="M526" s="96">
        <v>3525</v>
      </c>
      <c r="N526" s="100"/>
      <c r="O526" s="101"/>
      <c r="P526" s="99">
        <f>+P527+SUM(P532:P536)</f>
        <v>451.83173211308053</v>
      </c>
      <c r="Q526" s="102"/>
      <c r="R526" s="103">
        <f>+R527+SUM(R532:R536)</f>
        <v>4433.7919382396449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4183</v>
      </c>
      <c r="I527" s="38">
        <v>2527</v>
      </c>
      <c r="J527" s="39">
        <v>2503</v>
      </c>
      <c r="K527" s="42">
        <v>2272</v>
      </c>
      <c r="L527" s="41">
        <f>SUM(L528:L531)</f>
        <v>2380.960206126565</v>
      </c>
      <c r="M527" s="38">
        <v>1656</v>
      </c>
      <c r="N527" s="39">
        <v>695</v>
      </c>
      <c r="O527" s="42">
        <v>257</v>
      </c>
      <c r="P527" s="41">
        <f>SUM(P528:P531)</f>
        <v>451.83173211308053</v>
      </c>
      <c r="Q527" s="43"/>
      <c r="R527" s="44">
        <f>SUM(R528:R531)</f>
        <v>2832.7919382396453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59</v>
      </c>
      <c r="I528" s="48">
        <v>59</v>
      </c>
      <c r="J528" s="48">
        <v>59</v>
      </c>
      <c r="K528" s="51">
        <v>59</v>
      </c>
      <c r="L528" s="50">
        <f>J528*(1-Q528)+K528*Q528</f>
        <v>59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59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961</v>
      </c>
      <c r="I529" s="48">
        <v>648</v>
      </c>
      <c r="J529" s="48">
        <v>648</v>
      </c>
      <c r="K529" s="51">
        <v>598</v>
      </c>
      <c r="L529" s="55">
        <f>J529*(1-Q529)+K529*Q529</f>
        <v>634.83093534436489</v>
      </c>
      <c r="M529" s="48">
        <v>313</v>
      </c>
      <c r="N529" s="48">
        <v>192</v>
      </c>
      <c r="O529" s="51">
        <v>132</v>
      </c>
      <c r="P529" s="55">
        <f>N529*(1-Q529)+O529*Q529</f>
        <v>176.19712241323779</v>
      </c>
      <c r="Q529" s="52">
        <f>$Q$3</f>
        <v>0.26338129311270309</v>
      </c>
      <c r="R529" s="53">
        <f>L529+P529</f>
        <v>811.02805775760271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3163</v>
      </c>
      <c r="I530" s="48">
        <v>1820</v>
      </c>
      <c r="J530" s="48">
        <v>1796</v>
      </c>
      <c r="K530" s="51">
        <v>1615</v>
      </c>
      <c r="L530" s="55">
        <f>J530*(1-Q530)+K530*Q530</f>
        <v>1687.1292707821999</v>
      </c>
      <c r="M530" s="48">
        <v>1343</v>
      </c>
      <c r="N530" s="48">
        <v>503</v>
      </c>
      <c r="O530" s="51">
        <v>125</v>
      </c>
      <c r="P530" s="55">
        <f>N530*(1-Q530)+O530*Q530</f>
        <v>275.63460969984271</v>
      </c>
      <c r="Q530" s="52">
        <f>$Q$4</f>
        <v>0.60149574153480756</v>
      </c>
      <c r="R530" s="53">
        <f>L530+P530</f>
        <v>1962.7638804820426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3583</v>
      </c>
      <c r="I532" s="69">
        <v>2442</v>
      </c>
      <c r="J532" s="70"/>
      <c r="K532" s="71"/>
      <c r="L532" s="72">
        <v>1329</v>
      </c>
      <c r="M532" s="69">
        <v>1141</v>
      </c>
      <c r="N532" s="70"/>
      <c r="O532" s="71"/>
      <c r="P532" s="72">
        <v>0</v>
      </c>
      <c r="Q532" s="73"/>
      <c r="R532" s="74">
        <f>+L532+P532</f>
        <v>1329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1683</v>
      </c>
      <c r="I533" s="76">
        <v>1300</v>
      </c>
      <c r="J533" s="77"/>
      <c r="K533" s="78"/>
      <c r="L533" s="79">
        <v>272</v>
      </c>
      <c r="M533" s="76">
        <v>383</v>
      </c>
      <c r="N533" s="77"/>
      <c r="O533" s="78"/>
      <c r="P533" s="79">
        <v>0</v>
      </c>
      <c r="Q533" s="80"/>
      <c r="R533" s="81">
        <f>+L533+P533</f>
        <v>272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931</v>
      </c>
      <c r="I534" s="76">
        <v>673</v>
      </c>
      <c r="J534" s="77"/>
      <c r="K534" s="78"/>
      <c r="L534" s="79">
        <v>0</v>
      </c>
      <c r="M534" s="76">
        <v>257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211</v>
      </c>
      <c r="I535" s="76">
        <v>149</v>
      </c>
      <c r="J535" s="77"/>
      <c r="K535" s="78"/>
      <c r="L535" s="79">
        <v>0</v>
      </c>
      <c r="M535" s="76">
        <v>62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39</v>
      </c>
      <c r="I536" s="86">
        <v>15</v>
      </c>
      <c r="J536" s="87"/>
      <c r="K536" s="88"/>
      <c r="L536" s="89">
        <v>0</v>
      </c>
      <c r="M536" s="86">
        <v>25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7611</v>
      </c>
      <c r="I537" s="96">
        <v>5567</v>
      </c>
      <c r="J537" s="97"/>
      <c r="K537" s="98"/>
      <c r="L537" s="99">
        <f>+L538+SUM(L543:L547)</f>
        <v>2443.4863526188774</v>
      </c>
      <c r="M537" s="96">
        <v>2044</v>
      </c>
      <c r="N537" s="100"/>
      <c r="O537" s="101"/>
      <c r="P537" s="99">
        <f>+P538+SUM(P543:P547)</f>
        <v>62.671993479045511</v>
      </c>
      <c r="Q537" s="102"/>
      <c r="R537" s="103">
        <f>+R538+SUM(R543:R547)</f>
        <v>2506.1583460979227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1259</v>
      </c>
      <c r="I538" s="38">
        <v>914</v>
      </c>
      <c r="J538" s="39">
        <v>914</v>
      </c>
      <c r="K538" s="42">
        <v>892</v>
      </c>
      <c r="L538" s="41">
        <f>SUM(L539:L542)</f>
        <v>904.48635261887739</v>
      </c>
      <c r="M538" s="38">
        <v>344</v>
      </c>
      <c r="N538" s="39">
        <v>84</v>
      </c>
      <c r="O538" s="42">
        <v>6</v>
      </c>
      <c r="P538" s="41">
        <f>SUM(P539:P542)</f>
        <v>52.671993479045511</v>
      </c>
      <c r="Q538" s="43"/>
      <c r="R538" s="44">
        <f>SUM(R539:R542)</f>
        <v>957.15834609792284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44</v>
      </c>
      <c r="I539" s="48">
        <v>17</v>
      </c>
      <c r="J539" s="48">
        <v>17</v>
      </c>
      <c r="K539" s="51">
        <v>17</v>
      </c>
      <c r="L539" s="50">
        <f>J539*(1-Q539)+K539*Q539</f>
        <v>17</v>
      </c>
      <c r="M539" s="48">
        <v>27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17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660</v>
      </c>
      <c r="I540" s="48">
        <v>484</v>
      </c>
      <c r="J540" s="48">
        <v>484</v>
      </c>
      <c r="K540" s="51">
        <v>473</v>
      </c>
      <c r="L540" s="55">
        <f>J540*(1-Q540)+K540*Q540</f>
        <v>481.10280577576026</v>
      </c>
      <c r="M540" s="48">
        <v>177</v>
      </c>
      <c r="N540" s="48">
        <v>35</v>
      </c>
      <c r="O540" s="51">
        <v>0</v>
      </c>
      <c r="P540" s="55">
        <f>N540*(1-Q540)+O540*Q540</f>
        <v>25.781654741055391</v>
      </c>
      <c r="Q540" s="52">
        <f>$Q$3</f>
        <v>0.26338129311270309</v>
      </c>
      <c r="R540" s="53">
        <f>L540+P540</f>
        <v>506.88446051681564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516</v>
      </c>
      <c r="I541" s="48">
        <v>388</v>
      </c>
      <c r="J541" s="48">
        <v>388</v>
      </c>
      <c r="K541" s="51">
        <v>377</v>
      </c>
      <c r="L541" s="55">
        <f>J541*(1-Q541)+K541*Q541</f>
        <v>381.38354684311707</v>
      </c>
      <c r="M541" s="48">
        <v>128</v>
      </c>
      <c r="N541" s="48">
        <v>36</v>
      </c>
      <c r="O541" s="51">
        <v>6</v>
      </c>
      <c r="P541" s="55">
        <f>N541*(1-Q541)+O541*Q541</f>
        <v>17.955127753955772</v>
      </c>
      <c r="Q541" s="52">
        <f>$Q$4</f>
        <v>0.60149574153480756</v>
      </c>
      <c r="R541" s="53">
        <f>L541+P541</f>
        <v>399.33867459707284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38</v>
      </c>
      <c r="I542" s="59">
        <v>25</v>
      </c>
      <c r="J542" s="60">
        <v>25</v>
      </c>
      <c r="K542" s="63">
        <v>25</v>
      </c>
      <c r="L542" s="62">
        <f>J542*(1-Q542)+K542*Q542</f>
        <v>25</v>
      </c>
      <c r="M542" s="59">
        <v>13</v>
      </c>
      <c r="N542" s="60">
        <v>13</v>
      </c>
      <c r="O542" s="63">
        <v>0</v>
      </c>
      <c r="P542" s="62">
        <f>N542*(1-Q542)+O542*Q542</f>
        <v>8.9352109840343452</v>
      </c>
      <c r="Q542" s="64">
        <f>$Q$5</f>
        <v>0.31267607815120424</v>
      </c>
      <c r="R542" s="65">
        <f>L542+P542</f>
        <v>33.935210984034342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2797</v>
      </c>
      <c r="I543" s="69">
        <v>2002</v>
      </c>
      <c r="J543" s="70"/>
      <c r="K543" s="71"/>
      <c r="L543" s="72">
        <v>1135</v>
      </c>
      <c r="M543" s="69">
        <v>795</v>
      </c>
      <c r="N543" s="70"/>
      <c r="O543" s="71"/>
      <c r="P543" s="72">
        <v>10</v>
      </c>
      <c r="Q543" s="73"/>
      <c r="R543" s="74">
        <f>+L543+P543</f>
        <v>1145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1608</v>
      </c>
      <c r="I544" s="76">
        <v>1208</v>
      </c>
      <c r="J544" s="77"/>
      <c r="K544" s="78"/>
      <c r="L544" s="79">
        <v>358</v>
      </c>
      <c r="M544" s="76">
        <v>401</v>
      </c>
      <c r="N544" s="77"/>
      <c r="O544" s="78"/>
      <c r="P544" s="79">
        <v>0</v>
      </c>
      <c r="Q544" s="80"/>
      <c r="R544" s="81">
        <f>+L544+P544</f>
        <v>358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1490</v>
      </c>
      <c r="I545" s="76">
        <v>1219</v>
      </c>
      <c r="J545" s="77"/>
      <c r="K545" s="78"/>
      <c r="L545" s="79">
        <v>46</v>
      </c>
      <c r="M545" s="76">
        <v>272</v>
      </c>
      <c r="N545" s="77"/>
      <c r="O545" s="78"/>
      <c r="P545" s="79">
        <v>0</v>
      </c>
      <c r="Q545" s="80"/>
      <c r="R545" s="81">
        <f>+L545+P545</f>
        <v>46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348</v>
      </c>
      <c r="I546" s="76">
        <v>186</v>
      </c>
      <c r="J546" s="77"/>
      <c r="K546" s="78"/>
      <c r="L546" s="79">
        <v>0</v>
      </c>
      <c r="M546" s="76">
        <v>161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109</v>
      </c>
      <c r="I547" s="86">
        <v>38</v>
      </c>
      <c r="J547" s="87"/>
      <c r="K547" s="88"/>
      <c r="L547" s="89">
        <v>0</v>
      </c>
      <c r="M547" s="86">
        <v>71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5416</v>
      </c>
      <c r="I548" s="96">
        <v>3847</v>
      </c>
      <c r="J548" s="97"/>
      <c r="K548" s="98"/>
      <c r="L548" s="99">
        <f>+L549+SUM(L554:L558)</f>
        <v>1145</v>
      </c>
      <c r="M548" s="96">
        <v>1569</v>
      </c>
      <c r="N548" s="100"/>
      <c r="O548" s="101"/>
      <c r="P548" s="99">
        <f>+P549+SUM(P554:P558)</f>
        <v>88.299928188998081</v>
      </c>
      <c r="Q548" s="102"/>
      <c r="R548" s="103">
        <f>+R549+SUM(R554:R558)</f>
        <v>1233.2999281889981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429</v>
      </c>
      <c r="I549" s="38">
        <v>223</v>
      </c>
      <c r="J549" s="39">
        <v>223</v>
      </c>
      <c r="K549" s="42">
        <v>223</v>
      </c>
      <c r="L549" s="41">
        <f>SUM(L550:L553)</f>
        <v>224</v>
      </c>
      <c r="M549" s="38">
        <v>205</v>
      </c>
      <c r="N549" s="39">
        <v>96</v>
      </c>
      <c r="O549" s="42">
        <v>25</v>
      </c>
      <c r="P549" s="41">
        <f>SUM(P550:P553)</f>
        <v>77.299928188998081</v>
      </c>
      <c r="Q549" s="43"/>
      <c r="R549" s="44">
        <f>SUM(R550:R553)</f>
        <v>301.29992818899808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37</v>
      </c>
      <c r="I550" s="48">
        <v>37</v>
      </c>
      <c r="J550" s="48">
        <v>37</v>
      </c>
      <c r="K550" s="51">
        <v>37</v>
      </c>
      <c r="L550" s="50">
        <f>J550*(1-Q550)+K550*Q550</f>
        <v>37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37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351</v>
      </c>
      <c r="I551" s="48">
        <v>187</v>
      </c>
      <c r="J551" s="48">
        <v>187</v>
      </c>
      <c r="K551" s="51">
        <v>187</v>
      </c>
      <c r="L551" s="55">
        <f>J551*(1-Q551)+K551*Q551</f>
        <v>187</v>
      </c>
      <c r="M551" s="48">
        <v>165</v>
      </c>
      <c r="N551" s="48">
        <v>71</v>
      </c>
      <c r="O551" s="51">
        <v>0</v>
      </c>
      <c r="P551" s="55">
        <f>N551*(1-Q551)+O551*Q551</f>
        <v>52.299928188998081</v>
      </c>
      <c r="Q551" s="52">
        <f>$Q$3</f>
        <v>0.26338129311270309</v>
      </c>
      <c r="R551" s="53">
        <f>L551+P551</f>
        <v>239.29992818899808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41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41</v>
      </c>
      <c r="N552" s="48">
        <v>25</v>
      </c>
      <c r="O552" s="51">
        <v>25</v>
      </c>
      <c r="P552" s="55">
        <f>N552*(1-Q552)+O552*Q552</f>
        <v>25</v>
      </c>
      <c r="Q552" s="52">
        <f>$Q$4</f>
        <v>0.60149574153480756</v>
      </c>
      <c r="R552" s="53">
        <f>L552+P552</f>
        <v>25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1281</v>
      </c>
      <c r="I554" s="69">
        <v>955</v>
      </c>
      <c r="J554" s="70"/>
      <c r="K554" s="71"/>
      <c r="L554" s="72">
        <v>576</v>
      </c>
      <c r="M554" s="69">
        <v>326</v>
      </c>
      <c r="N554" s="70"/>
      <c r="O554" s="71"/>
      <c r="P554" s="72">
        <v>11</v>
      </c>
      <c r="Q554" s="73"/>
      <c r="R554" s="74">
        <f>+L554+P554</f>
        <v>587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1452</v>
      </c>
      <c r="I555" s="76">
        <v>1013</v>
      </c>
      <c r="J555" s="77"/>
      <c r="K555" s="78"/>
      <c r="L555" s="79">
        <v>229</v>
      </c>
      <c r="M555" s="76">
        <v>439</v>
      </c>
      <c r="N555" s="77"/>
      <c r="O555" s="78"/>
      <c r="P555" s="79">
        <v>0</v>
      </c>
      <c r="Q555" s="80"/>
      <c r="R555" s="81">
        <f>+L555+P555</f>
        <v>229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1645</v>
      </c>
      <c r="I556" s="76">
        <v>1301</v>
      </c>
      <c r="J556" s="77"/>
      <c r="K556" s="78"/>
      <c r="L556" s="79">
        <v>116</v>
      </c>
      <c r="M556" s="76">
        <v>344</v>
      </c>
      <c r="N556" s="77"/>
      <c r="O556" s="78"/>
      <c r="P556" s="79">
        <v>0</v>
      </c>
      <c r="Q556" s="80"/>
      <c r="R556" s="81">
        <f>+L556+P556</f>
        <v>116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487</v>
      </c>
      <c r="I557" s="76">
        <v>311</v>
      </c>
      <c r="J557" s="77"/>
      <c r="K557" s="78"/>
      <c r="L557" s="79">
        <v>0</v>
      </c>
      <c r="M557" s="76">
        <v>176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121</v>
      </c>
      <c r="I558" s="86">
        <v>43</v>
      </c>
      <c r="J558" s="87"/>
      <c r="K558" s="88"/>
      <c r="L558" s="89">
        <v>0</v>
      </c>
      <c r="M558" s="86">
        <v>79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1983</v>
      </c>
      <c r="I559" s="96">
        <v>1420</v>
      </c>
      <c r="J559" s="97"/>
      <c r="K559" s="98"/>
      <c r="L559" s="99">
        <f>+L560+SUM(L565:L569)</f>
        <v>326</v>
      </c>
      <c r="M559" s="96">
        <v>563</v>
      </c>
      <c r="N559" s="100"/>
      <c r="O559" s="101"/>
      <c r="P559" s="99">
        <f>+P560+SUM(P565:P569)</f>
        <v>15.647157300397723</v>
      </c>
      <c r="Q559" s="102"/>
      <c r="R559" s="103">
        <f>+R560+SUM(R565:R569)</f>
        <v>341.64715730039774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55</v>
      </c>
      <c r="I560" s="38">
        <v>37</v>
      </c>
      <c r="J560" s="39">
        <v>37</v>
      </c>
      <c r="K560" s="42">
        <v>37</v>
      </c>
      <c r="L560" s="41">
        <f>SUM(L561:L564)</f>
        <v>37</v>
      </c>
      <c r="M560" s="38">
        <v>18</v>
      </c>
      <c r="N560" s="39">
        <v>18</v>
      </c>
      <c r="O560" s="42">
        <v>0</v>
      </c>
      <c r="P560" s="41">
        <f>SUM(P561:P564)</f>
        <v>15.647157300397723</v>
      </c>
      <c r="Q560" s="43"/>
      <c r="R560" s="44">
        <f>SUM(R561:R564)</f>
        <v>52.647157300397723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13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13</v>
      </c>
      <c r="N561" s="48">
        <v>13</v>
      </c>
      <c r="O561" s="51">
        <v>0</v>
      </c>
      <c r="P561" s="50">
        <f>N561*(1-Q561)+O561*Q561</f>
        <v>11.227445059073942</v>
      </c>
      <c r="Q561" s="52">
        <f>$Q$2</f>
        <v>0.13635038007123523</v>
      </c>
      <c r="R561" s="53">
        <f>L561+P561</f>
        <v>11.227445059073942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23</v>
      </c>
      <c r="I562" s="48">
        <v>18</v>
      </c>
      <c r="J562" s="48">
        <v>18</v>
      </c>
      <c r="K562" s="51">
        <v>18</v>
      </c>
      <c r="L562" s="55">
        <f>J562*(1-Q562)+K562*Q562</f>
        <v>18</v>
      </c>
      <c r="M562" s="48">
        <v>6</v>
      </c>
      <c r="N562" s="48">
        <v>6</v>
      </c>
      <c r="O562" s="51">
        <v>0</v>
      </c>
      <c r="P562" s="55">
        <f>N562*(1-Q562)+O562*Q562</f>
        <v>4.419712241323781</v>
      </c>
      <c r="Q562" s="52">
        <f>$Q$3</f>
        <v>0.26338129311270309</v>
      </c>
      <c r="R562" s="53">
        <f>L562+P562</f>
        <v>22.419712241323779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19</v>
      </c>
      <c r="I563" s="48">
        <v>19</v>
      </c>
      <c r="J563" s="48">
        <v>19</v>
      </c>
      <c r="K563" s="51">
        <v>19</v>
      </c>
      <c r="L563" s="55">
        <f>J563*(1-Q563)+K563*Q563</f>
        <v>19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19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419</v>
      </c>
      <c r="I565" s="69">
        <v>367</v>
      </c>
      <c r="J565" s="70"/>
      <c r="K565" s="71"/>
      <c r="L565" s="72">
        <v>183</v>
      </c>
      <c r="M565" s="69">
        <v>51</v>
      </c>
      <c r="N565" s="70"/>
      <c r="O565" s="71"/>
      <c r="P565" s="72">
        <v>0</v>
      </c>
      <c r="Q565" s="73"/>
      <c r="R565" s="74">
        <f>+L565+P565</f>
        <v>183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418</v>
      </c>
      <c r="I566" s="76">
        <v>266</v>
      </c>
      <c r="J566" s="77"/>
      <c r="K566" s="78"/>
      <c r="L566" s="79">
        <v>106</v>
      </c>
      <c r="M566" s="76">
        <v>152</v>
      </c>
      <c r="N566" s="77"/>
      <c r="O566" s="78"/>
      <c r="P566" s="79">
        <v>0</v>
      </c>
      <c r="Q566" s="80"/>
      <c r="R566" s="81">
        <f>+L566+P566</f>
        <v>106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752</v>
      </c>
      <c r="I567" s="76">
        <v>554</v>
      </c>
      <c r="J567" s="77"/>
      <c r="K567" s="78"/>
      <c r="L567" s="79">
        <v>0</v>
      </c>
      <c r="M567" s="76">
        <v>198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310</v>
      </c>
      <c r="I568" s="76">
        <v>176</v>
      </c>
      <c r="J568" s="77"/>
      <c r="K568" s="78"/>
      <c r="L568" s="79">
        <v>0</v>
      </c>
      <c r="M568" s="76">
        <v>134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29</v>
      </c>
      <c r="I569" s="86">
        <v>19</v>
      </c>
      <c r="J569" s="87"/>
      <c r="K569" s="88"/>
      <c r="L569" s="89">
        <v>0</v>
      </c>
      <c r="M569" s="86">
        <v>10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1144</v>
      </c>
      <c r="I570" s="96">
        <v>896</v>
      </c>
      <c r="J570" s="97"/>
      <c r="K570" s="98"/>
      <c r="L570" s="99">
        <f>+L571+SUM(L576:L580)</f>
        <v>236</v>
      </c>
      <c r="M570" s="96">
        <v>248</v>
      </c>
      <c r="N570" s="100"/>
      <c r="O570" s="101"/>
      <c r="P570" s="99">
        <f>+P571+SUM(P576:P580)</f>
        <v>23</v>
      </c>
      <c r="Q570" s="102"/>
      <c r="R570" s="103">
        <f>+R571+SUM(R576:R580)</f>
        <v>259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63</v>
      </c>
      <c r="I571" s="38">
        <v>40</v>
      </c>
      <c r="J571" s="39">
        <v>40</v>
      </c>
      <c r="K571" s="42">
        <v>40</v>
      </c>
      <c r="L571" s="41">
        <f>SUM(L572:L575)</f>
        <v>40</v>
      </c>
      <c r="M571" s="38">
        <v>23</v>
      </c>
      <c r="N571" s="39">
        <v>23</v>
      </c>
      <c r="O571" s="42">
        <v>23</v>
      </c>
      <c r="P571" s="41">
        <f>SUM(P572:P575)</f>
        <v>23</v>
      </c>
      <c r="Q571" s="43"/>
      <c r="R571" s="44">
        <f>SUM(R572:R575)</f>
        <v>63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43</v>
      </c>
      <c r="I573" s="48">
        <v>20</v>
      </c>
      <c r="J573" s="48">
        <v>20</v>
      </c>
      <c r="K573" s="51">
        <v>20</v>
      </c>
      <c r="L573" s="55">
        <f>J573*(1-Q573)+K573*Q573</f>
        <v>20</v>
      </c>
      <c r="M573" s="48">
        <v>23</v>
      </c>
      <c r="N573" s="48">
        <v>23</v>
      </c>
      <c r="O573" s="51">
        <v>23</v>
      </c>
      <c r="P573" s="55">
        <f>N573*(1-Q573)+O573*Q573</f>
        <v>23</v>
      </c>
      <c r="Q573" s="52">
        <f>$Q$3</f>
        <v>0.26338129311270309</v>
      </c>
      <c r="R573" s="53">
        <f>L573+P573</f>
        <v>43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20</v>
      </c>
      <c r="I574" s="48">
        <v>20</v>
      </c>
      <c r="J574" s="48">
        <v>20</v>
      </c>
      <c r="K574" s="51">
        <v>20</v>
      </c>
      <c r="L574" s="55">
        <f>J574*(1-Q574)+K574*Q574</f>
        <v>20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20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130</v>
      </c>
      <c r="I576" s="69">
        <v>116</v>
      </c>
      <c r="J576" s="70"/>
      <c r="K576" s="71"/>
      <c r="L576" s="72">
        <v>105</v>
      </c>
      <c r="M576" s="69">
        <v>14</v>
      </c>
      <c r="N576" s="70"/>
      <c r="O576" s="71"/>
      <c r="P576" s="72">
        <v>0</v>
      </c>
      <c r="Q576" s="73"/>
      <c r="R576" s="74">
        <f>+L576+P576</f>
        <v>105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367</v>
      </c>
      <c r="I577" s="76">
        <v>265</v>
      </c>
      <c r="J577" s="77"/>
      <c r="K577" s="78"/>
      <c r="L577" s="79">
        <v>61</v>
      </c>
      <c r="M577" s="76">
        <v>101</v>
      </c>
      <c r="N577" s="77"/>
      <c r="O577" s="78"/>
      <c r="P577" s="79">
        <v>0</v>
      </c>
      <c r="Q577" s="80"/>
      <c r="R577" s="81">
        <f>+L577+P577</f>
        <v>61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367</v>
      </c>
      <c r="I578" s="76">
        <v>290</v>
      </c>
      <c r="J578" s="77"/>
      <c r="K578" s="78"/>
      <c r="L578" s="79">
        <v>30</v>
      </c>
      <c r="M578" s="76">
        <v>78</v>
      </c>
      <c r="N578" s="77"/>
      <c r="O578" s="78"/>
      <c r="P578" s="79">
        <v>0</v>
      </c>
      <c r="Q578" s="80"/>
      <c r="R578" s="81">
        <f>+L578+P578</f>
        <v>30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198</v>
      </c>
      <c r="I579" s="76">
        <v>166</v>
      </c>
      <c r="J579" s="77"/>
      <c r="K579" s="78"/>
      <c r="L579" s="79">
        <v>0</v>
      </c>
      <c r="M579" s="76">
        <v>32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20</v>
      </c>
      <c r="I580" s="86">
        <v>20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250</v>
      </c>
      <c r="I581" s="96">
        <v>210</v>
      </c>
      <c r="J581" s="97"/>
      <c r="K581" s="98"/>
      <c r="L581" s="99">
        <f>+L582+SUM(L587:L591)</f>
        <v>96</v>
      </c>
      <c r="M581" s="96">
        <v>41</v>
      </c>
      <c r="N581" s="100"/>
      <c r="O581" s="101"/>
      <c r="P581" s="99">
        <f>+P582+SUM(P587:P591)</f>
        <v>0</v>
      </c>
      <c r="Q581" s="102"/>
      <c r="R581" s="103">
        <f>+R582+SUM(R587:R591)</f>
        <v>96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24</v>
      </c>
      <c r="I582" s="38">
        <v>24</v>
      </c>
      <c r="J582" s="39">
        <v>24</v>
      </c>
      <c r="K582" s="42">
        <v>24</v>
      </c>
      <c r="L582" s="41">
        <f>SUM(L583:L586)</f>
        <v>24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24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24</v>
      </c>
      <c r="I584" s="48">
        <v>24</v>
      </c>
      <c r="J584" s="48">
        <v>24</v>
      </c>
      <c r="K584" s="51">
        <v>24</v>
      </c>
      <c r="L584" s="55">
        <f>J584*(1-Q584)+K584*Q584</f>
        <v>24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24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23</v>
      </c>
      <c r="I587" s="69">
        <v>23</v>
      </c>
      <c r="J587" s="70"/>
      <c r="K587" s="71"/>
      <c r="L587" s="72">
        <v>23</v>
      </c>
      <c r="M587" s="69">
        <v>0</v>
      </c>
      <c r="N587" s="70"/>
      <c r="O587" s="71"/>
      <c r="P587" s="72">
        <v>0</v>
      </c>
      <c r="Q587" s="73"/>
      <c r="R587" s="74">
        <f>+L587+P587</f>
        <v>23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139</v>
      </c>
      <c r="I588" s="76">
        <v>119</v>
      </c>
      <c r="J588" s="77"/>
      <c r="K588" s="78"/>
      <c r="L588" s="79">
        <v>36</v>
      </c>
      <c r="M588" s="76">
        <v>20</v>
      </c>
      <c r="N588" s="77"/>
      <c r="O588" s="78"/>
      <c r="P588" s="79">
        <v>0</v>
      </c>
      <c r="Q588" s="80"/>
      <c r="R588" s="81">
        <f>+L588+P588</f>
        <v>36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43</v>
      </c>
      <c r="I589" s="76">
        <v>32</v>
      </c>
      <c r="J589" s="77"/>
      <c r="K589" s="78"/>
      <c r="L589" s="79">
        <v>13</v>
      </c>
      <c r="M589" s="76">
        <v>11</v>
      </c>
      <c r="N589" s="77"/>
      <c r="O589" s="78"/>
      <c r="P589" s="79">
        <v>0</v>
      </c>
      <c r="Q589" s="80"/>
      <c r="R589" s="81">
        <f>+L589+P589</f>
        <v>13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10</v>
      </c>
      <c r="I590" s="76">
        <v>0</v>
      </c>
      <c r="J590" s="77"/>
      <c r="K590" s="78"/>
      <c r="L590" s="79">
        <v>0</v>
      </c>
      <c r="M590" s="76">
        <v>10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11</v>
      </c>
      <c r="I591" s="86">
        <v>11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261</v>
      </c>
      <c r="I592" s="96">
        <v>226</v>
      </c>
      <c r="J592" s="97"/>
      <c r="K592" s="98"/>
      <c r="L592" s="99">
        <f>+L593+SUM(L598:L602)</f>
        <v>70</v>
      </c>
      <c r="M592" s="96">
        <v>35</v>
      </c>
      <c r="N592" s="100"/>
      <c r="O592" s="101"/>
      <c r="P592" s="99">
        <f>+P593+SUM(P598:P602)</f>
        <v>0</v>
      </c>
      <c r="Q592" s="102"/>
      <c r="R592" s="103">
        <f>+R593+SUM(R598:R602)</f>
        <v>70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17</v>
      </c>
      <c r="I593" s="38">
        <v>17</v>
      </c>
      <c r="J593" s="39">
        <v>17</v>
      </c>
      <c r="K593" s="42">
        <v>17</v>
      </c>
      <c r="L593" s="41">
        <f>SUM(L594:L597)</f>
        <v>17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17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17</v>
      </c>
      <c r="I595" s="48">
        <v>17</v>
      </c>
      <c r="J595" s="48">
        <v>17</v>
      </c>
      <c r="K595" s="51">
        <v>17</v>
      </c>
      <c r="L595" s="55">
        <f>J595*(1-Q595)+K595*Q595</f>
        <v>17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17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40</v>
      </c>
      <c r="I598" s="69">
        <v>40</v>
      </c>
      <c r="J598" s="70"/>
      <c r="K598" s="71"/>
      <c r="L598" s="72">
        <v>40</v>
      </c>
      <c r="M598" s="69">
        <v>0</v>
      </c>
      <c r="N598" s="70"/>
      <c r="O598" s="71"/>
      <c r="P598" s="72">
        <v>0</v>
      </c>
      <c r="Q598" s="73"/>
      <c r="R598" s="74">
        <f>+L598+P598</f>
        <v>40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93</v>
      </c>
      <c r="I599" s="76">
        <v>65</v>
      </c>
      <c r="J599" s="77"/>
      <c r="K599" s="78"/>
      <c r="L599" s="79">
        <v>0</v>
      </c>
      <c r="M599" s="76">
        <v>27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78</v>
      </c>
      <c r="I600" s="76">
        <v>71</v>
      </c>
      <c r="J600" s="77"/>
      <c r="K600" s="78"/>
      <c r="L600" s="79">
        <v>13</v>
      </c>
      <c r="M600" s="76">
        <v>7</v>
      </c>
      <c r="N600" s="77"/>
      <c r="O600" s="78"/>
      <c r="P600" s="79">
        <v>0</v>
      </c>
      <c r="Q600" s="80"/>
      <c r="R600" s="81">
        <f>+L600+P600</f>
        <v>13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33</v>
      </c>
      <c r="I601" s="76">
        <v>33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71</v>
      </c>
      <c r="I603" s="96">
        <v>61</v>
      </c>
      <c r="J603" s="97"/>
      <c r="K603" s="98"/>
      <c r="L603" s="99">
        <f>+L604+SUM(L609:L613)</f>
        <v>0</v>
      </c>
      <c r="M603" s="96">
        <v>10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61</v>
      </c>
      <c r="I611" s="76">
        <v>61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10</v>
      </c>
      <c r="I612" s="76">
        <v>0</v>
      </c>
      <c r="J612" s="77"/>
      <c r="K612" s="78"/>
      <c r="L612" s="79">
        <v>0</v>
      </c>
      <c r="M612" s="76">
        <v>10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9</v>
      </c>
      <c r="I614" s="96">
        <v>9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9</v>
      </c>
      <c r="I623" s="76">
        <v>9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52</v>
      </c>
      <c r="I625" s="96">
        <v>0</v>
      </c>
      <c r="J625" s="97"/>
      <c r="K625" s="98"/>
      <c r="L625" s="99">
        <f>+L626+SUM(L631:L635)</f>
        <v>0</v>
      </c>
      <c r="M625" s="96">
        <v>52</v>
      </c>
      <c r="N625" s="100"/>
      <c r="O625" s="101"/>
      <c r="P625" s="99">
        <f>+P626+SUM(P631:P635)</f>
        <v>8.1648200864937959</v>
      </c>
      <c r="Q625" s="102"/>
      <c r="R625" s="103">
        <f>+R626+SUM(R631:R635)</f>
        <v>8.1648200864937959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31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31</v>
      </c>
      <c r="N626" s="39">
        <v>0</v>
      </c>
      <c r="O626" s="42">
        <v>31</v>
      </c>
      <c r="P626" s="41">
        <f>SUM(P627:P630)</f>
        <v>8.1648200864937959</v>
      </c>
      <c r="Q626" s="43"/>
      <c r="R626" s="44">
        <f>SUM(R627:R630)</f>
        <v>8.1648200864937959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31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31</v>
      </c>
      <c r="N628" s="48">
        <v>0</v>
      </c>
      <c r="O628" s="51">
        <v>31</v>
      </c>
      <c r="P628" s="55">
        <f>N628*(1-Q628)+O628*Q628</f>
        <v>8.1648200864937959</v>
      </c>
      <c r="Q628" s="52">
        <f>$Q$3</f>
        <v>0.26338129311270309</v>
      </c>
      <c r="R628" s="53">
        <f>L628+P628</f>
        <v>8.1648200864937959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21</v>
      </c>
      <c r="I633" s="76">
        <v>0</v>
      </c>
      <c r="J633" s="77"/>
      <c r="K633" s="78"/>
      <c r="L633" s="79">
        <v>0</v>
      </c>
      <c r="M633" s="76">
        <v>21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234</v>
      </c>
      <c r="I658" s="96">
        <v>200</v>
      </c>
      <c r="J658" s="97"/>
      <c r="K658" s="98"/>
      <c r="L658" s="99">
        <f>+L659+SUM(L664:L668)</f>
        <v>187</v>
      </c>
      <c r="M658" s="96">
        <v>34</v>
      </c>
      <c r="N658" s="100"/>
      <c r="O658" s="101"/>
      <c r="P658" s="99">
        <f>+P659+SUM(P664:P668)</f>
        <v>0</v>
      </c>
      <c r="Q658" s="102"/>
      <c r="R658" s="103">
        <f>+R659+SUM(R664:R668)</f>
        <v>187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157</v>
      </c>
      <c r="I659" s="38">
        <v>157</v>
      </c>
      <c r="J659" s="39">
        <v>157</v>
      </c>
      <c r="K659" s="42">
        <v>157</v>
      </c>
      <c r="L659" s="41">
        <f>SUM(L660:L663)</f>
        <v>157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157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157</v>
      </c>
      <c r="I663" s="59">
        <v>157</v>
      </c>
      <c r="J663" s="60">
        <v>157</v>
      </c>
      <c r="K663" s="63">
        <v>157</v>
      </c>
      <c r="L663" s="62">
        <f>J663*(1-Q663)+K663*Q663</f>
        <v>157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157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64</v>
      </c>
      <c r="I664" s="69">
        <v>30</v>
      </c>
      <c r="J664" s="70"/>
      <c r="K664" s="71"/>
      <c r="L664" s="72">
        <v>30</v>
      </c>
      <c r="M664" s="69">
        <v>34</v>
      </c>
      <c r="N664" s="70"/>
      <c r="O664" s="71"/>
      <c r="P664" s="72">
        <v>0</v>
      </c>
      <c r="Q664" s="73"/>
      <c r="R664" s="74">
        <f>+L664+P664</f>
        <v>30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13</v>
      </c>
      <c r="I665" s="76">
        <v>13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2386</v>
      </c>
      <c r="I669" s="26">
        <v>2386</v>
      </c>
      <c r="J669" s="27"/>
      <c r="K669" s="28"/>
      <c r="L669" s="29">
        <f>+L670+SUM(L675:L679)</f>
        <v>498.29302879532298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498.29302879532298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579</v>
      </c>
      <c r="I670" s="38">
        <v>579</v>
      </c>
      <c r="J670" s="39">
        <v>579</v>
      </c>
      <c r="K670" s="42">
        <v>238</v>
      </c>
      <c r="L670" s="41">
        <f>SUM(L671:L674)</f>
        <v>479.29302879532298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479.29302879532298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38</v>
      </c>
      <c r="I671" s="48">
        <v>38</v>
      </c>
      <c r="J671" s="48">
        <v>38</v>
      </c>
      <c r="K671" s="51">
        <v>38</v>
      </c>
      <c r="L671" s="50">
        <f>J671*(1-Q671)+K671*Q671</f>
        <v>38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38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465</v>
      </c>
      <c r="I672" s="48">
        <v>465</v>
      </c>
      <c r="J672" s="48">
        <v>465</v>
      </c>
      <c r="K672" s="51">
        <v>167</v>
      </c>
      <c r="L672" s="55">
        <f>J672*(1-Q672)+K672*Q672</f>
        <v>386.51237465241445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386.51237465241445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28</v>
      </c>
      <c r="I673" s="48">
        <v>28</v>
      </c>
      <c r="J673" s="48">
        <v>28</v>
      </c>
      <c r="K673" s="51">
        <v>0</v>
      </c>
      <c r="L673" s="55">
        <f>J673*(1-Q673)+K673*Q673</f>
        <v>11.158119237025389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11.158119237025389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48</v>
      </c>
      <c r="I674" s="59">
        <v>48</v>
      </c>
      <c r="J674" s="60">
        <v>48</v>
      </c>
      <c r="K674" s="63">
        <v>34</v>
      </c>
      <c r="L674" s="62">
        <f>J674*(1-Q674)+K674*Q674</f>
        <v>43.622534905883143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43.622534905883143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452</v>
      </c>
      <c r="I675" s="69">
        <v>452</v>
      </c>
      <c r="J675" s="70"/>
      <c r="K675" s="71"/>
      <c r="L675" s="72">
        <v>19</v>
      </c>
      <c r="M675" s="69">
        <v>0</v>
      </c>
      <c r="N675" s="70"/>
      <c r="O675" s="71"/>
      <c r="P675" s="72">
        <v>0</v>
      </c>
      <c r="Q675" s="73"/>
      <c r="R675" s="74">
        <f>+L675+P675</f>
        <v>19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628</v>
      </c>
      <c r="I676" s="76">
        <v>628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611</v>
      </c>
      <c r="I677" s="76">
        <v>611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86</v>
      </c>
      <c r="I678" s="76">
        <v>86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31</v>
      </c>
      <c r="I679" s="86">
        <v>31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76</v>
      </c>
      <c r="I680" s="96">
        <v>76</v>
      </c>
      <c r="J680" s="97"/>
      <c r="K680" s="98"/>
      <c r="L680" s="99">
        <f>+L681+SUM(L686:L690)</f>
        <v>33.147841809928359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33.147841809928359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45</v>
      </c>
      <c r="I681" s="38">
        <v>45</v>
      </c>
      <c r="J681" s="39">
        <v>45</v>
      </c>
      <c r="K681" s="42">
        <v>0</v>
      </c>
      <c r="L681" s="41">
        <f>SUM(L682:L685)</f>
        <v>33.147841809928359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33.147841809928359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45</v>
      </c>
      <c r="I683" s="48">
        <v>45</v>
      </c>
      <c r="J683" s="48">
        <v>45</v>
      </c>
      <c r="K683" s="51">
        <v>0</v>
      </c>
      <c r="L683" s="55">
        <f>J683*(1-Q683)+K683*Q683</f>
        <v>33.147841809928359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33.147841809928359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0</v>
      </c>
      <c r="I684" s="48">
        <v>0</v>
      </c>
      <c r="J684" s="48">
        <v>0</v>
      </c>
      <c r="K684" s="51">
        <v>0</v>
      </c>
      <c r="L684" s="55">
        <f>J684*(1-Q684)+K684*Q684</f>
        <v>0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0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31</v>
      </c>
      <c r="I687" s="76">
        <v>31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177</v>
      </c>
      <c r="I691" s="96">
        <v>177</v>
      </c>
      <c r="J691" s="97"/>
      <c r="K691" s="98"/>
      <c r="L691" s="99">
        <f>+L692+SUM(L697:L701)</f>
        <v>80.139580213662313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80.139580213662313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104</v>
      </c>
      <c r="I692" s="38">
        <v>104</v>
      </c>
      <c r="J692" s="39">
        <v>104</v>
      </c>
      <c r="K692" s="42">
        <v>34</v>
      </c>
      <c r="L692" s="41">
        <f>SUM(L693:L696)</f>
        <v>80.139580213662313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80.139580213662313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76</v>
      </c>
      <c r="I694" s="48">
        <v>76</v>
      </c>
      <c r="J694" s="48">
        <v>76</v>
      </c>
      <c r="K694" s="51">
        <v>34</v>
      </c>
      <c r="L694" s="55">
        <f>J694*(1-Q694)+K694*Q694</f>
        <v>64.937985689266469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64.937985689266469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14</v>
      </c>
      <c r="I695" s="48">
        <v>14</v>
      </c>
      <c r="J695" s="48">
        <v>14</v>
      </c>
      <c r="K695" s="51">
        <v>0</v>
      </c>
      <c r="L695" s="55">
        <f>J695*(1-Q695)+K695*Q695</f>
        <v>5.5790596185126944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5.5790596185126944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14</v>
      </c>
      <c r="I696" s="59">
        <v>14</v>
      </c>
      <c r="J696" s="60">
        <v>14</v>
      </c>
      <c r="K696" s="63">
        <v>0</v>
      </c>
      <c r="L696" s="62">
        <f>J696*(1-Q696)+K696*Q696</f>
        <v>9.6225349058831409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9.6225349058831409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42</v>
      </c>
      <c r="I697" s="69">
        <v>42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31</v>
      </c>
      <c r="I698" s="76">
        <v>31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887</v>
      </c>
      <c r="I702" s="96">
        <v>887</v>
      </c>
      <c r="J702" s="97"/>
      <c r="K702" s="98"/>
      <c r="L702" s="99">
        <f>+L703+SUM(L708:L712)</f>
        <v>213.96604344686915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213.96604344686915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253</v>
      </c>
      <c r="I703" s="38">
        <v>253</v>
      </c>
      <c r="J703" s="39">
        <v>253</v>
      </c>
      <c r="K703" s="42">
        <v>102</v>
      </c>
      <c r="L703" s="41">
        <f>SUM(L704:L707)</f>
        <v>213.96604344686915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213.96604344686915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20</v>
      </c>
      <c r="I704" s="48">
        <v>20</v>
      </c>
      <c r="J704" s="48">
        <v>20</v>
      </c>
      <c r="K704" s="51">
        <v>20</v>
      </c>
      <c r="L704" s="50">
        <f>J704*(1-Q704)+K704*Q704</f>
        <v>20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20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234</v>
      </c>
      <c r="I705" s="48">
        <v>234</v>
      </c>
      <c r="J705" s="48">
        <v>234</v>
      </c>
      <c r="K705" s="51">
        <v>82</v>
      </c>
      <c r="L705" s="55">
        <f>J705*(1-Q705)+K705*Q705</f>
        <v>193.96604344686915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193.96604344686915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211</v>
      </c>
      <c r="I708" s="69">
        <v>211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265</v>
      </c>
      <c r="I709" s="76">
        <v>265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100</v>
      </c>
      <c r="I710" s="76">
        <v>100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27</v>
      </c>
      <c r="I711" s="76">
        <v>27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31</v>
      </c>
      <c r="I712" s="86">
        <v>31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476</v>
      </c>
      <c r="I713" s="96">
        <v>476</v>
      </c>
      <c r="J713" s="97"/>
      <c r="K713" s="98"/>
      <c r="L713" s="99">
        <f>+L714+SUM(L719:L723)</f>
        <v>112.46050370635052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112.46050370635052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128</v>
      </c>
      <c r="I714" s="38">
        <v>128</v>
      </c>
      <c r="J714" s="39">
        <v>128</v>
      </c>
      <c r="K714" s="42">
        <v>69</v>
      </c>
      <c r="L714" s="41">
        <f>SUM(L715:L718)</f>
        <v>112.46050370635052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112.46050370635052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18</v>
      </c>
      <c r="I715" s="48">
        <v>18</v>
      </c>
      <c r="J715" s="48">
        <v>18</v>
      </c>
      <c r="K715" s="51">
        <v>18</v>
      </c>
      <c r="L715" s="50">
        <f>J715*(1-Q715)+K715*Q715</f>
        <v>18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18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110</v>
      </c>
      <c r="I716" s="48">
        <v>110</v>
      </c>
      <c r="J716" s="48">
        <v>110</v>
      </c>
      <c r="K716" s="51">
        <v>51</v>
      </c>
      <c r="L716" s="55">
        <f>J716*(1-Q716)+K716*Q716</f>
        <v>94.460503706350522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94.460503706350522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48</v>
      </c>
      <c r="I719" s="69">
        <v>48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51</v>
      </c>
      <c r="I720" s="76">
        <v>51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203</v>
      </c>
      <c r="I721" s="76">
        <v>203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45</v>
      </c>
      <c r="I722" s="76">
        <v>45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383</v>
      </c>
      <c r="I724" s="96">
        <v>383</v>
      </c>
      <c r="J724" s="97"/>
      <c r="K724" s="98"/>
      <c r="L724" s="99">
        <f>+L725+SUM(L730:L734)</f>
        <v>24.579059618512694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24.579059618512694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14</v>
      </c>
      <c r="I725" s="38">
        <v>14</v>
      </c>
      <c r="J725" s="39">
        <v>14</v>
      </c>
      <c r="K725" s="42">
        <v>0</v>
      </c>
      <c r="L725" s="41">
        <f>SUM(L726:L729)</f>
        <v>5.5790596185126944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5.5790596185126944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14</v>
      </c>
      <c r="I728" s="48">
        <v>14</v>
      </c>
      <c r="J728" s="48">
        <v>14</v>
      </c>
      <c r="K728" s="51">
        <v>0</v>
      </c>
      <c r="L728" s="55">
        <f>J728*(1-Q728)+K728*Q728</f>
        <v>5.5790596185126944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5.5790596185126944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105</v>
      </c>
      <c r="I730" s="69">
        <v>105</v>
      </c>
      <c r="J730" s="70"/>
      <c r="K730" s="71"/>
      <c r="L730" s="72">
        <v>19</v>
      </c>
      <c r="M730" s="69">
        <v>0</v>
      </c>
      <c r="N730" s="70"/>
      <c r="O730" s="71"/>
      <c r="P730" s="72">
        <v>0</v>
      </c>
      <c r="Q730" s="73"/>
      <c r="R730" s="74">
        <f>+L730+P730</f>
        <v>19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123</v>
      </c>
      <c r="I731" s="76">
        <v>123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141</v>
      </c>
      <c r="I732" s="76">
        <v>141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202</v>
      </c>
      <c r="I735" s="96">
        <v>202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31</v>
      </c>
      <c r="I741" s="69">
        <v>31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79</v>
      </c>
      <c r="I742" s="76">
        <v>79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93</v>
      </c>
      <c r="I743" s="76">
        <v>93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96</v>
      </c>
      <c r="I746" s="96">
        <v>96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48</v>
      </c>
      <c r="I753" s="76">
        <v>48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34</v>
      </c>
      <c r="I754" s="76">
        <v>34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14</v>
      </c>
      <c r="I755" s="76">
        <v>14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29</v>
      </c>
      <c r="I757" s="96">
        <v>29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14</v>
      </c>
      <c r="I763" s="69">
        <v>14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14</v>
      </c>
      <c r="I765" s="76">
        <v>14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27</v>
      </c>
      <c r="I768" s="96">
        <v>27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27</v>
      </c>
      <c r="I776" s="76">
        <v>27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34</v>
      </c>
      <c r="I823" s="96">
        <v>34</v>
      </c>
      <c r="J823" s="97"/>
      <c r="K823" s="98"/>
      <c r="L823" s="99">
        <f>+L824+SUM(L829:L833)</f>
        <v>34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34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34</v>
      </c>
      <c r="I824" s="38">
        <v>34</v>
      </c>
      <c r="J824" s="39">
        <v>34</v>
      </c>
      <c r="K824" s="42">
        <v>34</v>
      </c>
      <c r="L824" s="41">
        <f>SUM(L825:L828)</f>
        <v>34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34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34</v>
      </c>
      <c r="I828" s="59">
        <v>34</v>
      </c>
      <c r="J828" s="60">
        <v>34</v>
      </c>
      <c r="K828" s="63">
        <v>34</v>
      </c>
      <c r="L828" s="62">
        <f>J828*(1-Q828)+K828*Q828</f>
        <v>34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34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75507</v>
      </c>
      <c r="I834" s="26">
        <v>32670</v>
      </c>
      <c r="J834" s="27"/>
      <c r="K834" s="28"/>
      <c r="L834" s="29">
        <f>+L835+SUM(L840:L844)</f>
        <v>11816.578184333099</v>
      </c>
      <c r="M834" s="26">
        <v>42837</v>
      </c>
      <c r="N834" s="27"/>
      <c r="O834" s="28"/>
      <c r="P834" s="29">
        <f>+P835+SUM(P840:P844)</f>
        <v>14083.536533566501</v>
      </c>
      <c r="Q834" s="30"/>
      <c r="R834" s="31">
        <f>+R835+SUM(R840:R844)</f>
        <v>25900.1147178996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31981</v>
      </c>
      <c r="I835" s="38">
        <v>20623</v>
      </c>
      <c r="J835" s="39">
        <v>12712</v>
      </c>
      <c r="K835" s="42">
        <v>5675</v>
      </c>
      <c r="L835" s="41">
        <f>SUM(L836:L839)</f>
        <v>10696.578184333099</v>
      </c>
      <c r="M835" s="38">
        <v>11359</v>
      </c>
      <c r="N835" s="39">
        <v>8567</v>
      </c>
      <c r="O835" s="42">
        <v>5037</v>
      </c>
      <c r="P835" s="41">
        <f>SUM(P836:P839)</f>
        <v>7101.5365335665019</v>
      </c>
      <c r="Q835" s="43"/>
      <c r="R835" s="44">
        <f>SUM(R836:R839)</f>
        <v>17798.1147178996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8328</v>
      </c>
      <c r="I836" s="48">
        <v>7643</v>
      </c>
      <c r="J836" s="48">
        <v>3329</v>
      </c>
      <c r="K836" s="51">
        <v>1337</v>
      </c>
      <c r="L836" s="50">
        <f>J836*(1-Q836)+K836*Q836</f>
        <v>3057.3900428980992</v>
      </c>
      <c r="M836" s="48">
        <v>684</v>
      </c>
      <c r="N836" s="48">
        <v>512</v>
      </c>
      <c r="O836" s="51">
        <v>200</v>
      </c>
      <c r="P836" s="50">
        <f>N836*(1-Q836)+O836*Q836</f>
        <v>469.45868141777459</v>
      </c>
      <c r="Q836" s="52">
        <f>$Q$2</f>
        <v>0.13635038007123523</v>
      </c>
      <c r="R836" s="53">
        <f>L836+P836</f>
        <v>3526.8487243158738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13967</v>
      </c>
      <c r="I837" s="48">
        <v>9247</v>
      </c>
      <c r="J837" s="48">
        <v>6867</v>
      </c>
      <c r="K837" s="51">
        <v>3344</v>
      </c>
      <c r="L837" s="55">
        <f>J837*(1-Q837)+K837*Q837</f>
        <v>5939.1077043639471</v>
      </c>
      <c r="M837" s="48">
        <v>4720</v>
      </c>
      <c r="N837" s="48">
        <v>3689</v>
      </c>
      <c r="O837" s="51">
        <v>2233</v>
      </c>
      <c r="P837" s="55">
        <f>N837*(1-Q837)+O837*Q837</f>
        <v>3305.516837227904</v>
      </c>
      <c r="Q837" s="52">
        <f>$Q$3</f>
        <v>0.26338129311270309</v>
      </c>
      <c r="R837" s="53">
        <f>L837+P837</f>
        <v>9244.6245415918511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8170</v>
      </c>
      <c r="I838" s="48">
        <v>2612</v>
      </c>
      <c r="J838" s="48">
        <v>1911</v>
      </c>
      <c r="K838" s="51">
        <v>735</v>
      </c>
      <c r="L838" s="55">
        <f>J838*(1-Q838)+K838*Q838</f>
        <v>1203.6410079550662</v>
      </c>
      <c r="M838" s="48">
        <v>5558</v>
      </c>
      <c r="N838" s="48">
        <v>4101</v>
      </c>
      <c r="O838" s="51">
        <v>2412</v>
      </c>
      <c r="P838" s="55">
        <f>N838*(1-Q838)+O838*Q838</f>
        <v>3085.0736925477104</v>
      </c>
      <c r="Q838" s="52">
        <f>$Q$4</f>
        <v>0.60149574153480756</v>
      </c>
      <c r="R838" s="53">
        <f>L838+P838</f>
        <v>4288.7147005027764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1517</v>
      </c>
      <c r="I839" s="59">
        <v>1120</v>
      </c>
      <c r="J839" s="60">
        <v>604</v>
      </c>
      <c r="K839" s="63">
        <v>260</v>
      </c>
      <c r="L839" s="62">
        <f>J839*(1-Q839)+K839*Q839</f>
        <v>496.43942911598577</v>
      </c>
      <c r="M839" s="59">
        <v>396</v>
      </c>
      <c r="N839" s="60">
        <v>264</v>
      </c>
      <c r="O839" s="63">
        <v>192</v>
      </c>
      <c r="P839" s="62">
        <f>N839*(1-Q839)+O839*Q839</f>
        <v>241.4873223731133</v>
      </c>
      <c r="Q839" s="64">
        <f>$Q$5</f>
        <v>0.31267607815120424</v>
      </c>
      <c r="R839" s="65">
        <f>L839+P839</f>
        <v>737.92675148909905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17828</v>
      </c>
      <c r="I840" s="69">
        <v>6260</v>
      </c>
      <c r="J840" s="70"/>
      <c r="K840" s="71"/>
      <c r="L840" s="72">
        <v>983</v>
      </c>
      <c r="M840" s="69">
        <v>11569</v>
      </c>
      <c r="N840" s="70"/>
      <c r="O840" s="71"/>
      <c r="P840" s="72">
        <v>4113</v>
      </c>
      <c r="Q840" s="73"/>
      <c r="R840" s="74">
        <f>+L840+P840</f>
        <v>5096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11961</v>
      </c>
      <c r="I841" s="76">
        <v>3421</v>
      </c>
      <c r="J841" s="77"/>
      <c r="K841" s="78"/>
      <c r="L841" s="79">
        <v>88</v>
      </c>
      <c r="M841" s="76">
        <v>8541</v>
      </c>
      <c r="N841" s="77"/>
      <c r="O841" s="78"/>
      <c r="P841" s="79">
        <v>1580</v>
      </c>
      <c r="Q841" s="80"/>
      <c r="R841" s="81">
        <f>+L841+P841</f>
        <v>1668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9593</v>
      </c>
      <c r="I842" s="76">
        <v>1983</v>
      </c>
      <c r="J842" s="77"/>
      <c r="K842" s="78"/>
      <c r="L842" s="79">
        <v>49</v>
      </c>
      <c r="M842" s="76">
        <v>7610</v>
      </c>
      <c r="N842" s="77"/>
      <c r="O842" s="78"/>
      <c r="P842" s="79">
        <v>958</v>
      </c>
      <c r="Q842" s="80"/>
      <c r="R842" s="81">
        <f>+L842+P842</f>
        <v>1007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2935</v>
      </c>
      <c r="I843" s="76">
        <v>343</v>
      </c>
      <c r="J843" s="77"/>
      <c r="K843" s="78"/>
      <c r="L843" s="79">
        <v>0</v>
      </c>
      <c r="M843" s="76">
        <v>2592</v>
      </c>
      <c r="N843" s="77"/>
      <c r="O843" s="78"/>
      <c r="P843" s="79">
        <v>302</v>
      </c>
      <c r="Q843" s="80"/>
      <c r="R843" s="81">
        <f>+L843+P843</f>
        <v>302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1209</v>
      </c>
      <c r="I844" s="86">
        <v>41</v>
      </c>
      <c r="J844" s="87"/>
      <c r="K844" s="88"/>
      <c r="L844" s="89">
        <v>0</v>
      </c>
      <c r="M844" s="86">
        <v>1167</v>
      </c>
      <c r="N844" s="87"/>
      <c r="O844" s="88"/>
      <c r="P844" s="89">
        <v>29</v>
      </c>
      <c r="Q844" s="90"/>
      <c r="R844" s="91">
        <f>+L844+P844</f>
        <v>29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9227</v>
      </c>
      <c r="I845" s="96">
        <v>4872</v>
      </c>
      <c r="J845" s="97"/>
      <c r="K845" s="98"/>
      <c r="L845" s="99">
        <f>+L846+SUM(L851:L855)</f>
        <v>1244.9400589157149</v>
      </c>
      <c r="M845" s="96">
        <v>4355</v>
      </c>
      <c r="N845" s="100"/>
      <c r="O845" s="101"/>
      <c r="P845" s="99">
        <f>+P846+SUM(P851:P855)</f>
        <v>1876.2728643131461</v>
      </c>
      <c r="Q845" s="102"/>
      <c r="R845" s="103">
        <f>+R846+SUM(R851:R855)</f>
        <v>3121.2129232288612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6968</v>
      </c>
      <c r="I846" s="38">
        <v>4151</v>
      </c>
      <c r="J846" s="39">
        <v>1547</v>
      </c>
      <c r="K846" s="42">
        <v>599</v>
      </c>
      <c r="L846" s="41">
        <f>SUM(L847:L850)</f>
        <v>1191.9400589157149</v>
      </c>
      <c r="M846" s="38">
        <v>2817</v>
      </c>
      <c r="N846" s="39">
        <v>1958</v>
      </c>
      <c r="O846" s="42">
        <v>1194</v>
      </c>
      <c r="P846" s="41">
        <f>SUM(P847:P850)</f>
        <v>1563.2728643131461</v>
      </c>
      <c r="Q846" s="43"/>
      <c r="R846" s="44">
        <f>SUM(R847:R850)</f>
        <v>2755.2129232288612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2488</v>
      </c>
      <c r="I847" s="48">
        <v>2437</v>
      </c>
      <c r="J847" s="48">
        <v>382</v>
      </c>
      <c r="K847" s="51">
        <v>67</v>
      </c>
      <c r="L847" s="50">
        <f>J847*(1-Q847)+K847*Q847</f>
        <v>339.04963027756088</v>
      </c>
      <c r="M847" s="48">
        <v>50</v>
      </c>
      <c r="N847" s="48">
        <v>34</v>
      </c>
      <c r="O847" s="51">
        <v>21</v>
      </c>
      <c r="P847" s="50">
        <f>N847*(1-Q847)+O847*Q847</f>
        <v>32.227445059073943</v>
      </c>
      <c r="Q847" s="52">
        <f>$Q$2</f>
        <v>0.13635038007123523</v>
      </c>
      <c r="R847" s="53">
        <f>L847+P847</f>
        <v>371.27707533663482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1392</v>
      </c>
      <c r="I848" s="48">
        <v>770</v>
      </c>
      <c r="J848" s="48">
        <v>474</v>
      </c>
      <c r="K848" s="51">
        <v>271</v>
      </c>
      <c r="L848" s="55">
        <f>J848*(1-Q848)+K848*Q848</f>
        <v>420.53359749812125</v>
      </c>
      <c r="M848" s="48">
        <v>622</v>
      </c>
      <c r="N848" s="48">
        <v>463</v>
      </c>
      <c r="O848" s="51">
        <v>302</v>
      </c>
      <c r="P848" s="55">
        <f>N848*(1-Q848)+O848*Q848</f>
        <v>420.59561180885476</v>
      </c>
      <c r="Q848" s="52">
        <f>$Q$3</f>
        <v>0.26338129311270309</v>
      </c>
      <c r="R848" s="53">
        <f>L848+P848</f>
        <v>841.12920930697601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3073</v>
      </c>
      <c r="I849" s="48">
        <v>944</v>
      </c>
      <c r="J849" s="48">
        <v>691</v>
      </c>
      <c r="K849" s="51">
        <v>261</v>
      </c>
      <c r="L849" s="55">
        <f>J849*(1-Q849)+K849*Q849</f>
        <v>432.35683114003274</v>
      </c>
      <c r="M849" s="48">
        <v>2129</v>
      </c>
      <c r="N849" s="48">
        <v>1446</v>
      </c>
      <c r="O849" s="51">
        <v>871</v>
      </c>
      <c r="P849" s="55">
        <f>N849*(1-Q849)+O849*Q849</f>
        <v>1100.1399486174855</v>
      </c>
      <c r="Q849" s="52">
        <f>$Q$4</f>
        <v>0.60149574153480756</v>
      </c>
      <c r="R849" s="53">
        <f>L849+P849</f>
        <v>1532.4967797575182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15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15</v>
      </c>
      <c r="N850" s="60">
        <v>15</v>
      </c>
      <c r="O850" s="63">
        <v>0</v>
      </c>
      <c r="P850" s="62">
        <f>N850*(1-Q850)+O850*Q850</f>
        <v>10.309858827731937</v>
      </c>
      <c r="Q850" s="64">
        <f>$Q$5</f>
        <v>0.31267607815120424</v>
      </c>
      <c r="R850" s="65">
        <f>L850+P850</f>
        <v>10.309858827731937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1231</v>
      </c>
      <c r="I851" s="69">
        <v>405</v>
      </c>
      <c r="J851" s="70"/>
      <c r="K851" s="71"/>
      <c r="L851" s="72">
        <v>53</v>
      </c>
      <c r="M851" s="69">
        <v>826</v>
      </c>
      <c r="N851" s="70"/>
      <c r="O851" s="71"/>
      <c r="P851" s="72">
        <v>221</v>
      </c>
      <c r="Q851" s="73"/>
      <c r="R851" s="74">
        <f>+L851+P851</f>
        <v>274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842</v>
      </c>
      <c r="I852" s="76">
        <v>294</v>
      </c>
      <c r="J852" s="77"/>
      <c r="K852" s="78"/>
      <c r="L852" s="79">
        <v>0</v>
      </c>
      <c r="M852" s="76">
        <v>548</v>
      </c>
      <c r="N852" s="77"/>
      <c r="O852" s="78"/>
      <c r="P852" s="79">
        <v>75</v>
      </c>
      <c r="Q852" s="80"/>
      <c r="R852" s="81">
        <f>+L852+P852</f>
        <v>75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174</v>
      </c>
      <c r="I853" s="76">
        <v>22</v>
      </c>
      <c r="J853" s="77"/>
      <c r="K853" s="78"/>
      <c r="L853" s="79">
        <v>0</v>
      </c>
      <c r="M853" s="76">
        <v>152</v>
      </c>
      <c r="N853" s="77"/>
      <c r="O853" s="78"/>
      <c r="P853" s="79">
        <v>10</v>
      </c>
      <c r="Q853" s="80"/>
      <c r="R853" s="81">
        <f>+L853+P853</f>
        <v>10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5</v>
      </c>
      <c r="I854" s="76">
        <v>0</v>
      </c>
      <c r="J854" s="77"/>
      <c r="K854" s="78"/>
      <c r="L854" s="79">
        <v>0</v>
      </c>
      <c r="M854" s="76">
        <v>5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7</v>
      </c>
      <c r="I855" s="86">
        <v>0</v>
      </c>
      <c r="J855" s="87"/>
      <c r="K855" s="88"/>
      <c r="L855" s="89">
        <v>0</v>
      </c>
      <c r="M855" s="86">
        <v>7</v>
      </c>
      <c r="N855" s="87"/>
      <c r="O855" s="88"/>
      <c r="P855" s="89">
        <v>7</v>
      </c>
      <c r="Q855" s="90"/>
      <c r="R855" s="91">
        <f>+L855+P855</f>
        <v>7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15099</v>
      </c>
      <c r="I856" s="96">
        <v>5904</v>
      </c>
      <c r="J856" s="97"/>
      <c r="K856" s="98"/>
      <c r="L856" s="99">
        <f>+L857+SUM(L862:L866)</f>
        <v>1959.7667933876639</v>
      </c>
      <c r="M856" s="96">
        <v>9195</v>
      </c>
      <c r="N856" s="100"/>
      <c r="O856" s="101"/>
      <c r="P856" s="99">
        <f>+P857+SUM(P862:P866)</f>
        <v>3802.392122593184</v>
      </c>
      <c r="Q856" s="102"/>
      <c r="R856" s="103">
        <f>+R857+SUM(R862:R866)</f>
        <v>5762.1589159808482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8092</v>
      </c>
      <c r="I857" s="38">
        <v>4211</v>
      </c>
      <c r="J857" s="39">
        <v>2205</v>
      </c>
      <c r="K857" s="42">
        <v>951</v>
      </c>
      <c r="L857" s="41">
        <f>SUM(L858:L861)</f>
        <v>1783.7667933876639</v>
      </c>
      <c r="M857" s="38">
        <v>3882</v>
      </c>
      <c r="N857" s="39">
        <v>2970</v>
      </c>
      <c r="O857" s="42">
        <v>1589</v>
      </c>
      <c r="P857" s="41">
        <f>SUM(P858:P861)</f>
        <v>2352.392122593184</v>
      </c>
      <c r="Q857" s="43"/>
      <c r="R857" s="44">
        <f>SUM(R858:R861)</f>
        <v>4136.1589159808482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1968</v>
      </c>
      <c r="I858" s="48">
        <v>1748</v>
      </c>
      <c r="J858" s="48">
        <v>561</v>
      </c>
      <c r="K858" s="51">
        <v>207</v>
      </c>
      <c r="L858" s="50">
        <f>J858*(1-Q858)+K858*Q858</f>
        <v>512.73196545478277</v>
      </c>
      <c r="M858" s="48">
        <v>220</v>
      </c>
      <c r="N858" s="48">
        <v>204</v>
      </c>
      <c r="O858" s="51">
        <v>72</v>
      </c>
      <c r="P858" s="50">
        <f>N858*(1-Q858)+O858*Q858</f>
        <v>186.00174983059694</v>
      </c>
      <c r="Q858" s="52">
        <f>$Q$2</f>
        <v>0.13635038007123523</v>
      </c>
      <c r="R858" s="53">
        <f>L858+P858</f>
        <v>698.73371528537973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2791</v>
      </c>
      <c r="I859" s="48">
        <v>1490</v>
      </c>
      <c r="J859" s="48">
        <v>984</v>
      </c>
      <c r="K859" s="51">
        <v>486</v>
      </c>
      <c r="L859" s="55">
        <f>J859*(1-Q859)+K859*Q859</f>
        <v>852.83611602987389</v>
      </c>
      <c r="M859" s="48">
        <v>1301</v>
      </c>
      <c r="N859" s="48">
        <v>1016</v>
      </c>
      <c r="O859" s="51">
        <v>576</v>
      </c>
      <c r="P859" s="55">
        <f>N859*(1-Q859)+O859*Q859</f>
        <v>900.11223103041061</v>
      </c>
      <c r="Q859" s="52">
        <f>$Q$3</f>
        <v>0.26338129311270309</v>
      </c>
      <c r="R859" s="53">
        <f>L859+P859</f>
        <v>1752.9483470602845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3324</v>
      </c>
      <c r="I860" s="48">
        <v>972</v>
      </c>
      <c r="J860" s="48">
        <v>660</v>
      </c>
      <c r="K860" s="51">
        <v>258</v>
      </c>
      <c r="L860" s="55">
        <f>J860*(1-Q860)+K860*Q860</f>
        <v>418.19871190300734</v>
      </c>
      <c r="M860" s="48">
        <v>2352</v>
      </c>
      <c r="N860" s="48">
        <v>1740</v>
      </c>
      <c r="O860" s="51">
        <v>941</v>
      </c>
      <c r="P860" s="55">
        <f>N860*(1-Q860)+O860*Q860</f>
        <v>1259.4049025136887</v>
      </c>
      <c r="Q860" s="52">
        <f>$Q$4</f>
        <v>0.60149574153480756</v>
      </c>
      <c r="R860" s="53">
        <f>L860+P860</f>
        <v>1677.603614416696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10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10</v>
      </c>
      <c r="N861" s="60">
        <v>10</v>
      </c>
      <c r="O861" s="63">
        <v>0</v>
      </c>
      <c r="P861" s="62">
        <f>N861*(1-Q861)+O861*Q861</f>
        <v>6.8732392184879574</v>
      </c>
      <c r="Q861" s="64">
        <f>$Q$5</f>
        <v>0.31267607815120424</v>
      </c>
      <c r="R861" s="65">
        <f>L861+P861</f>
        <v>6.8732392184879574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3998</v>
      </c>
      <c r="I862" s="69">
        <v>1034</v>
      </c>
      <c r="J862" s="70"/>
      <c r="K862" s="71"/>
      <c r="L862" s="72">
        <v>176</v>
      </c>
      <c r="M862" s="69">
        <v>2965</v>
      </c>
      <c r="N862" s="70"/>
      <c r="O862" s="71"/>
      <c r="P862" s="72">
        <v>1091</v>
      </c>
      <c r="Q862" s="73"/>
      <c r="R862" s="74">
        <f>+L862+P862</f>
        <v>1267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1775</v>
      </c>
      <c r="I863" s="76">
        <v>431</v>
      </c>
      <c r="J863" s="77"/>
      <c r="K863" s="78"/>
      <c r="L863" s="79">
        <v>0</v>
      </c>
      <c r="M863" s="76">
        <v>1344</v>
      </c>
      <c r="N863" s="77"/>
      <c r="O863" s="78"/>
      <c r="P863" s="79">
        <v>237</v>
      </c>
      <c r="Q863" s="80"/>
      <c r="R863" s="81">
        <f>+L863+P863</f>
        <v>237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821</v>
      </c>
      <c r="I864" s="76">
        <v>147</v>
      </c>
      <c r="J864" s="77"/>
      <c r="K864" s="78"/>
      <c r="L864" s="79">
        <v>0</v>
      </c>
      <c r="M864" s="76">
        <v>674</v>
      </c>
      <c r="N864" s="77"/>
      <c r="O864" s="78"/>
      <c r="P864" s="79">
        <v>67</v>
      </c>
      <c r="Q864" s="80"/>
      <c r="R864" s="81">
        <f>+L864+P864</f>
        <v>67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365</v>
      </c>
      <c r="I865" s="76">
        <v>77</v>
      </c>
      <c r="J865" s="77"/>
      <c r="K865" s="78"/>
      <c r="L865" s="79">
        <v>0</v>
      </c>
      <c r="M865" s="76">
        <v>287</v>
      </c>
      <c r="N865" s="77"/>
      <c r="O865" s="78"/>
      <c r="P865" s="79">
        <v>55</v>
      </c>
      <c r="Q865" s="80"/>
      <c r="R865" s="81">
        <f>+L865+P865</f>
        <v>55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48</v>
      </c>
      <c r="I866" s="86">
        <v>5</v>
      </c>
      <c r="J866" s="87"/>
      <c r="K866" s="88"/>
      <c r="L866" s="89">
        <v>0</v>
      </c>
      <c r="M866" s="86">
        <v>43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15877</v>
      </c>
      <c r="I867" s="96">
        <v>6874</v>
      </c>
      <c r="J867" s="97"/>
      <c r="K867" s="98"/>
      <c r="L867" s="99">
        <f>+L868+SUM(L873:L877)</f>
        <v>2537.242343813683</v>
      </c>
      <c r="M867" s="96">
        <v>9004</v>
      </c>
      <c r="N867" s="100"/>
      <c r="O867" s="101"/>
      <c r="P867" s="99">
        <f>+P868+SUM(P873:P877)</f>
        <v>3035.6164963570368</v>
      </c>
      <c r="Q867" s="102"/>
      <c r="R867" s="103">
        <f>+R868+SUM(R873:R877)</f>
        <v>5572.8588401707202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6430</v>
      </c>
      <c r="I868" s="38">
        <v>4402</v>
      </c>
      <c r="J868" s="39">
        <v>2838</v>
      </c>
      <c r="K868" s="42">
        <v>975</v>
      </c>
      <c r="L868" s="41">
        <f>SUM(L869:L872)</f>
        <v>2375.242343813683</v>
      </c>
      <c r="M868" s="38">
        <v>2028</v>
      </c>
      <c r="N868" s="39">
        <v>1551</v>
      </c>
      <c r="O868" s="42">
        <v>892</v>
      </c>
      <c r="P868" s="41">
        <f>SUM(P869:P872)</f>
        <v>1338.6164963570368</v>
      </c>
      <c r="Q868" s="43"/>
      <c r="R868" s="44">
        <f>SUM(R869:R872)</f>
        <v>3713.8588401707202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2209</v>
      </c>
      <c r="I869" s="48">
        <v>1965</v>
      </c>
      <c r="J869" s="48">
        <v>1209</v>
      </c>
      <c r="K869" s="51">
        <v>343</v>
      </c>
      <c r="L869" s="50">
        <f>J869*(1-Q869)+K869*Q869</f>
        <v>1090.9205708583102</v>
      </c>
      <c r="M869" s="48">
        <v>244</v>
      </c>
      <c r="N869" s="48">
        <v>187</v>
      </c>
      <c r="O869" s="51">
        <v>38</v>
      </c>
      <c r="P869" s="50">
        <f>N869*(1-Q869)+O869*Q869</f>
        <v>166.68379336938594</v>
      </c>
      <c r="Q869" s="52">
        <f>$Q$2</f>
        <v>0.13635038007123523</v>
      </c>
      <c r="R869" s="53">
        <f>L869+P869</f>
        <v>1257.6043642276961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3126</v>
      </c>
      <c r="I870" s="48">
        <v>1978</v>
      </c>
      <c r="J870" s="48">
        <v>1286</v>
      </c>
      <c r="K870" s="51">
        <v>530</v>
      </c>
      <c r="L870" s="55">
        <f>J870*(1-Q870)+K870*Q870</f>
        <v>1086.8837424067965</v>
      </c>
      <c r="M870" s="48">
        <v>1148</v>
      </c>
      <c r="N870" s="48">
        <v>840</v>
      </c>
      <c r="O870" s="51">
        <v>499</v>
      </c>
      <c r="P870" s="55">
        <f>N870*(1-Q870)+O870*Q870</f>
        <v>750.18697904856822</v>
      </c>
      <c r="Q870" s="52">
        <f>$Q$3</f>
        <v>0.26338129311270309</v>
      </c>
      <c r="R870" s="53">
        <f>L870+P870</f>
        <v>1837.0707214553647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1096</v>
      </c>
      <c r="I871" s="48">
        <v>459</v>
      </c>
      <c r="J871" s="48">
        <v>343</v>
      </c>
      <c r="K871" s="51">
        <v>101</v>
      </c>
      <c r="L871" s="55">
        <f>J871*(1-Q871)+K871*Q871</f>
        <v>197.43803054857659</v>
      </c>
      <c r="M871" s="48">
        <v>636</v>
      </c>
      <c r="N871" s="48">
        <v>524</v>
      </c>
      <c r="O871" s="51">
        <v>354</v>
      </c>
      <c r="P871" s="55">
        <f>N871*(1-Q871)+O871*Q871</f>
        <v>421.74572393908272</v>
      </c>
      <c r="Q871" s="52">
        <f>$Q$4</f>
        <v>0.60149574153480756</v>
      </c>
      <c r="R871" s="53">
        <f>L871+P871</f>
        <v>619.18375448765937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4219</v>
      </c>
      <c r="I873" s="69">
        <v>1263</v>
      </c>
      <c r="J873" s="70"/>
      <c r="K873" s="71"/>
      <c r="L873" s="72">
        <v>141</v>
      </c>
      <c r="M873" s="69">
        <v>2956</v>
      </c>
      <c r="N873" s="70"/>
      <c r="O873" s="71"/>
      <c r="P873" s="72">
        <v>1250</v>
      </c>
      <c r="Q873" s="73"/>
      <c r="R873" s="74">
        <f>+L873+P873</f>
        <v>1391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2779</v>
      </c>
      <c r="I874" s="76">
        <v>748</v>
      </c>
      <c r="J874" s="77"/>
      <c r="K874" s="78"/>
      <c r="L874" s="79">
        <v>21</v>
      </c>
      <c r="M874" s="76">
        <v>2031</v>
      </c>
      <c r="N874" s="77"/>
      <c r="O874" s="78"/>
      <c r="P874" s="79">
        <v>275</v>
      </c>
      <c r="Q874" s="80"/>
      <c r="R874" s="81">
        <f>+L874+P874</f>
        <v>296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1583</v>
      </c>
      <c r="I875" s="76">
        <v>370</v>
      </c>
      <c r="J875" s="77"/>
      <c r="K875" s="78"/>
      <c r="L875" s="79">
        <v>0</v>
      </c>
      <c r="M875" s="76">
        <v>1214</v>
      </c>
      <c r="N875" s="77"/>
      <c r="O875" s="78"/>
      <c r="P875" s="79">
        <v>88</v>
      </c>
      <c r="Q875" s="80"/>
      <c r="R875" s="81">
        <f>+L875+P875</f>
        <v>88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643</v>
      </c>
      <c r="I876" s="76">
        <v>91</v>
      </c>
      <c r="J876" s="77"/>
      <c r="K876" s="78"/>
      <c r="L876" s="79">
        <v>0</v>
      </c>
      <c r="M876" s="76">
        <v>552</v>
      </c>
      <c r="N876" s="77"/>
      <c r="O876" s="78"/>
      <c r="P876" s="79">
        <v>74</v>
      </c>
      <c r="Q876" s="80"/>
      <c r="R876" s="81">
        <f>+L876+P876</f>
        <v>74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223</v>
      </c>
      <c r="I877" s="86">
        <v>0</v>
      </c>
      <c r="J877" s="87"/>
      <c r="K877" s="88"/>
      <c r="L877" s="89">
        <v>0</v>
      </c>
      <c r="M877" s="86">
        <v>223</v>
      </c>
      <c r="N877" s="87"/>
      <c r="O877" s="88"/>
      <c r="P877" s="89">
        <v>10</v>
      </c>
      <c r="Q877" s="90"/>
      <c r="R877" s="91">
        <f>+L877+P877</f>
        <v>10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12566</v>
      </c>
      <c r="I878" s="96">
        <v>5471</v>
      </c>
      <c r="J878" s="97"/>
      <c r="K878" s="98"/>
      <c r="L878" s="99">
        <f>+L879+SUM(L884:L888)</f>
        <v>2162.4655488572571</v>
      </c>
      <c r="M878" s="96">
        <v>7095</v>
      </c>
      <c r="N878" s="100"/>
      <c r="O878" s="101"/>
      <c r="P878" s="99">
        <f>+P879+SUM(P884:P888)</f>
        <v>2141.8339789373417</v>
      </c>
      <c r="Q878" s="102"/>
      <c r="R878" s="103">
        <f>+R879+SUM(R884:R888)</f>
        <v>4304.2995277945993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4020</v>
      </c>
      <c r="I879" s="38">
        <v>2803</v>
      </c>
      <c r="J879" s="39">
        <v>2224</v>
      </c>
      <c r="K879" s="42">
        <v>1177</v>
      </c>
      <c r="L879" s="41">
        <f>SUM(L880:L883)</f>
        <v>1974.4655488572571</v>
      </c>
      <c r="M879" s="38">
        <v>1217</v>
      </c>
      <c r="N879" s="39">
        <v>965</v>
      </c>
      <c r="O879" s="42">
        <v>556</v>
      </c>
      <c r="P879" s="41">
        <f>SUM(P880:P883)</f>
        <v>836.83397893734173</v>
      </c>
      <c r="Q879" s="43"/>
      <c r="R879" s="44">
        <f>SUM(R880:R883)</f>
        <v>2811.2995277945988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1188</v>
      </c>
      <c r="I880" s="48">
        <v>1032</v>
      </c>
      <c r="J880" s="48">
        <v>861</v>
      </c>
      <c r="K880" s="51">
        <v>490</v>
      </c>
      <c r="L880" s="50">
        <f>J880*(1-Q880)+K880*Q880</f>
        <v>810.41400899357177</v>
      </c>
      <c r="M880" s="48">
        <v>156</v>
      </c>
      <c r="N880" s="48">
        <v>73</v>
      </c>
      <c r="O880" s="51">
        <v>54</v>
      </c>
      <c r="P880" s="50">
        <f>N880*(1-Q880)+O880*Q880</f>
        <v>70.409342778646533</v>
      </c>
      <c r="Q880" s="52">
        <f>$Q$2</f>
        <v>0.13635038007123523</v>
      </c>
      <c r="R880" s="53">
        <f>L880+P880</f>
        <v>880.8233517722183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2511</v>
      </c>
      <c r="I881" s="48">
        <v>1655</v>
      </c>
      <c r="J881" s="48">
        <v>1247</v>
      </c>
      <c r="K881" s="51">
        <v>634</v>
      </c>
      <c r="L881" s="55">
        <f>J881*(1-Q881)+K881*Q881</f>
        <v>1085.5472673219131</v>
      </c>
      <c r="M881" s="48">
        <v>856</v>
      </c>
      <c r="N881" s="48">
        <v>703</v>
      </c>
      <c r="O881" s="51">
        <v>380</v>
      </c>
      <c r="P881" s="55">
        <f>N881*(1-Q881)+O881*Q881</f>
        <v>617.9278423245969</v>
      </c>
      <c r="Q881" s="52">
        <f>$Q$3</f>
        <v>0.26338129311270309</v>
      </c>
      <c r="R881" s="53">
        <f>L881+P881</f>
        <v>1703.47510964651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321</v>
      </c>
      <c r="I882" s="48">
        <v>117</v>
      </c>
      <c r="J882" s="48">
        <v>117</v>
      </c>
      <c r="K882" s="51">
        <v>53</v>
      </c>
      <c r="L882" s="55">
        <f>J882*(1-Q882)+K882*Q882</f>
        <v>78.504272541772309</v>
      </c>
      <c r="M882" s="48">
        <v>205</v>
      </c>
      <c r="N882" s="48">
        <v>190</v>
      </c>
      <c r="O882" s="51">
        <v>121</v>
      </c>
      <c r="P882" s="55">
        <f>N882*(1-Q882)+O882*Q882</f>
        <v>148.4967938340983</v>
      </c>
      <c r="Q882" s="52">
        <f>$Q$4</f>
        <v>0.60149574153480756</v>
      </c>
      <c r="R882" s="53">
        <f>L882+P882</f>
        <v>227.00106637587061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3390</v>
      </c>
      <c r="I884" s="69">
        <v>1408</v>
      </c>
      <c r="J884" s="70"/>
      <c r="K884" s="71"/>
      <c r="L884" s="72">
        <v>136</v>
      </c>
      <c r="M884" s="69">
        <v>1982</v>
      </c>
      <c r="N884" s="70"/>
      <c r="O884" s="71"/>
      <c r="P884" s="72">
        <v>741</v>
      </c>
      <c r="Q884" s="73"/>
      <c r="R884" s="74">
        <f>+L884+P884</f>
        <v>877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2363</v>
      </c>
      <c r="I885" s="76">
        <v>822</v>
      </c>
      <c r="J885" s="77"/>
      <c r="K885" s="78"/>
      <c r="L885" s="79">
        <v>47</v>
      </c>
      <c r="M885" s="76">
        <v>1540</v>
      </c>
      <c r="N885" s="77"/>
      <c r="O885" s="78"/>
      <c r="P885" s="79">
        <v>269</v>
      </c>
      <c r="Q885" s="80"/>
      <c r="R885" s="81">
        <f>+L885+P885</f>
        <v>316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2073</v>
      </c>
      <c r="I886" s="76">
        <v>402</v>
      </c>
      <c r="J886" s="77"/>
      <c r="K886" s="78"/>
      <c r="L886" s="79">
        <v>5</v>
      </c>
      <c r="M886" s="76">
        <v>1671</v>
      </c>
      <c r="N886" s="77"/>
      <c r="O886" s="78"/>
      <c r="P886" s="79">
        <v>239</v>
      </c>
      <c r="Q886" s="80"/>
      <c r="R886" s="81">
        <f>+L886+P886</f>
        <v>244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603</v>
      </c>
      <c r="I887" s="76">
        <v>36</v>
      </c>
      <c r="J887" s="77"/>
      <c r="K887" s="78"/>
      <c r="L887" s="79">
        <v>0</v>
      </c>
      <c r="M887" s="76">
        <v>567</v>
      </c>
      <c r="N887" s="77"/>
      <c r="O887" s="78"/>
      <c r="P887" s="79">
        <v>56</v>
      </c>
      <c r="Q887" s="80"/>
      <c r="R887" s="81">
        <f>+L887+P887</f>
        <v>56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117</v>
      </c>
      <c r="I888" s="86">
        <v>0</v>
      </c>
      <c r="J888" s="87"/>
      <c r="K888" s="88"/>
      <c r="L888" s="89">
        <v>0</v>
      </c>
      <c r="M888" s="86">
        <v>117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8732</v>
      </c>
      <c r="I889" s="96">
        <v>3766</v>
      </c>
      <c r="J889" s="97"/>
      <c r="K889" s="98"/>
      <c r="L889" s="99">
        <f>+L890+SUM(L895:L899)</f>
        <v>1480.8623380496335</v>
      </c>
      <c r="M889" s="96">
        <v>4967</v>
      </c>
      <c r="N889" s="100"/>
      <c r="O889" s="101"/>
      <c r="P889" s="99">
        <f>+P890+SUM(P895:P899)</f>
        <v>1117.5234596634136</v>
      </c>
      <c r="Q889" s="102"/>
      <c r="R889" s="103">
        <f>+R890+SUM(R895:R899)</f>
        <v>2598.3857977130474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2387</v>
      </c>
      <c r="I890" s="38">
        <v>1873</v>
      </c>
      <c r="J890" s="39">
        <v>1467</v>
      </c>
      <c r="K890" s="42">
        <v>855</v>
      </c>
      <c r="L890" s="41">
        <f>SUM(L891:L894)</f>
        <v>1316.8623380496335</v>
      </c>
      <c r="M890" s="38">
        <v>514</v>
      </c>
      <c r="N890" s="39">
        <v>415</v>
      </c>
      <c r="O890" s="42">
        <v>280</v>
      </c>
      <c r="P890" s="41">
        <f>SUM(P891:P894)</f>
        <v>361.52345966341352</v>
      </c>
      <c r="Q890" s="43"/>
      <c r="R890" s="44">
        <f>SUM(R891:R894)</f>
        <v>1678.3857977130472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407</v>
      </c>
      <c r="I891" s="48">
        <v>393</v>
      </c>
      <c r="J891" s="48">
        <v>253</v>
      </c>
      <c r="K891" s="51">
        <v>166</v>
      </c>
      <c r="L891" s="50">
        <f>J891*(1-Q891)+K891*Q891</f>
        <v>241.13751693380254</v>
      </c>
      <c r="M891" s="48">
        <v>14</v>
      </c>
      <c r="N891" s="48">
        <v>14</v>
      </c>
      <c r="O891" s="51">
        <v>14</v>
      </c>
      <c r="P891" s="50">
        <f>N891*(1-Q891)+O891*Q891</f>
        <v>14</v>
      </c>
      <c r="Q891" s="52">
        <f>$Q$2</f>
        <v>0.13635038007123523</v>
      </c>
      <c r="R891" s="53">
        <f>L891+P891</f>
        <v>255.13751693380254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1741</v>
      </c>
      <c r="I892" s="48">
        <v>1431</v>
      </c>
      <c r="J892" s="48">
        <v>1186</v>
      </c>
      <c r="K892" s="51">
        <v>661</v>
      </c>
      <c r="L892" s="55">
        <f>J892*(1-Q892)+K892*Q892</f>
        <v>1047.724821115831</v>
      </c>
      <c r="M892" s="48">
        <v>309</v>
      </c>
      <c r="N892" s="48">
        <v>244</v>
      </c>
      <c r="O892" s="51">
        <v>162</v>
      </c>
      <c r="P892" s="55">
        <f>N892*(1-Q892)+O892*Q892</f>
        <v>222.40273396475834</v>
      </c>
      <c r="Q892" s="52">
        <f>$Q$3</f>
        <v>0.26338129311270309</v>
      </c>
      <c r="R892" s="53">
        <f>L892+P892</f>
        <v>1270.1275550805894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224</v>
      </c>
      <c r="I893" s="48">
        <v>49</v>
      </c>
      <c r="J893" s="48">
        <v>28</v>
      </c>
      <c r="K893" s="51">
        <v>28</v>
      </c>
      <c r="L893" s="55">
        <f>J893*(1-Q893)+K893*Q893</f>
        <v>28</v>
      </c>
      <c r="M893" s="48">
        <v>175</v>
      </c>
      <c r="N893" s="48">
        <v>141</v>
      </c>
      <c r="O893" s="51">
        <v>88</v>
      </c>
      <c r="P893" s="55">
        <f>N893*(1-Q893)+O893*Q893</f>
        <v>109.12072569865521</v>
      </c>
      <c r="Q893" s="52">
        <f>$Q$4</f>
        <v>0.60149574153480756</v>
      </c>
      <c r="R893" s="53">
        <f>L893+P893</f>
        <v>137.12072569865521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16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16</v>
      </c>
      <c r="N894" s="60">
        <v>16</v>
      </c>
      <c r="O894" s="63">
        <v>16</v>
      </c>
      <c r="P894" s="62">
        <f>N894*(1-Q894)+O894*Q894</f>
        <v>16</v>
      </c>
      <c r="Q894" s="64">
        <f>$Q$5</f>
        <v>0.31267607815120424</v>
      </c>
      <c r="R894" s="65">
        <f>L894+P894</f>
        <v>16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1993</v>
      </c>
      <c r="I895" s="69">
        <v>817</v>
      </c>
      <c r="J895" s="70"/>
      <c r="K895" s="71"/>
      <c r="L895" s="72">
        <v>144</v>
      </c>
      <c r="M895" s="69">
        <v>1176</v>
      </c>
      <c r="N895" s="70"/>
      <c r="O895" s="71"/>
      <c r="P895" s="72">
        <v>308</v>
      </c>
      <c r="Q895" s="73"/>
      <c r="R895" s="74">
        <f>+L895+P895</f>
        <v>452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1613</v>
      </c>
      <c r="I896" s="76">
        <v>447</v>
      </c>
      <c r="J896" s="77"/>
      <c r="K896" s="78"/>
      <c r="L896" s="79">
        <v>0</v>
      </c>
      <c r="M896" s="76">
        <v>1166</v>
      </c>
      <c r="N896" s="77"/>
      <c r="O896" s="78"/>
      <c r="P896" s="79">
        <v>195</v>
      </c>
      <c r="Q896" s="80"/>
      <c r="R896" s="81">
        <f>+L896+P896</f>
        <v>195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2003</v>
      </c>
      <c r="I897" s="76">
        <v>548</v>
      </c>
      <c r="J897" s="77"/>
      <c r="K897" s="78"/>
      <c r="L897" s="79">
        <v>20</v>
      </c>
      <c r="M897" s="76">
        <v>1456</v>
      </c>
      <c r="N897" s="77"/>
      <c r="O897" s="78"/>
      <c r="P897" s="79">
        <v>202</v>
      </c>
      <c r="Q897" s="80"/>
      <c r="R897" s="81">
        <f>+L897+P897</f>
        <v>222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498</v>
      </c>
      <c r="I898" s="76">
        <v>45</v>
      </c>
      <c r="J898" s="77"/>
      <c r="K898" s="78"/>
      <c r="L898" s="79">
        <v>0</v>
      </c>
      <c r="M898" s="76">
        <v>453</v>
      </c>
      <c r="N898" s="77"/>
      <c r="O898" s="78"/>
      <c r="P898" s="79">
        <v>51</v>
      </c>
      <c r="Q898" s="80"/>
      <c r="R898" s="81">
        <f>+L898+P898</f>
        <v>51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238</v>
      </c>
      <c r="I899" s="86">
        <v>36</v>
      </c>
      <c r="J899" s="87"/>
      <c r="K899" s="88"/>
      <c r="L899" s="89">
        <v>0</v>
      </c>
      <c r="M899" s="86">
        <v>201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5313</v>
      </c>
      <c r="I900" s="96">
        <v>2324</v>
      </c>
      <c r="J900" s="97"/>
      <c r="K900" s="98"/>
      <c r="L900" s="99">
        <f>+L901+SUM(L906:L910)</f>
        <v>984.61352620178786</v>
      </c>
      <c r="M900" s="96">
        <v>2989</v>
      </c>
      <c r="N900" s="100"/>
      <c r="O900" s="101"/>
      <c r="P900" s="99">
        <f>+P901+SUM(P906:P910)</f>
        <v>739.50208789243106</v>
      </c>
      <c r="Q900" s="102"/>
      <c r="R900" s="103">
        <f>+R901+SUM(R906:R910)</f>
        <v>1724.1156140942189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1304</v>
      </c>
      <c r="I901" s="38">
        <v>1093</v>
      </c>
      <c r="J901" s="39">
        <v>939</v>
      </c>
      <c r="K901" s="42">
        <v>386</v>
      </c>
      <c r="L901" s="41">
        <f>SUM(L902:L905)</f>
        <v>792.61352620178786</v>
      </c>
      <c r="M901" s="38">
        <v>211</v>
      </c>
      <c r="N901" s="39">
        <v>204</v>
      </c>
      <c r="O901" s="42">
        <v>137</v>
      </c>
      <c r="P901" s="41">
        <f>SUM(P902:P905)</f>
        <v>177.50208789243109</v>
      </c>
      <c r="Q901" s="43"/>
      <c r="R901" s="44">
        <f>SUM(R902:R905)</f>
        <v>970.11561409421893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27</v>
      </c>
      <c r="I902" s="48">
        <v>27</v>
      </c>
      <c r="J902" s="48">
        <v>22</v>
      </c>
      <c r="K902" s="51">
        <v>22</v>
      </c>
      <c r="L902" s="50">
        <f>J902*(1-Q902)+K902*Q902</f>
        <v>22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22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1253</v>
      </c>
      <c r="I903" s="48">
        <v>1066</v>
      </c>
      <c r="J903" s="48">
        <v>916</v>
      </c>
      <c r="K903" s="51">
        <v>364</v>
      </c>
      <c r="L903" s="55">
        <f>J903*(1-Q903)+K903*Q903</f>
        <v>770.61352620178786</v>
      </c>
      <c r="M903" s="48">
        <v>187</v>
      </c>
      <c r="N903" s="48">
        <v>179</v>
      </c>
      <c r="O903" s="51">
        <v>137</v>
      </c>
      <c r="P903" s="55">
        <f>N903*(1-Q903)+O903*Q903</f>
        <v>167.93798568926647</v>
      </c>
      <c r="Q903" s="52">
        <f>$Q$3</f>
        <v>0.26338129311270309</v>
      </c>
      <c r="R903" s="53">
        <f>L903+P903</f>
        <v>938.55151189105436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24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24</v>
      </c>
      <c r="N904" s="48">
        <v>24</v>
      </c>
      <c r="O904" s="51">
        <v>0</v>
      </c>
      <c r="P904" s="55">
        <f>N904*(1-Q904)+O904*Q904</f>
        <v>9.5641022031646195</v>
      </c>
      <c r="Q904" s="52">
        <f>$Q$4</f>
        <v>0.60149574153480756</v>
      </c>
      <c r="R904" s="53">
        <f>L904+P904</f>
        <v>9.5641022031646195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1387</v>
      </c>
      <c r="I906" s="69">
        <v>758</v>
      </c>
      <c r="J906" s="70"/>
      <c r="K906" s="71"/>
      <c r="L906" s="72">
        <v>172</v>
      </c>
      <c r="M906" s="69">
        <v>629</v>
      </c>
      <c r="N906" s="70"/>
      <c r="O906" s="71"/>
      <c r="P906" s="72">
        <v>180</v>
      </c>
      <c r="Q906" s="73"/>
      <c r="R906" s="74">
        <f>+L906+P906</f>
        <v>352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993</v>
      </c>
      <c r="I907" s="76">
        <v>199</v>
      </c>
      <c r="J907" s="77"/>
      <c r="K907" s="78"/>
      <c r="L907" s="79">
        <v>0</v>
      </c>
      <c r="M907" s="76">
        <v>794</v>
      </c>
      <c r="N907" s="77"/>
      <c r="O907" s="78"/>
      <c r="P907" s="79">
        <v>254</v>
      </c>
      <c r="Q907" s="80"/>
      <c r="R907" s="81">
        <f>+L907+P907</f>
        <v>254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1100</v>
      </c>
      <c r="I908" s="76">
        <v>231</v>
      </c>
      <c r="J908" s="77"/>
      <c r="K908" s="78"/>
      <c r="L908" s="79">
        <v>20</v>
      </c>
      <c r="M908" s="76">
        <v>869</v>
      </c>
      <c r="N908" s="77"/>
      <c r="O908" s="78"/>
      <c r="P908" s="79">
        <v>114</v>
      </c>
      <c r="Q908" s="80"/>
      <c r="R908" s="81">
        <f>+L908+P908</f>
        <v>134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280</v>
      </c>
      <c r="I909" s="76">
        <v>42</v>
      </c>
      <c r="J909" s="77"/>
      <c r="K909" s="78"/>
      <c r="L909" s="79">
        <v>0</v>
      </c>
      <c r="M909" s="76">
        <v>238</v>
      </c>
      <c r="N909" s="77"/>
      <c r="O909" s="78"/>
      <c r="P909" s="79">
        <v>3</v>
      </c>
      <c r="Q909" s="80"/>
      <c r="R909" s="81">
        <f>+L909+P909</f>
        <v>3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249</v>
      </c>
      <c r="I910" s="86">
        <v>0</v>
      </c>
      <c r="J910" s="87"/>
      <c r="K910" s="88"/>
      <c r="L910" s="89">
        <v>0</v>
      </c>
      <c r="M910" s="86">
        <v>249</v>
      </c>
      <c r="N910" s="87"/>
      <c r="O910" s="88"/>
      <c r="P910" s="89">
        <v>11</v>
      </c>
      <c r="Q910" s="90"/>
      <c r="R910" s="91">
        <f>+L910+P910</f>
        <v>11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2576</v>
      </c>
      <c r="I911" s="96">
        <v>804</v>
      </c>
      <c r="J911" s="97"/>
      <c r="K911" s="98"/>
      <c r="L911" s="99">
        <f>+L912+SUM(L917:L921)</f>
        <v>241.41563146030629</v>
      </c>
      <c r="M911" s="96">
        <v>1772</v>
      </c>
      <c r="N911" s="100"/>
      <c r="O911" s="101"/>
      <c r="P911" s="99">
        <f>+P912+SUM(P917:P921)</f>
        <v>351.83942448264759</v>
      </c>
      <c r="Q911" s="102"/>
      <c r="R911" s="103">
        <f>+R912+SUM(R917:R921)</f>
        <v>593.25505594295385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403</v>
      </c>
      <c r="I912" s="38">
        <v>256</v>
      </c>
      <c r="J912" s="39">
        <v>239</v>
      </c>
      <c r="K912" s="42">
        <v>150</v>
      </c>
      <c r="L912" s="41">
        <f>SUM(L913:L916)</f>
        <v>205.41563146030629</v>
      </c>
      <c r="M912" s="38">
        <v>147</v>
      </c>
      <c r="N912" s="39">
        <v>93</v>
      </c>
      <c r="O912" s="42">
        <v>81</v>
      </c>
      <c r="P912" s="41">
        <f>SUM(P913:P916)</f>
        <v>89.839424482647559</v>
      </c>
      <c r="Q912" s="43"/>
      <c r="R912" s="44">
        <f>SUM(R913:R916)</f>
        <v>295.25505594295385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367</v>
      </c>
      <c r="I914" s="48">
        <v>220</v>
      </c>
      <c r="J914" s="48">
        <v>203</v>
      </c>
      <c r="K914" s="51">
        <v>144</v>
      </c>
      <c r="L914" s="55">
        <f>J914*(1-Q914)+K914*Q914</f>
        <v>187.46050370635052</v>
      </c>
      <c r="M914" s="48">
        <v>147</v>
      </c>
      <c r="N914" s="48">
        <v>93</v>
      </c>
      <c r="O914" s="51">
        <v>81</v>
      </c>
      <c r="P914" s="55">
        <f>N914*(1-Q914)+O914*Q914</f>
        <v>89.839424482647559</v>
      </c>
      <c r="Q914" s="52">
        <f>$Q$3</f>
        <v>0.26338129311270309</v>
      </c>
      <c r="R914" s="53">
        <f>L914+P914</f>
        <v>277.29992818899808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36</v>
      </c>
      <c r="I915" s="48">
        <v>36</v>
      </c>
      <c r="J915" s="48">
        <v>36</v>
      </c>
      <c r="K915" s="51">
        <v>6</v>
      </c>
      <c r="L915" s="55">
        <f>J915*(1-Q915)+K915*Q915</f>
        <v>17.955127753955772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17.955127753955772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422</v>
      </c>
      <c r="I917" s="69">
        <v>138</v>
      </c>
      <c r="J917" s="70"/>
      <c r="K917" s="71"/>
      <c r="L917" s="72">
        <v>22</v>
      </c>
      <c r="M917" s="69">
        <v>284</v>
      </c>
      <c r="N917" s="70"/>
      <c r="O917" s="71"/>
      <c r="P917" s="72">
        <v>49</v>
      </c>
      <c r="Q917" s="73"/>
      <c r="R917" s="74">
        <f>+L917+P917</f>
        <v>71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592</v>
      </c>
      <c r="I918" s="76">
        <v>194</v>
      </c>
      <c r="J918" s="77"/>
      <c r="K918" s="78"/>
      <c r="L918" s="79">
        <v>9</v>
      </c>
      <c r="M918" s="76">
        <v>397</v>
      </c>
      <c r="N918" s="77"/>
      <c r="O918" s="78"/>
      <c r="P918" s="79">
        <v>102</v>
      </c>
      <c r="Q918" s="80"/>
      <c r="R918" s="81">
        <f>+L918+P918</f>
        <v>111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836</v>
      </c>
      <c r="I919" s="76">
        <v>215</v>
      </c>
      <c r="J919" s="77"/>
      <c r="K919" s="78"/>
      <c r="L919" s="79">
        <v>5</v>
      </c>
      <c r="M919" s="76">
        <v>621</v>
      </c>
      <c r="N919" s="77"/>
      <c r="O919" s="78"/>
      <c r="P919" s="79">
        <v>105</v>
      </c>
      <c r="Q919" s="80"/>
      <c r="R919" s="81">
        <f>+L919+P919</f>
        <v>110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228</v>
      </c>
      <c r="I920" s="76">
        <v>0</v>
      </c>
      <c r="J920" s="77"/>
      <c r="K920" s="78"/>
      <c r="L920" s="79">
        <v>0</v>
      </c>
      <c r="M920" s="76">
        <v>228</v>
      </c>
      <c r="N920" s="77"/>
      <c r="O920" s="78"/>
      <c r="P920" s="79">
        <v>6</v>
      </c>
      <c r="Q920" s="80"/>
      <c r="R920" s="81">
        <f>+L920+P920</f>
        <v>6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95</v>
      </c>
      <c r="I921" s="86">
        <v>0</v>
      </c>
      <c r="J921" s="87"/>
      <c r="K921" s="88"/>
      <c r="L921" s="89">
        <v>0</v>
      </c>
      <c r="M921" s="86">
        <v>95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2014</v>
      </c>
      <c r="I922" s="96">
        <v>567</v>
      </c>
      <c r="J922" s="97"/>
      <c r="K922" s="98"/>
      <c r="L922" s="99">
        <f>+L923+SUM(L928:L932)</f>
        <v>285.54208663640395</v>
      </c>
      <c r="M922" s="96">
        <v>1447</v>
      </c>
      <c r="N922" s="100"/>
      <c r="O922" s="101"/>
      <c r="P922" s="99">
        <f>+P923+SUM(P928:P932)</f>
        <v>269.78589931019678</v>
      </c>
      <c r="Q922" s="102"/>
      <c r="R922" s="103">
        <f>+R923+SUM(R928:R932)</f>
        <v>555.32798594660073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348</v>
      </c>
      <c r="I923" s="38">
        <v>258</v>
      </c>
      <c r="J923" s="39">
        <v>258</v>
      </c>
      <c r="K923" s="42">
        <v>93</v>
      </c>
      <c r="L923" s="41">
        <f>SUM(L924:L927)</f>
        <v>213.54208663640398</v>
      </c>
      <c r="M923" s="38">
        <v>90</v>
      </c>
      <c r="N923" s="39">
        <v>90</v>
      </c>
      <c r="O923" s="42">
        <v>75</v>
      </c>
      <c r="P923" s="41">
        <f>SUM(P924:P927)</f>
        <v>85.785899310196754</v>
      </c>
      <c r="Q923" s="43"/>
      <c r="R923" s="44">
        <f>SUM(R924:R927)</f>
        <v>299.32798594660073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21</v>
      </c>
      <c r="I924" s="48">
        <v>21</v>
      </c>
      <c r="J924" s="48">
        <v>21</v>
      </c>
      <c r="K924" s="51">
        <v>21</v>
      </c>
      <c r="L924" s="50">
        <f>J924*(1-Q924)+K924*Q924</f>
        <v>21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21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298</v>
      </c>
      <c r="I925" s="48">
        <v>236</v>
      </c>
      <c r="J925" s="48">
        <v>236</v>
      </c>
      <c r="K925" s="51">
        <v>71</v>
      </c>
      <c r="L925" s="55">
        <f>J925*(1-Q925)+K925*Q925</f>
        <v>192.54208663640398</v>
      </c>
      <c r="M925" s="48">
        <v>62</v>
      </c>
      <c r="N925" s="48">
        <v>62</v>
      </c>
      <c r="O925" s="51">
        <v>46</v>
      </c>
      <c r="P925" s="55">
        <f>N925*(1-Q925)+O925*Q925</f>
        <v>57.785899310196754</v>
      </c>
      <c r="Q925" s="52">
        <f>$Q$3</f>
        <v>0.26338129311270309</v>
      </c>
      <c r="R925" s="53">
        <f>L925+P925</f>
        <v>250.32798594660073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28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28</v>
      </c>
      <c r="N926" s="48">
        <v>28</v>
      </c>
      <c r="O926" s="51">
        <v>28</v>
      </c>
      <c r="P926" s="55">
        <f>N926*(1-Q926)+O926*Q926</f>
        <v>28</v>
      </c>
      <c r="Q926" s="52">
        <f>$Q$4</f>
        <v>0.60149574153480756</v>
      </c>
      <c r="R926" s="53">
        <f>L926+P926</f>
        <v>28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478</v>
      </c>
      <c r="I928" s="69">
        <v>149</v>
      </c>
      <c r="J928" s="70"/>
      <c r="K928" s="71"/>
      <c r="L928" s="72">
        <v>72</v>
      </c>
      <c r="M928" s="69">
        <v>329</v>
      </c>
      <c r="N928" s="70"/>
      <c r="O928" s="71"/>
      <c r="P928" s="72">
        <v>64</v>
      </c>
      <c r="Q928" s="73"/>
      <c r="R928" s="74">
        <f>+L928+P928</f>
        <v>136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558</v>
      </c>
      <c r="I929" s="76">
        <v>112</v>
      </c>
      <c r="J929" s="77"/>
      <c r="K929" s="78"/>
      <c r="L929" s="79">
        <v>0</v>
      </c>
      <c r="M929" s="76">
        <v>446</v>
      </c>
      <c r="N929" s="77"/>
      <c r="O929" s="78"/>
      <c r="P929" s="79">
        <v>92</v>
      </c>
      <c r="Q929" s="80"/>
      <c r="R929" s="81">
        <f>+L929+P929</f>
        <v>92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400</v>
      </c>
      <c r="I930" s="76">
        <v>48</v>
      </c>
      <c r="J930" s="77"/>
      <c r="K930" s="78"/>
      <c r="L930" s="79">
        <v>0</v>
      </c>
      <c r="M930" s="76">
        <v>352</v>
      </c>
      <c r="N930" s="77"/>
      <c r="O930" s="78"/>
      <c r="P930" s="79">
        <v>21</v>
      </c>
      <c r="Q930" s="80"/>
      <c r="R930" s="81">
        <f>+L930+P930</f>
        <v>21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74</v>
      </c>
      <c r="I931" s="76">
        <v>0</v>
      </c>
      <c r="J931" s="77"/>
      <c r="K931" s="78"/>
      <c r="L931" s="79">
        <v>0</v>
      </c>
      <c r="M931" s="76">
        <v>74</v>
      </c>
      <c r="N931" s="77"/>
      <c r="O931" s="78"/>
      <c r="P931" s="79">
        <v>7</v>
      </c>
      <c r="Q931" s="80"/>
      <c r="R931" s="81">
        <f>+L931+P931</f>
        <v>7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155</v>
      </c>
      <c r="I932" s="86">
        <v>0</v>
      </c>
      <c r="J932" s="87"/>
      <c r="K932" s="88"/>
      <c r="L932" s="89">
        <v>0</v>
      </c>
      <c r="M932" s="86">
        <v>155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806</v>
      </c>
      <c r="I933" s="96">
        <v>300</v>
      </c>
      <c r="J933" s="97"/>
      <c r="K933" s="98"/>
      <c r="L933" s="99">
        <f>+L934+SUM(L939:L943)</f>
        <v>183.45564506712739</v>
      </c>
      <c r="M933" s="96">
        <v>507</v>
      </c>
      <c r="N933" s="100"/>
      <c r="O933" s="101"/>
      <c r="P933" s="99">
        <f>+P934+SUM(P939:P943)</f>
        <v>212</v>
      </c>
      <c r="Q933" s="102"/>
      <c r="R933" s="103">
        <f>+R934+SUM(R939:R943)</f>
        <v>395.45564506712742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208</v>
      </c>
      <c r="I934" s="38">
        <v>189</v>
      </c>
      <c r="J934" s="39">
        <v>168</v>
      </c>
      <c r="K934" s="42">
        <v>80</v>
      </c>
      <c r="L934" s="41">
        <f>SUM(L935:L938)</f>
        <v>142.45564506712739</v>
      </c>
      <c r="M934" s="38">
        <v>19</v>
      </c>
      <c r="N934" s="39">
        <v>19</v>
      </c>
      <c r="O934" s="42">
        <v>19</v>
      </c>
      <c r="P934" s="41">
        <f>SUM(P935:P938)</f>
        <v>19</v>
      </c>
      <c r="Q934" s="43"/>
      <c r="R934" s="44">
        <f>SUM(R935:R938)</f>
        <v>161.45564506712739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173</v>
      </c>
      <c r="I936" s="48">
        <v>154</v>
      </c>
      <c r="J936" s="48">
        <v>133</v>
      </c>
      <c r="K936" s="51">
        <v>52</v>
      </c>
      <c r="L936" s="55">
        <f>J936*(1-Q936)+K936*Q936</f>
        <v>111.66611525787104</v>
      </c>
      <c r="M936" s="48">
        <v>19</v>
      </c>
      <c r="N936" s="48">
        <v>19</v>
      </c>
      <c r="O936" s="51">
        <v>19</v>
      </c>
      <c r="P936" s="55">
        <f>N936*(1-Q936)+O936*Q936</f>
        <v>19</v>
      </c>
      <c r="Q936" s="52">
        <f>$Q$3</f>
        <v>0.26338129311270309</v>
      </c>
      <c r="R936" s="53">
        <f>L936+P936</f>
        <v>130.66611525787104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35</v>
      </c>
      <c r="I937" s="48">
        <v>35</v>
      </c>
      <c r="J937" s="48">
        <v>35</v>
      </c>
      <c r="K937" s="51">
        <v>28</v>
      </c>
      <c r="L937" s="55">
        <f>J937*(1-Q937)+K937*Q937</f>
        <v>30.789529809256347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30.789529809256347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195</v>
      </c>
      <c r="I939" s="69">
        <v>38</v>
      </c>
      <c r="J939" s="70"/>
      <c r="K939" s="71"/>
      <c r="L939" s="72">
        <v>30</v>
      </c>
      <c r="M939" s="69">
        <v>157</v>
      </c>
      <c r="N939" s="70"/>
      <c r="O939" s="71"/>
      <c r="P939" s="72">
        <v>59</v>
      </c>
      <c r="Q939" s="73"/>
      <c r="R939" s="74">
        <f>+L939+P939</f>
        <v>89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143</v>
      </c>
      <c r="I940" s="76">
        <v>35</v>
      </c>
      <c r="J940" s="77"/>
      <c r="K940" s="78"/>
      <c r="L940" s="79">
        <v>11</v>
      </c>
      <c r="M940" s="76">
        <v>109</v>
      </c>
      <c r="N940" s="77"/>
      <c r="O940" s="78"/>
      <c r="P940" s="79">
        <v>67</v>
      </c>
      <c r="Q940" s="80"/>
      <c r="R940" s="81">
        <f>+L940+P940</f>
        <v>78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213</v>
      </c>
      <c r="I941" s="76">
        <v>0</v>
      </c>
      <c r="J941" s="77"/>
      <c r="K941" s="78"/>
      <c r="L941" s="79">
        <v>0</v>
      </c>
      <c r="M941" s="76">
        <v>213</v>
      </c>
      <c r="N941" s="77"/>
      <c r="O941" s="78"/>
      <c r="P941" s="79">
        <v>67</v>
      </c>
      <c r="Q941" s="80"/>
      <c r="R941" s="81">
        <f>+L941+P941</f>
        <v>67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47</v>
      </c>
      <c r="I942" s="76">
        <v>38</v>
      </c>
      <c r="J942" s="77"/>
      <c r="K942" s="78"/>
      <c r="L942" s="79">
        <v>0</v>
      </c>
      <c r="M942" s="76">
        <v>9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0</v>
      </c>
      <c r="I943" s="86">
        <v>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548</v>
      </c>
      <c r="I944" s="96">
        <v>235</v>
      </c>
      <c r="J944" s="97"/>
      <c r="K944" s="98"/>
      <c r="L944" s="99">
        <f>+L945+SUM(L950:L954)</f>
        <v>117.93798568926647</v>
      </c>
      <c r="M944" s="96">
        <v>314</v>
      </c>
      <c r="N944" s="100"/>
      <c r="O944" s="101"/>
      <c r="P944" s="99">
        <f>+P945+SUM(P950:P954)</f>
        <v>67.942230258407832</v>
      </c>
      <c r="Q944" s="102"/>
      <c r="R944" s="103">
        <f>+R945+SUM(R950:R954)</f>
        <v>185.88021594767429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117</v>
      </c>
      <c r="I945" s="38">
        <v>94</v>
      </c>
      <c r="J945" s="39">
        <v>94</v>
      </c>
      <c r="K945" s="42">
        <v>52</v>
      </c>
      <c r="L945" s="41">
        <f>SUM(L946:L949)</f>
        <v>82.937985689266469</v>
      </c>
      <c r="M945" s="38">
        <v>23</v>
      </c>
      <c r="N945" s="39">
        <v>23</v>
      </c>
      <c r="O945" s="42">
        <v>0</v>
      </c>
      <c r="P945" s="41">
        <f>SUM(P946:P949)</f>
        <v>16.942230258407829</v>
      </c>
      <c r="Q945" s="43"/>
      <c r="R945" s="44">
        <f>SUM(R946:R949)</f>
        <v>99.880215947674301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20</v>
      </c>
      <c r="I946" s="48">
        <v>20</v>
      </c>
      <c r="J946" s="48">
        <v>20</v>
      </c>
      <c r="K946" s="51">
        <v>20</v>
      </c>
      <c r="L946" s="50">
        <f>J946*(1-Q946)+K946*Q946</f>
        <v>20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20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97</v>
      </c>
      <c r="I947" s="48">
        <v>74</v>
      </c>
      <c r="J947" s="48">
        <v>74</v>
      </c>
      <c r="K947" s="51">
        <v>32</v>
      </c>
      <c r="L947" s="55">
        <f>J947*(1-Q947)+K947*Q947</f>
        <v>62.937985689266469</v>
      </c>
      <c r="M947" s="48">
        <v>23</v>
      </c>
      <c r="N947" s="48">
        <v>23</v>
      </c>
      <c r="O947" s="51">
        <v>0</v>
      </c>
      <c r="P947" s="55">
        <f>N947*(1-Q947)+O947*Q947</f>
        <v>16.942230258407829</v>
      </c>
      <c r="Q947" s="52">
        <f>$Q$3</f>
        <v>0.26338129311270309</v>
      </c>
      <c r="R947" s="53">
        <f>L947+P947</f>
        <v>79.880215947674301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143</v>
      </c>
      <c r="I950" s="69">
        <v>75</v>
      </c>
      <c r="J950" s="70"/>
      <c r="K950" s="71"/>
      <c r="L950" s="72">
        <v>35</v>
      </c>
      <c r="M950" s="69">
        <v>68</v>
      </c>
      <c r="N950" s="70"/>
      <c r="O950" s="71"/>
      <c r="P950" s="72">
        <v>38</v>
      </c>
      <c r="Q950" s="73"/>
      <c r="R950" s="74">
        <f>+L950+P950</f>
        <v>73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153</v>
      </c>
      <c r="I951" s="76">
        <v>52</v>
      </c>
      <c r="J951" s="77"/>
      <c r="K951" s="78"/>
      <c r="L951" s="79">
        <v>0</v>
      </c>
      <c r="M951" s="76">
        <v>101</v>
      </c>
      <c r="N951" s="77"/>
      <c r="O951" s="78"/>
      <c r="P951" s="79">
        <v>13</v>
      </c>
      <c r="Q951" s="80"/>
      <c r="R951" s="81">
        <f>+L951+P951</f>
        <v>13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61</v>
      </c>
      <c r="I952" s="76">
        <v>0</v>
      </c>
      <c r="J952" s="77"/>
      <c r="K952" s="78"/>
      <c r="L952" s="79">
        <v>0</v>
      </c>
      <c r="M952" s="76">
        <v>61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32</v>
      </c>
      <c r="I953" s="76">
        <v>15</v>
      </c>
      <c r="J953" s="77"/>
      <c r="K953" s="78"/>
      <c r="L953" s="79">
        <v>0</v>
      </c>
      <c r="M953" s="76">
        <v>18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43</v>
      </c>
      <c r="I954" s="86">
        <v>0</v>
      </c>
      <c r="J954" s="87"/>
      <c r="K954" s="88"/>
      <c r="L954" s="89">
        <v>0</v>
      </c>
      <c r="M954" s="86">
        <v>43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833</v>
      </c>
      <c r="I955" s="96">
        <v>193</v>
      </c>
      <c r="J955" s="97"/>
      <c r="K955" s="98"/>
      <c r="L955" s="99">
        <f>+L956+SUM(L961:L965)</f>
        <v>89.098561206618911</v>
      </c>
      <c r="M955" s="96">
        <v>640</v>
      </c>
      <c r="N955" s="100"/>
      <c r="O955" s="101"/>
      <c r="P955" s="99">
        <f>+P956+SUM(P961:P965)</f>
        <v>166.78589931019675</v>
      </c>
      <c r="Q955" s="102"/>
      <c r="R955" s="103">
        <f>+R956+SUM(R961:R965)</f>
        <v>255.88446051681566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152</v>
      </c>
      <c r="I956" s="38">
        <v>97</v>
      </c>
      <c r="J956" s="39">
        <v>97</v>
      </c>
      <c r="K956" s="42">
        <v>67</v>
      </c>
      <c r="L956" s="41">
        <f>SUM(L957:L960)</f>
        <v>89.098561206618911</v>
      </c>
      <c r="M956" s="38">
        <v>55</v>
      </c>
      <c r="N956" s="39">
        <v>55</v>
      </c>
      <c r="O956" s="42">
        <v>39</v>
      </c>
      <c r="P956" s="41">
        <f>SUM(P957:P960)</f>
        <v>50.785899310196754</v>
      </c>
      <c r="Q956" s="43"/>
      <c r="R956" s="44">
        <f>SUM(R957:R960)</f>
        <v>139.88446051681566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143</v>
      </c>
      <c r="I958" s="48">
        <v>97</v>
      </c>
      <c r="J958" s="48">
        <v>97</v>
      </c>
      <c r="K958" s="51">
        <v>67</v>
      </c>
      <c r="L958" s="55">
        <f>J958*(1-Q958)+K958*Q958</f>
        <v>89.098561206618911</v>
      </c>
      <c r="M958" s="48">
        <v>46</v>
      </c>
      <c r="N958" s="48">
        <v>46</v>
      </c>
      <c r="O958" s="51">
        <v>30</v>
      </c>
      <c r="P958" s="55">
        <f>N958*(1-Q958)+O958*Q958</f>
        <v>41.785899310196754</v>
      </c>
      <c r="Q958" s="52">
        <f>$Q$3</f>
        <v>0.26338129311270309</v>
      </c>
      <c r="R958" s="53">
        <f>L958+P958</f>
        <v>130.88446051681566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9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9</v>
      </c>
      <c r="N959" s="48">
        <v>9</v>
      </c>
      <c r="O959" s="51">
        <v>9</v>
      </c>
      <c r="P959" s="55">
        <f>N959*(1-Q959)+O959*Q959</f>
        <v>9</v>
      </c>
      <c r="Q959" s="52">
        <f>$Q$4</f>
        <v>0.60149574153480756</v>
      </c>
      <c r="R959" s="53">
        <f>L959+P959</f>
        <v>9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113</v>
      </c>
      <c r="I961" s="69">
        <v>39</v>
      </c>
      <c r="J961" s="70"/>
      <c r="K961" s="71"/>
      <c r="L961" s="72">
        <v>0</v>
      </c>
      <c r="M961" s="69">
        <v>74</v>
      </c>
      <c r="N961" s="70"/>
      <c r="O961" s="71"/>
      <c r="P961" s="72">
        <v>54</v>
      </c>
      <c r="Q961" s="73"/>
      <c r="R961" s="74">
        <f>+L961+P961</f>
        <v>54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80</v>
      </c>
      <c r="I962" s="76">
        <v>57</v>
      </c>
      <c r="J962" s="77"/>
      <c r="K962" s="78"/>
      <c r="L962" s="79">
        <v>0</v>
      </c>
      <c r="M962" s="76">
        <v>23</v>
      </c>
      <c r="N962" s="77"/>
      <c r="O962" s="78"/>
      <c r="P962" s="79">
        <v>0</v>
      </c>
      <c r="Q962" s="80"/>
      <c r="R962" s="81">
        <f>+L962+P962</f>
        <v>0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295</v>
      </c>
      <c r="I963" s="76">
        <v>0</v>
      </c>
      <c r="J963" s="77"/>
      <c r="K963" s="78"/>
      <c r="L963" s="79">
        <v>0</v>
      </c>
      <c r="M963" s="76">
        <v>295</v>
      </c>
      <c r="N963" s="77"/>
      <c r="O963" s="78"/>
      <c r="P963" s="79">
        <v>13</v>
      </c>
      <c r="Q963" s="80"/>
      <c r="R963" s="81">
        <f>+L963+P963</f>
        <v>13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159</v>
      </c>
      <c r="I964" s="76">
        <v>0</v>
      </c>
      <c r="J964" s="77"/>
      <c r="K964" s="78"/>
      <c r="L964" s="79">
        <v>0</v>
      </c>
      <c r="M964" s="76">
        <v>159</v>
      </c>
      <c r="N964" s="77"/>
      <c r="O964" s="78"/>
      <c r="P964" s="79">
        <v>49</v>
      </c>
      <c r="Q964" s="80"/>
      <c r="R964" s="81">
        <f>+L964+P964</f>
        <v>49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34</v>
      </c>
      <c r="I965" s="86">
        <v>0</v>
      </c>
      <c r="J965" s="87"/>
      <c r="K965" s="88"/>
      <c r="L965" s="89">
        <v>0</v>
      </c>
      <c r="M965" s="86">
        <v>34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82</v>
      </c>
      <c r="I966" s="96">
        <v>55</v>
      </c>
      <c r="J966" s="97"/>
      <c r="K966" s="98"/>
      <c r="L966" s="99">
        <f>+L967+SUM(L972:L976)</f>
        <v>31</v>
      </c>
      <c r="M966" s="96">
        <v>28</v>
      </c>
      <c r="N966" s="100"/>
      <c r="O966" s="101"/>
      <c r="P966" s="99">
        <f>+P967+SUM(P972:P976)</f>
        <v>16</v>
      </c>
      <c r="Q966" s="102"/>
      <c r="R966" s="103">
        <f>+R967+SUM(R972:R976)</f>
        <v>47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55</v>
      </c>
      <c r="I967" s="38">
        <v>55</v>
      </c>
      <c r="J967" s="39">
        <v>31</v>
      </c>
      <c r="K967" s="42">
        <v>31</v>
      </c>
      <c r="L967" s="41">
        <f>SUM(L968:L971)</f>
        <v>31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31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55</v>
      </c>
      <c r="I969" s="48">
        <v>55</v>
      </c>
      <c r="J969" s="48">
        <v>31</v>
      </c>
      <c r="K969" s="51">
        <v>31</v>
      </c>
      <c r="L969" s="55">
        <f>J969*(1-Q969)+K969*Q969</f>
        <v>31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31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11</v>
      </c>
      <c r="I973" s="76">
        <v>0</v>
      </c>
      <c r="J973" s="77"/>
      <c r="K973" s="78"/>
      <c r="L973" s="79">
        <v>0</v>
      </c>
      <c r="M973" s="76">
        <v>11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16</v>
      </c>
      <c r="I974" s="76">
        <v>0</v>
      </c>
      <c r="J974" s="77"/>
      <c r="K974" s="78"/>
      <c r="L974" s="79">
        <v>0</v>
      </c>
      <c r="M974" s="76">
        <v>16</v>
      </c>
      <c r="N974" s="77"/>
      <c r="O974" s="78"/>
      <c r="P974" s="79">
        <v>16</v>
      </c>
      <c r="Q974" s="80"/>
      <c r="R974" s="81">
        <f>+L974+P974</f>
        <v>16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38</v>
      </c>
      <c r="I977" s="96">
        <v>21</v>
      </c>
      <c r="J977" s="97"/>
      <c r="K977" s="98"/>
      <c r="L977" s="99">
        <f>+L978+SUM(L983:L987)</f>
        <v>0</v>
      </c>
      <c r="M977" s="96">
        <v>17</v>
      </c>
      <c r="N977" s="100"/>
      <c r="O977" s="101"/>
      <c r="P977" s="99">
        <f>+P978+SUM(P983:P987)</f>
        <v>17</v>
      </c>
      <c r="Q977" s="102"/>
      <c r="R977" s="103">
        <f>+R978+SUM(R983:R987)</f>
        <v>17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21</v>
      </c>
      <c r="I978" s="38">
        <v>21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21</v>
      </c>
      <c r="I980" s="48">
        <v>21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17</v>
      </c>
      <c r="I985" s="76">
        <v>0</v>
      </c>
      <c r="J985" s="77"/>
      <c r="K985" s="78"/>
      <c r="L985" s="79">
        <v>0</v>
      </c>
      <c r="M985" s="76">
        <v>17</v>
      </c>
      <c r="N985" s="77"/>
      <c r="O985" s="78"/>
      <c r="P985" s="79">
        <v>17</v>
      </c>
      <c r="Q985" s="80"/>
      <c r="R985" s="81">
        <f>+L985+P985</f>
        <v>17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1795</v>
      </c>
      <c r="I988" s="96">
        <v>1286</v>
      </c>
      <c r="J988" s="97"/>
      <c r="K988" s="98"/>
      <c r="L988" s="99">
        <f>+L989+SUM(L994:L998)</f>
        <v>496.43942911598577</v>
      </c>
      <c r="M988" s="96">
        <v>509</v>
      </c>
      <c r="N988" s="100"/>
      <c r="O988" s="101"/>
      <c r="P988" s="99">
        <f>+P989+SUM(P994:P998)</f>
        <v>267.3042243268934</v>
      </c>
      <c r="Q988" s="102"/>
      <c r="R988" s="103">
        <f>+R989+SUM(R994:R998)</f>
        <v>763.74365344287912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1476</v>
      </c>
      <c r="I989" s="38">
        <v>1120</v>
      </c>
      <c r="J989" s="39">
        <v>604</v>
      </c>
      <c r="K989" s="42">
        <v>260</v>
      </c>
      <c r="L989" s="41">
        <f>SUM(L990:L993)</f>
        <v>496.43942911598577</v>
      </c>
      <c r="M989" s="38">
        <v>355</v>
      </c>
      <c r="N989" s="39">
        <v>224</v>
      </c>
      <c r="O989" s="42">
        <v>177</v>
      </c>
      <c r="P989" s="41">
        <f>SUM(P990:P993)</f>
        <v>209.3042243268934</v>
      </c>
      <c r="Q989" s="43"/>
      <c r="R989" s="44">
        <f>SUM(R990:R993)</f>
        <v>705.74365344287912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1476</v>
      </c>
      <c r="I993" s="59">
        <v>1120</v>
      </c>
      <c r="J993" s="60">
        <v>604</v>
      </c>
      <c r="K993" s="63">
        <v>260</v>
      </c>
      <c r="L993" s="62">
        <f>J993*(1-Q993)+K993*Q993</f>
        <v>496.43942911598577</v>
      </c>
      <c r="M993" s="59">
        <v>355</v>
      </c>
      <c r="N993" s="60">
        <v>224</v>
      </c>
      <c r="O993" s="63">
        <v>177</v>
      </c>
      <c r="P993" s="62">
        <f>N993*(1-Q993)+O993*Q993</f>
        <v>209.3042243268934</v>
      </c>
      <c r="Q993" s="64">
        <f>$Q$5</f>
        <v>0.31267607815120424</v>
      </c>
      <c r="R993" s="65">
        <f>L993+P993</f>
        <v>705.74365344287912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260</v>
      </c>
      <c r="I994" s="69">
        <v>136</v>
      </c>
      <c r="J994" s="70"/>
      <c r="K994" s="71"/>
      <c r="L994" s="72">
        <v>0</v>
      </c>
      <c r="M994" s="69">
        <v>124</v>
      </c>
      <c r="N994" s="70"/>
      <c r="O994" s="71"/>
      <c r="P994" s="72">
        <v>58</v>
      </c>
      <c r="Q994" s="73"/>
      <c r="R994" s="74">
        <f>+L994+P994</f>
        <v>58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59</v>
      </c>
      <c r="I995" s="76">
        <v>30</v>
      </c>
      <c r="J995" s="77"/>
      <c r="K995" s="78"/>
      <c r="L995" s="79">
        <v>0</v>
      </c>
      <c r="M995" s="76">
        <v>30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0</v>
      </c>
      <c r="I996" s="76">
        <v>0</v>
      </c>
      <c r="J996" s="77"/>
      <c r="K996" s="78"/>
      <c r="L996" s="79">
        <v>0</v>
      </c>
      <c r="M996" s="76">
        <v>0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78676</v>
      </c>
      <c r="I999" s="26">
        <v>76167</v>
      </c>
      <c r="J999" s="27"/>
      <c r="K999" s="28"/>
      <c r="L999" s="29">
        <f>+L1000+SUM(L1005:L1009)</f>
        <v>26665.084840113104</v>
      </c>
      <c r="M999" s="26">
        <v>2509</v>
      </c>
      <c r="N999" s="27"/>
      <c r="O999" s="28"/>
      <c r="P999" s="29">
        <f>+P1000+SUM(P1005:P1009)</f>
        <v>739.12202998133955</v>
      </c>
      <c r="Q999" s="30"/>
      <c r="R999" s="31">
        <f>+R1000+SUM(R1005:R1009)</f>
        <v>27404.206870094444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46553</v>
      </c>
      <c r="I1000" s="38">
        <v>46014</v>
      </c>
      <c r="J1000" s="39">
        <v>23848</v>
      </c>
      <c r="K1000" s="42">
        <v>14367</v>
      </c>
      <c r="L1000" s="41">
        <f>SUM(L1001:L1004)</f>
        <v>21303.084840113104</v>
      </c>
      <c r="M1000" s="38">
        <v>539</v>
      </c>
      <c r="N1000" s="39">
        <v>455</v>
      </c>
      <c r="O1000" s="42">
        <v>149</v>
      </c>
      <c r="P1000" s="41">
        <f>SUM(P1001:P1004)</f>
        <v>409.12202998133955</v>
      </c>
      <c r="Q1000" s="43"/>
      <c r="R1000" s="44">
        <f>SUM(R1001:R1004)</f>
        <v>21712.206870094444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16552</v>
      </c>
      <c r="I1001" s="48">
        <v>16269</v>
      </c>
      <c r="J1001" s="48">
        <v>6095</v>
      </c>
      <c r="K1001" s="51">
        <v>3054</v>
      </c>
      <c r="L1001" s="50">
        <f>J1001*(1-Q1001)+K1001*Q1001</f>
        <v>5680.3584942033731</v>
      </c>
      <c r="M1001" s="48">
        <v>282</v>
      </c>
      <c r="N1001" s="48">
        <v>282</v>
      </c>
      <c r="O1001" s="51">
        <v>30</v>
      </c>
      <c r="P1001" s="50">
        <f>N1001*(1-Q1001)+O1001*Q1001</f>
        <v>247.63970422204872</v>
      </c>
      <c r="Q1001" s="52">
        <f>$Q$2</f>
        <v>0.13635038007123523</v>
      </c>
      <c r="R1001" s="53">
        <f>L1001+P1001</f>
        <v>5927.9981984254218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20835</v>
      </c>
      <c r="I1002" s="48">
        <v>20667</v>
      </c>
      <c r="J1002" s="48">
        <v>12936</v>
      </c>
      <c r="K1002" s="51">
        <v>8576</v>
      </c>
      <c r="L1002" s="55">
        <f>J1002*(1-Q1002)+K1002*Q1002</f>
        <v>11787.657562028613</v>
      </c>
      <c r="M1002" s="48">
        <v>169</v>
      </c>
      <c r="N1002" s="48">
        <v>115</v>
      </c>
      <c r="O1002" s="51">
        <v>53</v>
      </c>
      <c r="P1002" s="55">
        <f>N1002*(1-Q1002)+O1002*Q1002</f>
        <v>98.670359827012419</v>
      </c>
      <c r="Q1002" s="52">
        <f>$Q$3</f>
        <v>0.26338129311270309</v>
      </c>
      <c r="R1002" s="53">
        <f>L1002+P1002</f>
        <v>11886.327921855625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3887</v>
      </c>
      <c r="I1003" s="48">
        <v>3799</v>
      </c>
      <c r="J1003" s="48">
        <v>2519</v>
      </c>
      <c r="K1003" s="51">
        <v>1371</v>
      </c>
      <c r="L1003" s="55">
        <f>J1003*(1-Q1003)+K1003*Q1003</f>
        <v>1828.4828887180411</v>
      </c>
      <c r="M1003" s="48">
        <v>87</v>
      </c>
      <c r="N1003" s="48">
        <v>58</v>
      </c>
      <c r="O1003" s="51">
        <v>66</v>
      </c>
      <c r="P1003" s="55">
        <f>N1003*(1-Q1003)+O1003*Q1003</f>
        <v>62.811965932278461</v>
      </c>
      <c r="Q1003" s="52">
        <f>$Q$4</f>
        <v>0.60149574153480756</v>
      </c>
      <c r="R1003" s="53">
        <f>L1003+P1003</f>
        <v>1891.2948546503196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5279</v>
      </c>
      <c r="I1004" s="59">
        <v>5279</v>
      </c>
      <c r="J1004" s="60">
        <v>2298</v>
      </c>
      <c r="K1004" s="63">
        <v>1366</v>
      </c>
      <c r="L1004" s="62">
        <f>J1004*(1-Q1004)+K1004*Q1004</f>
        <v>2006.5858951630778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2006.5858951630778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13284</v>
      </c>
      <c r="I1005" s="69">
        <v>12497</v>
      </c>
      <c r="J1005" s="70"/>
      <c r="K1005" s="71"/>
      <c r="L1005" s="72">
        <v>3868</v>
      </c>
      <c r="M1005" s="69">
        <v>787</v>
      </c>
      <c r="N1005" s="70"/>
      <c r="O1005" s="71"/>
      <c r="P1005" s="72">
        <v>187</v>
      </c>
      <c r="Q1005" s="73"/>
      <c r="R1005" s="74">
        <f>+L1005+P1005</f>
        <v>4055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10595</v>
      </c>
      <c r="I1006" s="76">
        <v>10228</v>
      </c>
      <c r="J1006" s="77"/>
      <c r="K1006" s="78"/>
      <c r="L1006" s="79">
        <v>1199</v>
      </c>
      <c r="M1006" s="76">
        <v>367</v>
      </c>
      <c r="N1006" s="77"/>
      <c r="O1006" s="78"/>
      <c r="P1006" s="79">
        <v>30</v>
      </c>
      <c r="Q1006" s="80"/>
      <c r="R1006" s="81">
        <f>+L1006+P1006</f>
        <v>1229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6602</v>
      </c>
      <c r="I1007" s="76">
        <v>5901</v>
      </c>
      <c r="J1007" s="77"/>
      <c r="K1007" s="78"/>
      <c r="L1007" s="79">
        <v>270</v>
      </c>
      <c r="M1007" s="76">
        <v>700</v>
      </c>
      <c r="N1007" s="77"/>
      <c r="O1007" s="78"/>
      <c r="P1007" s="79">
        <v>62</v>
      </c>
      <c r="Q1007" s="80"/>
      <c r="R1007" s="81">
        <f>+L1007+P1007</f>
        <v>332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1294</v>
      </c>
      <c r="I1008" s="76">
        <v>1211</v>
      </c>
      <c r="J1008" s="77"/>
      <c r="K1008" s="78"/>
      <c r="L1008" s="79">
        <v>0</v>
      </c>
      <c r="M1008" s="76">
        <v>83</v>
      </c>
      <c r="N1008" s="77"/>
      <c r="O1008" s="78"/>
      <c r="P1008" s="79">
        <v>42</v>
      </c>
      <c r="Q1008" s="80"/>
      <c r="R1008" s="81">
        <f>+L1008+P1008</f>
        <v>42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348</v>
      </c>
      <c r="I1009" s="86">
        <v>316</v>
      </c>
      <c r="J1009" s="87"/>
      <c r="K1009" s="88"/>
      <c r="L1009" s="89">
        <v>25</v>
      </c>
      <c r="M1009" s="86">
        <v>33</v>
      </c>
      <c r="N1009" s="87"/>
      <c r="O1009" s="88"/>
      <c r="P1009" s="89">
        <v>9</v>
      </c>
      <c r="Q1009" s="90"/>
      <c r="R1009" s="91">
        <f>+L1009+P1009</f>
        <v>34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8029</v>
      </c>
      <c r="I1010" s="96">
        <v>7807</v>
      </c>
      <c r="J1010" s="97"/>
      <c r="K1010" s="98"/>
      <c r="L1010" s="99">
        <f>+L1011+SUM(L1016:L1020)</f>
        <v>1611.8756872140134</v>
      </c>
      <c r="M1010" s="96">
        <v>222</v>
      </c>
      <c r="N1010" s="100"/>
      <c r="O1010" s="101"/>
      <c r="P1010" s="99">
        <f>+P1011+SUM(P1016:P1020)</f>
        <v>129.58627070380146</v>
      </c>
      <c r="Q1010" s="102"/>
      <c r="R1010" s="103">
        <f>+R1011+SUM(R1016:R1020)</f>
        <v>1741.461957917815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7383</v>
      </c>
      <c r="I1011" s="38">
        <v>7224</v>
      </c>
      <c r="J1011" s="39">
        <v>1914</v>
      </c>
      <c r="K1011" s="42">
        <v>757</v>
      </c>
      <c r="L1011" s="41">
        <f>SUM(L1012:L1015)</f>
        <v>1540.8756872140134</v>
      </c>
      <c r="M1011" s="38">
        <v>159</v>
      </c>
      <c r="N1011" s="39">
        <v>141</v>
      </c>
      <c r="O1011" s="42">
        <v>30</v>
      </c>
      <c r="P1011" s="41">
        <f>SUM(P1012:P1015)</f>
        <v>129.58627070380146</v>
      </c>
      <c r="Q1011" s="43"/>
      <c r="R1011" s="44">
        <f>SUM(R1012:R1015)</f>
        <v>1670.461957917815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5397</v>
      </c>
      <c r="I1012" s="48">
        <v>5277</v>
      </c>
      <c r="J1012" s="48">
        <v>769</v>
      </c>
      <c r="K1012" s="51">
        <v>272</v>
      </c>
      <c r="L1012" s="50">
        <f>J1012*(1-Q1012)+K1012*Q1012</f>
        <v>701.23386110459603</v>
      </c>
      <c r="M1012" s="48">
        <v>119</v>
      </c>
      <c r="N1012" s="48">
        <v>119</v>
      </c>
      <c r="O1012" s="51">
        <v>0</v>
      </c>
      <c r="P1012" s="50">
        <f>N1012*(1-Q1012)+O1012*Q1012</f>
        <v>102.77430477152301</v>
      </c>
      <c r="Q1012" s="52">
        <f>$Q$2</f>
        <v>0.13635038007123523</v>
      </c>
      <c r="R1012" s="53">
        <f>L1012+P1012</f>
        <v>804.00816587611905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796</v>
      </c>
      <c r="I1013" s="48">
        <v>796</v>
      </c>
      <c r="J1013" s="48">
        <v>526</v>
      </c>
      <c r="K1013" s="51">
        <v>255</v>
      </c>
      <c r="L1013" s="55">
        <f>J1013*(1-Q1013)+K1013*Q1013</f>
        <v>454.62366956645747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454.62366956645747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1190</v>
      </c>
      <c r="I1014" s="48">
        <v>1151</v>
      </c>
      <c r="J1014" s="48">
        <v>619</v>
      </c>
      <c r="K1014" s="51">
        <v>230</v>
      </c>
      <c r="L1014" s="55">
        <f>J1014*(1-Q1014)+K1014*Q1014</f>
        <v>385.0181565429599</v>
      </c>
      <c r="M1014" s="48">
        <v>40</v>
      </c>
      <c r="N1014" s="48">
        <v>22</v>
      </c>
      <c r="O1014" s="51">
        <v>30</v>
      </c>
      <c r="P1014" s="55">
        <f>N1014*(1-Q1014)+O1014*Q1014</f>
        <v>26.811965932278461</v>
      </c>
      <c r="Q1014" s="52">
        <f>$Q$4</f>
        <v>0.60149574153480756</v>
      </c>
      <c r="R1014" s="53">
        <f>L1014+P1014</f>
        <v>411.83012247523834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427</v>
      </c>
      <c r="I1016" s="69">
        <v>364</v>
      </c>
      <c r="J1016" s="70"/>
      <c r="K1016" s="71"/>
      <c r="L1016" s="72">
        <v>71</v>
      </c>
      <c r="M1016" s="69">
        <v>63</v>
      </c>
      <c r="N1016" s="70"/>
      <c r="O1016" s="71"/>
      <c r="P1016" s="72">
        <v>0</v>
      </c>
      <c r="Q1016" s="73"/>
      <c r="R1016" s="74">
        <f>+L1016+P1016</f>
        <v>71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139</v>
      </c>
      <c r="I1017" s="76">
        <v>139</v>
      </c>
      <c r="J1017" s="77"/>
      <c r="K1017" s="78"/>
      <c r="L1017" s="79">
        <v>0</v>
      </c>
      <c r="M1017" s="76">
        <v>0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80</v>
      </c>
      <c r="I1018" s="76">
        <v>80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10121</v>
      </c>
      <c r="I1021" s="96">
        <v>9913</v>
      </c>
      <c r="J1021" s="97"/>
      <c r="K1021" s="98"/>
      <c r="L1021" s="99">
        <f>+L1022+SUM(L1027:L1031)</f>
        <v>3232.7340169670288</v>
      </c>
      <c r="M1021" s="96">
        <v>208</v>
      </c>
      <c r="N1021" s="100"/>
      <c r="O1021" s="101"/>
      <c r="P1021" s="99">
        <f>+P1022+SUM(P1027:P1031)</f>
        <v>35.897194224239733</v>
      </c>
      <c r="Q1021" s="102"/>
      <c r="R1021" s="103">
        <f>+R1022+SUM(R1027:R1031)</f>
        <v>3268.6312111912684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7553</v>
      </c>
      <c r="I1022" s="38">
        <v>7478</v>
      </c>
      <c r="J1022" s="39">
        <v>3385</v>
      </c>
      <c r="K1022" s="42">
        <v>1799</v>
      </c>
      <c r="L1022" s="41">
        <f>SUM(L1023:L1026)</f>
        <v>2934.7340169670288</v>
      </c>
      <c r="M1022" s="38">
        <v>75</v>
      </c>
      <c r="N1022" s="39">
        <v>21</v>
      </c>
      <c r="O1022" s="42">
        <v>33</v>
      </c>
      <c r="P1022" s="41">
        <f>SUM(P1023:P1026)</f>
        <v>24.897194224239733</v>
      </c>
      <c r="Q1022" s="43"/>
      <c r="R1022" s="44">
        <f>SUM(R1023:R1026)</f>
        <v>2959.6312111912684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3930</v>
      </c>
      <c r="I1023" s="48">
        <v>3930</v>
      </c>
      <c r="J1023" s="48">
        <v>1299</v>
      </c>
      <c r="K1023" s="51">
        <v>606</v>
      </c>
      <c r="L1023" s="50">
        <f>J1023*(1-Q1023)+K1023*Q1023</f>
        <v>1204.5091866106338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1204.5091866106338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2284</v>
      </c>
      <c r="I1024" s="48">
        <v>2224</v>
      </c>
      <c r="J1024" s="48">
        <v>1150</v>
      </c>
      <c r="K1024" s="51">
        <v>637</v>
      </c>
      <c r="L1024" s="55">
        <f>J1024*(1-Q1024)+K1024*Q1024</f>
        <v>1014.8853966331833</v>
      </c>
      <c r="M1024" s="48">
        <v>60</v>
      </c>
      <c r="N1024" s="48">
        <v>7</v>
      </c>
      <c r="O1024" s="51">
        <v>18</v>
      </c>
      <c r="P1024" s="55">
        <f>N1024*(1-Q1024)+O1024*Q1024</f>
        <v>9.8971942242397333</v>
      </c>
      <c r="Q1024" s="52">
        <f>$Q$3</f>
        <v>0.26338129311270309</v>
      </c>
      <c r="R1024" s="53">
        <f>L1024+P1024</f>
        <v>1024.782590857423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1248</v>
      </c>
      <c r="I1025" s="48">
        <v>1234</v>
      </c>
      <c r="J1025" s="48">
        <v>887</v>
      </c>
      <c r="K1025" s="51">
        <v>532</v>
      </c>
      <c r="L1025" s="55">
        <f>J1025*(1-Q1025)+K1025*Q1025</f>
        <v>673.46901175514336</v>
      </c>
      <c r="M1025" s="48">
        <v>15</v>
      </c>
      <c r="N1025" s="48">
        <v>15</v>
      </c>
      <c r="O1025" s="51">
        <v>15</v>
      </c>
      <c r="P1025" s="55">
        <f>N1025*(1-Q1025)+O1025*Q1025</f>
        <v>15</v>
      </c>
      <c r="Q1025" s="52">
        <f>$Q$4</f>
        <v>0.60149574153480756</v>
      </c>
      <c r="R1025" s="53">
        <f>L1025+P1025</f>
        <v>688.46901175514336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91</v>
      </c>
      <c r="I1026" s="59">
        <v>91</v>
      </c>
      <c r="J1026" s="60">
        <v>50</v>
      </c>
      <c r="K1026" s="63">
        <v>24</v>
      </c>
      <c r="L1026" s="62">
        <f>J1026*(1-Q1026)+K1026*Q1026</f>
        <v>41.87042196806869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41.87042196806869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1399</v>
      </c>
      <c r="I1027" s="69">
        <v>1323</v>
      </c>
      <c r="J1027" s="70"/>
      <c r="K1027" s="71"/>
      <c r="L1027" s="72">
        <v>218</v>
      </c>
      <c r="M1027" s="69">
        <v>75</v>
      </c>
      <c r="N1027" s="70"/>
      <c r="O1027" s="71"/>
      <c r="P1027" s="72">
        <v>0</v>
      </c>
      <c r="Q1027" s="73"/>
      <c r="R1027" s="74">
        <f>+L1027+P1027</f>
        <v>218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663</v>
      </c>
      <c r="I1028" s="76">
        <v>645</v>
      </c>
      <c r="J1028" s="77"/>
      <c r="K1028" s="78"/>
      <c r="L1028" s="79">
        <v>44</v>
      </c>
      <c r="M1028" s="76">
        <v>18</v>
      </c>
      <c r="N1028" s="77"/>
      <c r="O1028" s="78"/>
      <c r="P1028" s="79">
        <v>0</v>
      </c>
      <c r="Q1028" s="80"/>
      <c r="R1028" s="81">
        <f>+L1028+P1028</f>
        <v>44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310</v>
      </c>
      <c r="I1029" s="76">
        <v>291</v>
      </c>
      <c r="J1029" s="77"/>
      <c r="K1029" s="78"/>
      <c r="L1029" s="79">
        <v>36</v>
      </c>
      <c r="M1029" s="76">
        <v>19</v>
      </c>
      <c r="N1029" s="77"/>
      <c r="O1029" s="78"/>
      <c r="P1029" s="79">
        <v>11</v>
      </c>
      <c r="Q1029" s="80"/>
      <c r="R1029" s="81">
        <f>+L1029+P1029</f>
        <v>47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48</v>
      </c>
      <c r="I1030" s="76">
        <v>27</v>
      </c>
      <c r="J1030" s="77"/>
      <c r="K1030" s="78"/>
      <c r="L1030" s="79">
        <v>0</v>
      </c>
      <c r="M1030" s="76">
        <v>21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149</v>
      </c>
      <c r="I1031" s="86">
        <v>149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15653</v>
      </c>
      <c r="I1032" s="96">
        <v>15328</v>
      </c>
      <c r="J1032" s="97"/>
      <c r="K1032" s="98"/>
      <c r="L1032" s="99">
        <f>+L1033+SUM(L1038:L1042)</f>
        <v>5672.2736503303995</v>
      </c>
      <c r="M1032" s="96">
        <v>324</v>
      </c>
      <c r="N1032" s="100"/>
      <c r="O1032" s="101"/>
      <c r="P1032" s="99">
        <f>+P1033+SUM(P1038:P1042)</f>
        <v>142.62427379719685</v>
      </c>
      <c r="Q1032" s="102"/>
      <c r="R1032" s="103">
        <f>+R1033+SUM(R1038:R1042)</f>
        <v>5814.8979241275965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9657</v>
      </c>
      <c r="I1033" s="38">
        <v>9554</v>
      </c>
      <c r="J1033" s="39">
        <v>5670</v>
      </c>
      <c r="K1033" s="42">
        <v>2693</v>
      </c>
      <c r="L1033" s="41">
        <f>SUM(L1034:L1037)</f>
        <v>4928.2736503303995</v>
      </c>
      <c r="M1033" s="38">
        <v>103</v>
      </c>
      <c r="N1033" s="39">
        <v>91</v>
      </c>
      <c r="O1033" s="42">
        <v>52</v>
      </c>
      <c r="P1033" s="41">
        <f>SUM(P1034:P1037)</f>
        <v>82.624273797196835</v>
      </c>
      <c r="Q1033" s="43"/>
      <c r="R1033" s="44">
        <f>SUM(R1034:R1037)</f>
        <v>5010.8979241275965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4124</v>
      </c>
      <c r="I1034" s="48">
        <v>4077</v>
      </c>
      <c r="J1034" s="48">
        <v>2148</v>
      </c>
      <c r="K1034" s="51">
        <v>859</v>
      </c>
      <c r="L1034" s="50">
        <f>J1034*(1-Q1034)+K1034*Q1034</f>
        <v>1972.2443600881777</v>
      </c>
      <c r="M1034" s="48">
        <v>47</v>
      </c>
      <c r="N1034" s="48">
        <v>47</v>
      </c>
      <c r="O1034" s="51">
        <v>30</v>
      </c>
      <c r="P1034" s="50">
        <f>N1034*(1-Q1034)+O1034*Q1034</f>
        <v>44.682043538789003</v>
      </c>
      <c r="Q1034" s="52">
        <f>$Q$2</f>
        <v>0.13635038007123523</v>
      </c>
      <c r="R1034" s="53">
        <f>L1034+P1034</f>
        <v>2016.9264036269667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4512</v>
      </c>
      <c r="I1035" s="48">
        <v>4489</v>
      </c>
      <c r="J1035" s="48">
        <v>2776</v>
      </c>
      <c r="K1035" s="51">
        <v>1447</v>
      </c>
      <c r="L1035" s="55">
        <f>J1035*(1-Q1035)+K1035*Q1035</f>
        <v>2425.9662614532176</v>
      </c>
      <c r="M1035" s="48">
        <v>23</v>
      </c>
      <c r="N1035" s="48">
        <v>23</v>
      </c>
      <c r="O1035" s="51">
        <v>0</v>
      </c>
      <c r="P1035" s="55">
        <f>N1035*(1-Q1035)+O1035*Q1035</f>
        <v>16.942230258407829</v>
      </c>
      <c r="Q1035" s="52">
        <f>$Q$3</f>
        <v>0.26338129311270309</v>
      </c>
      <c r="R1035" s="53">
        <f>L1035+P1035</f>
        <v>2442.9084917116256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1021</v>
      </c>
      <c r="I1036" s="48">
        <v>988</v>
      </c>
      <c r="J1036" s="48">
        <v>746</v>
      </c>
      <c r="K1036" s="51">
        <v>387</v>
      </c>
      <c r="L1036" s="55">
        <f>J1036*(1-Q1036)+K1036*Q1036</f>
        <v>530.06302878900408</v>
      </c>
      <c r="M1036" s="48">
        <v>33</v>
      </c>
      <c r="N1036" s="48">
        <v>21</v>
      </c>
      <c r="O1036" s="51">
        <v>21</v>
      </c>
      <c r="P1036" s="55">
        <f>N1036*(1-Q1036)+O1036*Q1036</f>
        <v>21</v>
      </c>
      <c r="Q1036" s="52">
        <f>$Q$4</f>
        <v>0.60149574153480756</v>
      </c>
      <c r="R1036" s="53">
        <f>L1036+P1036</f>
        <v>551.06302878900408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2816</v>
      </c>
      <c r="I1038" s="69">
        <v>2691</v>
      </c>
      <c r="J1038" s="70"/>
      <c r="K1038" s="71"/>
      <c r="L1038" s="72">
        <v>453</v>
      </c>
      <c r="M1038" s="69">
        <v>125</v>
      </c>
      <c r="N1038" s="70"/>
      <c r="O1038" s="71"/>
      <c r="P1038" s="72">
        <v>45</v>
      </c>
      <c r="Q1038" s="73"/>
      <c r="R1038" s="74">
        <f>+L1038+P1038</f>
        <v>498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2182</v>
      </c>
      <c r="I1039" s="76">
        <v>2126</v>
      </c>
      <c r="J1039" s="77"/>
      <c r="K1039" s="78"/>
      <c r="L1039" s="79">
        <v>291</v>
      </c>
      <c r="M1039" s="76">
        <v>56</v>
      </c>
      <c r="N1039" s="77"/>
      <c r="O1039" s="78"/>
      <c r="P1039" s="79">
        <v>0</v>
      </c>
      <c r="Q1039" s="80"/>
      <c r="R1039" s="81">
        <f>+L1039+P1039</f>
        <v>291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839</v>
      </c>
      <c r="I1040" s="76">
        <v>799</v>
      </c>
      <c r="J1040" s="77"/>
      <c r="K1040" s="78"/>
      <c r="L1040" s="79">
        <v>0</v>
      </c>
      <c r="M1040" s="76">
        <v>41</v>
      </c>
      <c r="N1040" s="77"/>
      <c r="O1040" s="78"/>
      <c r="P1040" s="79">
        <v>15</v>
      </c>
      <c r="Q1040" s="80"/>
      <c r="R1040" s="81">
        <f>+L1040+P1040</f>
        <v>15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153</v>
      </c>
      <c r="I1041" s="76">
        <v>153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5</v>
      </c>
      <c r="I1042" s="86">
        <v>5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12556</v>
      </c>
      <c r="I1043" s="96">
        <v>12005</v>
      </c>
      <c r="J1043" s="97"/>
      <c r="K1043" s="98"/>
      <c r="L1043" s="99">
        <f>+L1044+SUM(L1049:L1053)</f>
        <v>4413.5170161611622</v>
      </c>
      <c r="M1043" s="96">
        <v>551</v>
      </c>
      <c r="N1043" s="100"/>
      <c r="O1043" s="101"/>
      <c r="P1043" s="99">
        <f>+P1044+SUM(P1049:P1053)</f>
        <v>207.72817415515601</v>
      </c>
      <c r="Q1043" s="102"/>
      <c r="R1043" s="103">
        <f>+R1044+SUM(R1049:R1053)</f>
        <v>4621.2451903163183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6302</v>
      </c>
      <c r="I1044" s="38">
        <v>6217</v>
      </c>
      <c r="J1044" s="39">
        <v>3749</v>
      </c>
      <c r="K1044" s="42">
        <v>2563</v>
      </c>
      <c r="L1044" s="41">
        <f>SUM(L1045:L1048)</f>
        <v>3501.5170161611622</v>
      </c>
      <c r="M1044" s="38">
        <v>85</v>
      </c>
      <c r="N1044" s="39">
        <v>85</v>
      </c>
      <c r="O1044" s="42">
        <v>16</v>
      </c>
      <c r="P1044" s="41">
        <f>SUM(P1045:P1048)</f>
        <v>74.728174155156012</v>
      </c>
      <c r="Q1044" s="43"/>
      <c r="R1044" s="44">
        <f>SUM(R1045:R1048)</f>
        <v>3576.2451903163183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2177</v>
      </c>
      <c r="I1045" s="48">
        <v>2108</v>
      </c>
      <c r="J1045" s="48">
        <v>1287</v>
      </c>
      <c r="K1045" s="51">
        <v>782</v>
      </c>
      <c r="L1045" s="50">
        <f>J1045*(1-Q1045)+K1045*Q1045</f>
        <v>1218.143058064026</v>
      </c>
      <c r="M1045" s="48">
        <v>68</v>
      </c>
      <c r="N1045" s="48">
        <v>68</v>
      </c>
      <c r="O1045" s="51">
        <v>0</v>
      </c>
      <c r="P1045" s="50">
        <f>N1045*(1-Q1045)+O1045*Q1045</f>
        <v>58.728174155156005</v>
      </c>
      <c r="Q1045" s="52">
        <f>$Q$2</f>
        <v>0.13635038007123523</v>
      </c>
      <c r="R1045" s="53">
        <f>L1045+P1045</f>
        <v>1276.871232219182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4078</v>
      </c>
      <c r="I1046" s="48">
        <v>4062</v>
      </c>
      <c r="J1046" s="48">
        <v>2416</v>
      </c>
      <c r="K1046" s="51">
        <v>1734</v>
      </c>
      <c r="L1046" s="55">
        <f>J1046*(1-Q1046)+K1046*Q1046</f>
        <v>2236.3739580971364</v>
      </c>
      <c r="M1046" s="48">
        <v>16</v>
      </c>
      <c r="N1046" s="48">
        <v>16</v>
      </c>
      <c r="O1046" s="51">
        <v>16</v>
      </c>
      <c r="P1046" s="55">
        <f>N1046*(1-Q1046)+O1046*Q1046</f>
        <v>16</v>
      </c>
      <c r="Q1046" s="52">
        <f>$Q$3</f>
        <v>0.26338129311270309</v>
      </c>
      <c r="R1046" s="53">
        <f>L1046+P1046</f>
        <v>2252.3739580971364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47</v>
      </c>
      <c r="I1047" s="48">
        <v>47</v>
      </c>
      <c r="J1047" s="48">
        <v>47</v>
      </c>
      <c r="K1047" s="51">
        <v>47</v>
      </c>
      <c r="L1047" s="55">
        <f>J1047*(1-Q1047)+K1047*Q1047</f>
        <v>47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47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2538</v>
      </c>
      <c r="I1049" s="69">
        <v>2366</v>
      </c>
      <c r="J1049" s="70"/>
      <c r="K1049" s="71"/>
      <c r="L1049" s="72">
        <v>751</v>
      </c>
      <c r="M1049" s="69">
        <v>172</v>
      </c>
      <c r="N1049" s="70"/>
      <c r="O1049" s="71"/>
      <c r="P1049" s="72">
        <v>74</v>
      </c>
      <c r="Q1049" s="73"/>
      <c r="R1049" s="74">
        <f>+L1049+P1049</f>
        <v>825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1843</v>
      </c>
      <c r="I1050" s="76">
        <v>1784</v>
      </c>
      <c r="J1050" s="77"/>
      <c r="K1050" s="78"/>
      <c r="L1050" s="79">
        <v>136</v>
      </c>
      <c r="M1050" s="76">
        <v>59</v>
      </c>
      <c r="N1050" s="77"/>
      <c r="O1050" s="78"/>
      <c r="P1050" s="79">
        <v>0</v>
      </c>
      <c r="Q1050" s="80"/>
      <c r="R1050" s="81">
        <f>+L1050+P1050</f>
        <v>136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1433</v>
      </c>
      <c r="I1051" s="76">
        <v>1230</v>
      </c>
      <c r="J1051" s="77"/>
      <c r="K1051" s="78"/>
      <c r="L1051" s="79">
        <v>0</v>
      </c>
      <c r="M1051" s="76">
        <v>204</v>
      </c>
      <c r="N1051" s="77"/>
      <c r="O1051" s="78"/>
      <c r="P1051" s="79">
        <v>36</v>
      </c>
      <c r="Q1051" s="80"/>
      <c r="R1051" s="81">
        <f>+L1051+P1051</f>
        <v>36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391</v>
      </c>
      <c r="I1052" s="76">
        <v>359</v>
      </c>
      <c r="J1052" s="77"/>
      <c r="K1052" s="78"/>
      <c r="L1052" s="79">
        <v>0</v>
      </c>
      <c r="M1052" s="76">
        <v>32</v>
      </c>
      <c r="N1052" s="77"/>
      <c r="O1052" s="78"/>
      <c r="P1052" s="79">
        <v>23</v>
      </c>
      <c r="Q1052" s="80"/>
      <c r="R1052" s="81">
        <f>+L1052+P1052</f>
        <v>23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49</v>
      </c>
      <c r="I1053" s="86">
        <v>49</v>
      </c>
      <c r="J1053" s="87"/>
      <c r="K1053" s="88"/>
      <c r="L1053" s="89">
        <v>25</v>
      </c>
      <c r="M1053" s="86">
        <v>0</v>
      </c>
      <c r="N1053" s="87"/>
      <c r="O1053" s="88"/>
      <c r="P1053" s="89">
        <v>0</v>
      </c>
      <c r="Q1053" s="90"/>
      <c r="R1053" s="91">
        <f>+L1053+P1053</f>
        <v>25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9561</v>
      </c>
      <c r="I1054" s="96">
        <v>9363</v>
      </c>
      <c r="J1054" s="97"/>
      <c r="K1054" s="98"/>
      <c r="L1054" s="99">
        <f>+L1055+SUM(L1060:L1064)</f>
        <v>3371.7787925989478</v>
      </c>
      <c r="M1054" s="96">
        <v>198</v>
      </c>
      <c r="N1054" s="100"/>
      <c r="O1054" s="101"/>
      <c r="P1054" s="99">
        <f>+P1055+SUM(P1060:P1064)</f>
        <v>19</v>
      </c>
      <c r="Q1054" s="102"/>
      <c r="R1054" s="103">
        <f>+R1055+SUM(R1060:R1064)</f>
        <v>3390.7787925989478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3797</v>
      </c>
      <c r="I1055" s="38">
        <v>3797</v>
      </c>
      <c r="J1055" s="39">
        <v>2610</v>
      </c>
      <c r="K1055" s="42">
        <v>1912</v>
      </c>
      <c r="L1055" s="41">
        <f>SUM(L1056:L1059)</f>
        <v>2431.7787925989478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2431.7787925989478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614</v>
      </c>
      <c r="I1056" s="48">
        <v>614</v>
      </c>
      <c r="J1056" s="48">
        <v>469</v>
      </c>
      <c r="K1056" s="51">
        <v>361</v>
      </c>
      <c r="L1056" s="50">
        <f>J1056*(1-Q1056)+K1056*Q1056</f>
        <v>454.27415895230661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454.27415895230661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2971</v>
      </c>
      <c r="I1057" s="48">
        <v>2971</v>
      </c>
      <c r="J1057" s="48">
        <v>1928</v>
      </c>
      <c r="K1057" s="51">
        <v>1359</v>
      </c>
      <c r="L1057" s="55">
        <f>J1057*(1-Q1057)+K1057*Q1057</f>
        <v>1778.136044218872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1778.136044218872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44</v>
      </c>
      <c r="I1058" s="48">
        <v>44</v>
      </c>
      <c r="J1058" s="48">
        <v>44</v>
      </c>
      <c r="K1058" s="51">
        <v>23</v>
      </c>
      <c r="L1058" s="55">
        <f>J1058*(1-Q1058)+K1058*Q1058</f>
        <v>31.368589427769038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31.368589427769038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168</v>
      </c>
      <c r="I1059" s="59">
        <v>168</v>
      </c>
      <c r="J1059" s="60">
        <v>168</v>
      </c>
      <c r="K1059" s="63">
        <v>168</v>
      </c>
      <c r="L1059" s="62">
        <f>J1059*(1-Q1059)+K1059*Q1059</f>
        <v>168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168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2303</v>
      </c>
      <c r="I1060" s="69">
        <v>2228</v>
      </c>
      <c r="J1060" s="70"/>
      <c r="K1060" s="71"/>
      <c r="L1060" s="72">
        <v>561</v>
      </c>
      <c r="M1060" s="69">
        <v>75</v>
      </c>
      <c r="N1060" s="70"/>
      <c r="O1060" s="71"/>
      <c r="P1060" s="72">
        <v>0</v>
      </c>
      <c r="Q1060" s="73"/>
      <c r="R1060" s="74">
        <f>+L1060+P1060</f>
        <v>561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1806</v>
      </c>
      <c r="I1061" s="76">
        <v>1772</v>
      </c>
      <c r="J1061" s="77"/>
      <c r="K1061" s="78"/>
      <c r="L1061" s="79">
        <v>241</v>
      </c>
      <c r="M1061" s="76">
        <v>34</v>
      </c>
      <c r="N1061" s="77"/>
      <c r="O1061" s="78"/>
      <c r="P1061" s="79">
        <v>0</v>
      </c>
      <c r="Q1061" s="80"/>
      <c r="R1061" s="81">
        <f>+L1061+P1061</f>
        <v>241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1422</v>
      </c>
      <c r="I1062" s="76">
        <v>1375</v>
      </c>
      <c r="J1062" s="77"/>
      <c r="K1062" s="78"/>
      <c r="L1062" s="79">
        <v>138</v>
      </c>
      <c r="M1062" s="76">
        <v>46</v>
      </c>
      <c r="N1062" s="77"/>
      <c r="O1062" s="78"/>
      <c r="P1062" s="79">
        <v>0</v>
      </c>
      <c r="Q1062" s="80"/>
      <c r="R1062" s="81">
        <f>+L1062+P1062</f>
        <v>138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171</v>
      </c>
      <c r="I1063" s="76">
        <v>140</v>
      </c>
      <c r="J1063" s="77"/>
      <c r="K1063" s="78"/>
      <c r="L1063" s="79">
        <v>0</v>
      </c>
      <c r="M1063" s="76">
        <v>31</v>
      </c>
      <c r="N1063" s="77"/>
      <c r="O1063" s="78"/>
      <c r="P1063" s="79">
        <v>19</v>
      </c>
      <c r="Q1063" s="80"/>
      <c r="R1063" s="81">
        <f>+L1063+P1063</f>
        <v>19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62</v>
      </c>
      <c r="I1064" s="86">
        <v>50</v>
      </c>
      <c r="J1064" s="87"/>
      <c r="K1064" s="88"/>
      <c r="L1064" s="89">
        <v>0</v>
      </c>
      <c r="M1064" s="86">
        <v>11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7118</v>
      </c>
      <c r="I1065" s="96">
        <v>6769</v>
      </c>
      <c r="J1065" s="97"/>
      <c r="K1065" s="98"/>
      <c r="L1065" s="99">
        <f>+L1066+SUM(L1071:L1075)</f>
        <v>2495.159967495008</v>
      </c>
      <c r="M1065" s="96">
        <v>349</v>
      </c>
      <c r="N1065" s="100"/>
      <c r="O1065" s="101"/>
      <c r="P1065" s="99">
        <f>+P1066+SUM(P1071:P1075)</f>
        <v>45.74786308486302</v>
      </c>
      <c r="Q1065" s="102"/>
      <c r="R1065" s="103">
        <f>+R1066+SUM(R1071:R1075)</f>
        <v>2540.9078305798712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2814</v>
      </c>
      <c r="I1066" s="38">
        <v>2760</v>
      </c>
      <c r="J1066" s="39">
        <v>1863</v>
      </c>
      <c r="K1066" s="42">
        <v>1369</v>
      </c>
      <c r="L1066" s="41">
        <f>SUM(L1067:L1070)</f>
        <v>1718.159967495008</v>
      </c>
      <c r="M1066" s="38">
        <v>54</v>
      </c>
      <c r="N1066" s="39">
        <v>54</v>
      </c>
      <c r="O1066" s="42">
        <v>0</v>
      </c>
      <c r="P1066" s="41">
        <f>SUM(P1067:P1070)</f>
        <v>45.74786308486302</v>
      </c>
      <c r="Q1066" s="43"/>
      <c r="R1066" s="44">
        <f>SUM(R1067:R1070)</f>
        <v>1763.907830579871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234</v>
      </c>
      <c r="I1067" s="48">
        <v>186</v>
      </c>
      <c r="J1067" s="48">
        <v>103</v>
      </c>
      <c r="K1067" s="51">
        <v>153</v>
      </c>
      <c r="L1067" s="50">
        <f>J1067*(1-Q1067)+K1067*Q1067</f>
        <v>109.81751900356176</v>
      </c>
      <c r="M1067" s="48">
        <v>47</v>
      </c>
      <c r="N1067" s="48">
        <v>47</v>
      </c>
      <c r="O1067" s="51">
        <v>0</v>
      </c>
      <c r="P1067" s="50">
        <f>N1067*(1-Q1067)+O1067*Q1067</f>
        <v>40.591532136651942</v>
      </c>
      <c r="Q1067" s="52">
        <f>$Q$2</f>
        <v>0.13635038007123523</v>
      </c>
      <c r="R1067" s="53">
        <f>L1067+P1067</f>
        <v>150.40905114021371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2472</v>
      </c>
      <c r="I1068" s="48">
        <v>2465</v>
      </c>
      <c r="J1068" s="48">
        <v>1672</v>
      </c>
      <c r="K1068" s="51">
        <v>1151</v>
      </c>
      <c r="L1068" s="55">
        <f>J1068*(1-Q1068)+K1068*Q1068</f>
        <v>1534.7783462882817</v>
      </c>
      <c r="M1068" s="48">
        <v>7</v>
      </c>
      <c r="N1068" s="48">
        <v>7</v>
      </c>
      <c r="O1068" s="51">
        <v>0</v>
      </c>
      <c r="P1068" s="55">
        <f>N1068*(1-Q1068)+O1068*Q1068</f>
        <v>5.1563309482110782</v>
      </c>
      <c r="Q1068" s="52">
        <f>$Q$3</f>
        <v>0.26338129311270309</v>
      </c>
      <c r="R1068" s="53">
        <f>L1068+P1068</f>
        <v>1539.9346772364927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108</v>
      </c>
      <c r="I1069" s="48">
        <v>108</v>
      </c>
      <c r="J1069" s="48">
        <v>88</v>
      </c>
      <c r="K1069" s="51">
        <v>64</v>
      </c>
      <c r="L1069" s="55">
        <f>J1069*(1-Q1069)+K1069*Q1069</f>
        <v>73.564102203164623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73.564102203164623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1295</v>
      </c>
      <c r="I1071" s="69">
        <v>1250</v>
      </c>
      <c r="J1071" s="70"/>
      <c r="K1071" s="71"/>
      <c r="L1071" s="72">
        <v>575</v>
      </c>
      <c r="M1071" s="69">
        <v>45</v>
      </c>
      <c r="N1071" s="70"/>
      <c r="O1071" s="71"/>
      <c r="P1071" s="72">
        <v>0</v>
      </c>
      <c r="Q1071" s="73"/>
      <c r="R1071" s="74">
        <f>+L1071+P1071</f>
        <v>575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1878</v>
      </c>
      <c r="I1072" s="76">
        <v>1709</v>
      </c>
      <c r="J1072" s="77"/>
      <c r="K1072" s="78"/>
      <c r="L1072" s="79">
        <v>170</v>
      </c>
      <c r="M1072" s="76">
        <v>169</v>
      </c>
      <c r="N1072" s="77"/>
      <c r="O1072" s="78"/>
      <c r="P1072" s="79">
        <v>0</v>
      </c>
      <c r="Q1072" s="80"/>
      <c r="R1072" s="81">
        <f>+L1072+P1072</f>
        <v>170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858</v>
      </c>
      <c r="I1073" s="76">
        <v>777</v>
      </c>
      <c r="J1073" s="77"/>
      <c r="K1073" s="78"/>
      <c r="L1073" s="79">
        <v>32</v>
      </c>
      <c r="M1073" s="76">
        <v>81</v>
      </c>
      <c r="N1073" s="77"/>
      <c r="O1073" s="78"/>
      <c r="P1073" s="79">
        <v>0</v>
      </c>
      <c r="Q1073" s="80"/>
      <c r="R1073" s="81">
        <f>+L1073+P1073</f>
        <v>32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252</v>
      </c>
      <c r="I1074" s="76">
        <v>252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21</v>
      </c>
      <c r="I1075" s="86">
        <v>21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3705</v>
      </c>
      <c r="I1076" s="96">
        <v>3439</v>
      </c>
      <c r="J1076" s="97"/>
      <c r="K1076" s="98"/>
      <c r="L1076" s="99">
        <f>+L1077+SUM(L1082:L1086)</f>
        <v>1351.8912954287116</v>
      </c>
      <c r="M1076" s="96">
        <v>266</v>
      </c>
      <c r="N1076" s="100"/>
      <c r="O1076" s="101"/>
      <c r="P1076" s="99">
        <f>+P1077+SUM(P1082:P1086)</f>
        <v>108.41122310304107</v>
      </c>
      <c r="Q1076" s="102"/>
      <c r="R1076" s="103">
        <f>+R1077+SUM(R1082:R1086)</f>
        <v>1460.3025185317524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1412</v>
      </c>
      <c r="I1077" s="38">
        <v>1348</v>
      </c>
      <c r="J1077" s="39">
        <v>954</v>
      </c>
      <c r="K1077" s="42">
        <v>703</v>
      </c>
      <c r="L1077" s="41">
        <f>SUM(L1078:L1081)</f>
        <v>887.89129542871149</v>
      </c>
      <c r="M1077" s="38">
        <v>63</v>
      </c>
      <c r="N1077" s="39">
        <v>63</v>
      </c>
      <c r="O1077" s="42">
        <v>19</v>
      </c>
      <c r="P1077" s="41">
        <f>SUM(P1078:P1081)</f>
        <v>51.41122310304106</v>
      </c>
      <c r="Q1077" s="43"/>
      <c r="R1077" s="44">
        <f>SUM(R1078:R1081)</f>
        <v>939.30251853175253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53</v>
      </c>
      <c r="I1078" s="48">
        <v>53</v>
      </c>
      <c r="J1078" s="48">
        <v>20</v>
      </c>
      <c r="K1078" s="51">
        <v>20</v>
      </c>
      <c r="L1078" s="50">
        <f>J1078*(1-Q1078)+K1078*Q1078</f>
        <v>20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20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1278</v>
      </c>
      <c r="I1079" s="48">
        <v>1215</v>
      </c>
      <c r="J1079" s="48">
        <v>883</v>
      </c>
      <c r="K1079" s="51">
        <v>632</v>
      </c>
      <c r="L1079" s="55">
        <f>J1079*(1-Q1079)+K1079*Q1079</f>
        <v>816.89129542871149</v>
      </c>
      <c r="M1079" s="48">
        <v>63</v>
      </c>
      <c r="N1079" s="48">
        <v>63</v>
      </c>
      <c r="O1079" s="51">
        <v>19</v>
      </c>
      <c r="P1079" s="55">
        <f>N1079*(1-Q1079)+O1079*Q1079</f>
        <v>51.41122310304106</v>
      </c>
      <c r="Q1079" s="52">
        <f>$Q$3</f>
        <v>0.26338129311270309</v>
      </c>
      <c r="R1079" s="53">
        <f>L1079+P1079</f>
        <v>868.30251853175253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81</v>
      </c>
      <c r="I1080" s="48">
        <v>81</v>
      </c>
      <c r="J1080" s="48">
        <v>51</v>
      </c>
      <c r="K1080" s="51">
        <v>51</v>
      </c>
      <c r="L1080" s="55">
        <f>J1080*(1-Q1080)+K1080*Q1080</f>
        <v>51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51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657</v>
      </c>
      <c r="I1082" s="69">
        <v>609</v>
      </c>
      <c r="J1082" s="70"/>
      <c r="K1082" s="71"/>
      <c r="L1082" s="72">
        <v>308</v>
      </c>
      <c r="M1082" s="69">
        <v>47</v>
      </c>
      <c r="N1082" s="70"/>
      <c r="O1082" s="71"/>
      <c r="P1082" s="72">
        <v>47</v>
      </c>
      <c r="Q1082" s="73"/>
      <c r="R1082" s="74">
        <f>+L1082+P1082</f>
        <v>355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809</v>
      </c>
      <c r="I1083" s="76">
        <v>799</v>
      </c>
      <c r="J1083" s="77"/>
      <c r="K1083" s="78"/>
      <c r="L1083" s="79">
        <v>132</v>
      </c>
      <c r="M1083" s="76">
        <v>10</v>
      </c>
      <c r="N1083" s="77"/>
      <c r="O1083" s="78"/>
      <c r="P1083" s="79">
        <v>10</v>
      </c>
      <c r="Q1083" s="80"/>
      <c r="R1083" s="81">
        <f>+L1083+P1083</f>
        <v>142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733</v>
      </c>
      <c r="I1084" s="76">
        <v>599</v>
      </c>
      <c r="J1084" s="77"/>
      <c r="K1084" s="78"/>
      <c r="L1084" s="79">
        <v>24</v>
      </c>
      <c r="M1084" s="76">
        <v>134</v>
      </c>
      <c r="N1084" s="77"/>
      <c r="O1084" s="78"/>
      <c r="P1084" s="79">
        <v>0</v>
      </c>
      <c r="Q1084" s="80"/>
      <c r="R1084" s="81">
        <f>+L1084+P1084</f>
        <v>24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82</v>
      </c>
      <c r="I1085" s="76">
        <v>82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12</v>
      </c>
      <c r="I1086" s="86">
        <v>0</v>
      </c>
      <c r="J1086" s="87"/>
      <c r="K1086" s="88"/>
      <c r="L1086" s="89">
        <v>0</v>
      </c>
      <c r="M1086" s="86">
        <v>12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2792</v>
      </c>
      <c r="I1087" s="96">
        <v>2640</v>
      </c>
      <c r="J1087" s="97"/>
      <c r="K1087" s="98"/>
      <c r="L1087" s="99">
        <f>+L1088+SUM(L1093:L1097)</f>
        <v>1243.7646764644901</v>
      </c>
      <c r="M1087" s="96">
        <v>152</v>
      </c>
      <c r="N1087" s="100"/>
      <c r="O1087" s="101"/>
      <c r="P1087" s="99">
        <f>+P1088+SUM(P1093:P1097)</f>
        <v>0</v>
      </c>
      <c r="Q1087" s="102"/>
      <c r="R1087" s="103">
        <f>+R1088+SUM(R1093:R1097)</f>
        <v>1243.7646764644901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1146</v>
      </c>
      <c r="I1088" s="38">
        <v>1146</v>
      </c>
      <c r="J1088" s="39">
        <v>837</v>
      </c>
      <c r="K1088" s="42">
        <v>726</v>
      </c>
      <c r="L1088" s="41">
        <f>SUM(L1089:L1092)</f>
        <v>807.76467646448998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807.76467646448998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24</v>
      </c>
      <c r="I1089" s="48">
        <v>24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1122</v>
      </c>
      <c r="I1090" s="48">
        <v>1122</v>
      </c>
      <c r="J1090" s="48">
        <v>837</v>
      </c>
      <c r="K1090" s="51">
        <v>726</v>
      </c>
      <c r="L1090" s="55">
        <f>J1090*(1-Q1090)+K1090*Q1090</f>
        <v>807.76467646448998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807.76467646448998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670</v>
      </c>
      <c r="I1093" s="69">
        <v>638</v>
      </c>
      <c r="J1093" s="70"/>
      <c r="K1093" s="71"/>
      <c r="L1093" s="72">
        <v>335</v>
      </c>
      <c r="M1093" s="69">
        <v>32</v>
      </c>
      <c r="N1093" s="70"/>
      <c r="O1093" s="71"/>
      <c r="P1093" s="72">
        <v>0</v>
      </c>
      <c r="Q1093" s="73"/>
      <c r="R1093" s="74">
        <f>+L1093+P1093</f>
        <v>335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388</v>
      </c>
      <c r="I1094" s="76">
        <v>388</v>
      </c>
      <c r="J1094" s="77"/>
      <c r="K1094" s="78"/>
      <c r="L1094" s="79">
        <v>62</v>
      </c>
      <c r="M1094" s="76">
        <v>0</v>
      </c>
      <c r="N1094" s="77"/>
      <c r="O1094" s="78"/>
      <c r="P1094" s="79">
        <v>0</v>
      </c>
      <c r="Q1094" s="80"/>
      <c r="R1094" s="81">
        <f>+L1094+P1094</f>
        <v>62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417</v>
      </c>
      <c r="I1095" s="76">
        <v>297</v>
      </c>
      <c r="J1095" s="77"/>
      <c r="K1095" s="78"/>
      <c r="L1095" s="79">
        <v>39</v>
      </c>
      <c r="M1095" s="76">
        <v>119</v>
      </c>
      <c r="N1095" s="77"/>
      <c r="O1095" s="78"/>
      <c r="P1095" s="79">
        <v>0</v>
      </c>
      <c r="Q1095" s="80"/>
      <c r="R1095" s="81">
        <f>+L1095+P1095</f>
        <v>39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130</v>
      </c>
      <c r="I1096" s="76">
        <v>130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41</v>
      </c>
      <c r="I1097" s="86">
        <v>41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1242</v>
      </c>
      <c r="I1098" s="96">
        <v>1107</v>
      </c>
      <c r="J1098" s="97"/>
      <c r="K1098" s="98"/>
      <c r="L1098" s="99">
        <f>+L1099+SUM(L1104:L1108)</f>
        <v>398.72812956860457</v>
      </c>
      <c r="M1098" s="96">
        <v>135</v>
      </c>
      <c r="N1098" s="100"/>
      <c r="O1098" s="101"/>
      <c r="P1098" s="99">
        <f>+P1099+SUM(P1104:P1108)</f>
        <v>0</v>
      </c>
      <c r="Q1098" s="102"/>
      <c r="R1098" s="103">
        <f>+R1099+SUM(R1104:R1108)</f>
        <v>398.72812956860457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363</v>
      </c>
      <c r="I1099" s="38">
        <v>363</v>
      </c>
      <c r="J1099" s="39">
        <v>192</v>
      </c>
      <c r="K1099" s="42">
        <v>153</v>
      </c>
      <c r="L1099" s="41">
        <f>SUM(L1100:L1103)</f>
        <v>181.72812956860457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181.72812956860457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363</v>
      </c>
      <c r="I1101" s="48">
        <v>363</v>
      </c>
      <c r="J1101" s="48">
        <v>192</v>
      </c>
      <c r="K1101" s="51">
        <v>153</v>
      </c>
      <c r="L1101" s="55">
        <f>J1101*(1-Q1101)+K1101*Q1101</f>
        <v>181.72812956860457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181.72812956860457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491</v>
      </c>
      <c r="I1104" s="69">
        <v>371</v>
      </c>
      <c r="J1104" s="70"/>
      <c r="K1104" s="71"/>
      <c r="L1104" s="72">
        <v>217</v>
      </c>
      <c r="M1104" s="69">
        <v>119</v>
      </c>
      <c r="N1104" s="70"/>
      <c r="O1104" s="71"/>
      <c r="P1104" s="72">
        <v>0</v>
      </c>
      <c r="Q1104" s="73"/>
      <c r="R1104" s="74">
        <f>+L1104+P1104</f>
        <v>217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179</v>
      </c>
      <c r="I1105" s="76">
        <v>179</v>
      </c>
      <c r="J1105" s="77"/>
      <c r="K1105" s="78"/>
      <c r="L1105" s="79">
        <v>0</v>
      </c>
      <c r="M1105" s="76">
        <v>0</v>
      </c>
      <c r="N1105" s="77"/>
      <c r="O1105" s="78"/>
      <c r="P1105" s="79">
        <v>0</v>
      </c>
      <c r="Q1105" s="80"/>
      <c r="R1105" s="81">
        <f>+L1105+P1105</f>
        <v>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208</v>
      </c>
      <c r="I1106" s="76">
        <v>193</v>
      </c>
      <c r="J1106" s="77"/>
      <c r="K1106" s="78"/>
      <c r="L1106" s="79">
        <v>0</v>
      </c>
      <c r="M1106" s="76">
        <v>15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0</v>
      </c>
      <c r="I1107" s="76">
        <v>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911</v>
      </c>
      <c r="I1109" s="96">
        <v>849</v>
      </c>
      <c r="J1109" s="97"/>
      <c r="K1109" s="98"/>
      <c r="L1109" s="99">
        <f>+L1110+SUM(L1115:L1119)</f>
        <v>338.20561155152052</v>
      </c>
      <c r="M1109" s="96">
        <v>62</v>
      </c>
      <c r="N1109" s="100"/>
      <c r="O1109" s="101"/>
      <c r="P1109" s="99">
        <f>+P1110+SUM(P1115:P1119)</f>
        <v>20</v>
      </c>
      <c r="Q1109" s="102"/>
      <c r="R1109" s="103">
        <f>+R1110+SUM(R1115:R1119)</f>
        <v>358.20561155152052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369</v>
      </c>
      <c r="I1110" s="38">
        <v>369</v>
      </c>
      <c r="J1110" s="39">
        <v>202</v>
      </c>
      <c r="K1110" s="42">
        <v>180</v>
      </c>
      <c r="L1110" s="41">
        <f>SUM(L1111:L1114)</f>
        <v>196.20561155152055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196.20561155152055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334</v>
      </c>
      <c r="I1112" s="48">
        <v>334</v>
      </c>
      <c r="J1112" s="48">
        <v>191</v>
      </c>
      <c r="K1112" s="51">
        <v>169</v>
      </c>
      <c r="L1112" s="55">
        <f>J1112*(1-Q1112)+K1112*Q1112</f>
        <v>185.20561155152055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185.20561155152055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35</v>
      </c>
      <c r="I1113" s="48">
        <v>35</v>
      </c>
      <c r="J1113" s="48">
        <v>11</v>
      </c>
      <c r="K1113" s="51">
        <v>11</v>
      </c>
      <c r="L1113" s="55">
        <f>J1113*(1-Q1113)+K1113*Q1113</f>
        <v>11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11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197</v>
      </c>
      <c r="I1115" s="69">
        <v>176</v>
      </c>
      <c r="J1115" s="70"/>
      <c r="K1115" s="71"/>
      <c r="L1115" s="72">
        <v>142</v>
      </c>
      <c r="M1115" s="69">
        <v>20</v>
      </c>
      <c r="N1115" s="70"/>
      <c r="O1115" s="71"/>
      <c r="P1115" s="72">
        <v>20</v>
      </c>
      <c r="Q1115" s="73"/>
      <c r="R1115" s="74">
        <f>+L1115+P1115</f>
        <v>162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120</v>
      </c>
      <c r="I1116" s="76">
        <v>120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174</v>
      </c>
      <c r="I1117" s="76">
        <v>133</v>
      </c>
      <c r="J1117" s="77"/>
      <c r="K1117" s="78"/>
      <c r="L1117" s="79">
        <v>0</v>
      </c>
      <c r="M1117" s="76">
        <v>41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52</v>
      </c>
      <c r="I1118" s="76">
        <v>52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1246</v>
      </c>
      <c r="I1120" s="96">
        <v>1204</v>
      </c>
      <c r="J1120" s="97"/>
      <c r="K1120" s="98"/>
      <c r="L1120" s="99">
        <f>+L1121+SUM(L1126:L1130)</f>
        <v>634.04079146502681</v>
      </c>
      <c r="M1120" s="96">
        <v>43</v>
      </c>
      <c r="N1120" s="100"/>
      <c r="O1120" s="101"/>
      <c r="P1120" s="99">
        <f>+P1121+SUM(P1126:P1130)</f>
        <v>29</v>
      </c>
      <c r="Q1120" s="102"/>
      <c r="R1120" s="103">
        <f>+R1121+SUM(R1126:R1130)</f>
        <v>663.04079146502681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671</v>
      </c>
      <c r="I1121" s="38">
        <v>671</v>
      </c>
      <c r="J1121" s="39">
        <v>383</v>
      </c>
      <c r="K1121" s="42">
        <v>329</v>
      </c>
      <c r="L1121" s="41">
        <f>SUM(L1122:L1125)</f>
        <v>369.04079146502676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369.04079146502676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617</v>
      </c>
      <c r="I1123" s="48">
        <v>617</v>
      </c>
      <c r="J1123" s="48">
        <v>357</v>
      </c>
      <c r="K1123" s="51">
        <v>304</v>
      </c>
      <c r="L1123" s="55">
        <f>J1123*(1-Q1123)+K1123*Q1123</f>
        <v>343.04079146502676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343.04079146502676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54</v>
      </c>
      <c r="I1124" s="48">
        <v>54</v>
      </c>
      <c r="J1124" s="48">
        <v>26</v>
      </c>
      <c r="K1124" s="51">
        <v>26</v>
      </c>
      <c r="L1124" s="55">
        <f>J1124*(1-Q1124)+K1124*Q1124</f>
        <v>26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26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241</v>
      </c>
      <c r="I1126" s="69">
        <v>228</v>
      </c>
      <c r="J1126" s="70"/>
      <c r="K1126" s="71"/>
      <c r="L1126" s="72">
        <v>155</v>
      </c>
      <c r="M1126" s="69">
        <v>13</v>
      </c>
      <c r="N1126" s="70"/>
      <c r="O1126" s="71"/>
      <c r="P1126" s="72">
        <v>0</v>
      </c>
      <c r="Q1126" s="73"/>
      <c r="R1126" s="74">
        <f>+L1126+P1126</f>
        <v>155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265</v>
      </c>
      <c r="I1127" s="76">
        <v>245</v>
      </c>
      <c r="J1127" s="77"/>
      <c r="K1127" s="78"/>
      <c r="L1127" s="79">
        <v>110</v>
      </c>
      <c r="M1127" s="76">
        <v>20</v>
      </c>
      <c r="N1127" s="77"/>
      <c r="O1127" s="78"/>
      <c r="P1127" s="79">
        <v>20</v>
      </c>
      <c r="Q1127" s="80"/>
      <c r="R1127" s="81">
        <f>+L1127+P1127</f>
        <v>130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46</v>
      </c>
      <c r="I1128" s="76">
        <v>46</v>
      </c>
      <c r="J1128" s="77"/>
      <c r="K1128" s="78"/>
      <c r="L1128" s="79">
        <v>0</v>
      </c>
      <c r="M1128" s="76">
        <v>0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15</v>
      </c>
      <c r="I1129" s="76">
        <v>15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9</v>
      </c>
      <c r="I1130" s="86">
        <v>0</v>
      </c>
      <c r="J1130" s="87"/>
      <c r="K1130" s="88"/>
      <c r="L1130" s="89">
        <v>0</v>
      </c>
      <c r="M1130" s="86">
        <v>9</v>
      </c>
      <c r="N1130" s="87"/>
      <c r="O1130" s="88"/>
      <c r="P1130" s="89">
        <v>9</v>
      </c>
      <c r="Q1130" s="90"/>
      <c r="R1130" s="91">
        <f>+L1130+P1130</f>
        <v>9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76</v>
      </c>
      <c r="I1131" s="96">
        <v>76</v>
      </c>
      <c r="J1131" s="97"/>
      <c r="K1131" s="98"/>
      <c r="L1131" s="99">
        <f>+L1132+SUM(L1137:L1141)</f>
        <v>76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76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8</v>
      </c>
      <c r="I1132" s="38">
        <v>8</v>
      </c>
      <c r="J1132" s="39">
        <v>8</v>
      </c>
      <c r="K1132" s="42">
        <v>8</v>
      </c>
      <c r="L1132" s="41">
        <f>SUM(L1133:L1136)</f>
        <v>8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8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8</v>
      </c>
      <c r="I1134" s="48">
        <v>8</v>
      </c>
      <c r="J1134" s="48">
        <v>8</v>
      </c>
      <c r="K1134" s="51">
        <v>8</v>
      </c>
      <c r="L1134" s="55">
        <f>J1134*(1-Q1134)+K1134*Q1134</f>
        <v>8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8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55</v>
      </c>
      <c r="I1137" s="69">
        <v>55</v>
      </c>
      <c r="J1137" s="70"/>
      <c r="K1137" s="71"/>
      <c r="L1137" s="72">
        <v>55</v>
      </c>
      <c r="M1137" s="69">
        <v>0</v>
      </c>
      <c r="N1137" s="70"/>
      <c r="O1137" s="71"/>
      <c r="P1137" s="72">
        <v>0</v>
      </c>
      <c r="Q1137" s="73"/>
      <c r="R1137" s="74">
        <f>+L1137+P1137</f>
        <v>55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13</v>
      </c>
      <c r="I1138" s="76">
        <v>13</v>
      </c>
      <c r="J1138" s="77"/>
      <c r="K1138" s="78"/>
      <c r="L1138" s="79">
        <v>13</v>
      </c>
      <c r="M1138" s="76">
        <v>0</v>
      </c>
      <c r="N1138" s="77"/>
      <c r="O1138" s="78"/>
      <c r="P1138" s="79">
        <v>0</v>
      </c>
      <c r="Q1138" s="80"/>
      <c r="R1138" s="81">
        <f>+L1138+P1138</f>
        <v>13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129</v>
      </c>
      <c r="I1142" s="96">
        <v>129</v>
      </c>
      <c r="J1142" s="97"/>
      <c r="K1142" s="98"/>
      <c r="L1142" s="99">
        <f>+L1143+SUM(L1148:L1152)</f>
        <v>26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26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58</v>
      </c>
      <c r="I1143" s="38">
        <v>58</v>
      </c>
      <c r="J1143" s="39">
        <v>0</v>
      </c>
      <c r="K1143" s="42">
        <v>0</v>
      </c>
      <c r="L1143" s="41">
        <f>SUM(L1144:L1147)</f>
        <v>0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0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58</v>
      </c>
      <c r="I1146" s="48">
        <v>58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26</v>
      </c>
      <c r="I1148" s="69">
        <v>26</v>
      </c>
      <c r="J1148" s="70"/>
      <c r="K1148" s="71"/>
      <c r="L1148" s="72">
        <v>26</v>
      </c>
      <c r="M1148" s="69">
        <v>0</v>
      </c>
      <c r="N1148" s="70"/>
      <c r="O1148" s="71"/>
      <c r="P1148" s="72">
        <v>0</v>
      </c>
      <c r="Q1148" s="73"/>
      <c r="R1148" s="74">
        <f>+L1148+P1148</f>
        <v>26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45</v>
      </c>
      <c r="I1149" s="76">
        <v>45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5537</v>
      </c>
      <c r="I1153" s="96">
        <v>5537</v>
      </c>
      <c r="J1153" s="97"/>
      <c r="K1153" s="98"/>
      <c r="L1153" s="99">
        <f>+L1154+SUM(L1159:L1163)</f>
        <v>1796.7154731950088</v>
      </c>
      <c r="M1153" s="96">
        <v>0</v>
      </c>
      <c r="N1153" s="100"/>
      <c r="O1153" s="101"/>
      <c r="P1153" s="99">
        <f>+P1154+SUM(P1159:P1163)</f>
        <v>0</v>
      </c>
      <c r="Q1153" s="102"/>
      <c r="R1153" s="103">
        <f>+R1154+SUM(R1159:R1163)</f>
        <v>1796.7154731950088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5020</v>
      </c>
      <c r="I1154" s="38">
        <v>5020</v>
      </c>
      <c r="J1154" s="39">
        <v>2080</v>
      </c>
      <c r="K1154" s="42">
        <v>1174</v>
      </c>
      <c r="L1154" s="41">
        <f>SUM(L1155:L1158)</f>
        <v>1796.7154731950088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1796.7154731950088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5020</v>
      </c>
      <c r="I1158" s="59">
        <v>5020</v>
      </c>
      <c r="J1158" s="60">
        <v>2080</v>
      </c>
      <c r="K1158" s="63">
        <v>1174</v>
      </c>
      <c r="L1158" s="62">
        <f>J1158*(1-Q1158)+K1158*Q1158</f>
        <v>1796.7154731950088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1796.7154731950088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171</v>
      </c>
      <c r="I1159" s="69">
        <v>171</v>
      </c>
      <c r="J1159" s="70"/>
      <c r="K1159" s="71"/>
      <c r="L1159" s="72">
        <v>0</v>
      </c>
      <c r="M1159" s="69">
        <v>0</v>
      </c>
      <c r="N1159" s="70"/>
      <c r="O1159" s="71"/>
      <c r="P1159" s="72">
        <v>0</v>
      </c>
      <c r="Q1159" s="73"/>
      <c r="R1159" s="74">
        <f>+L1159+P1159</f>
        <v>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264</v>
      </c>
      <c r="I1160" s="76">
        <v>264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82</v>
      </c>
      <c r="I1161" s="76">
        <v>82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16893</v>
      </c>
      <c r="I1164" s="26">
        <v>13709</v>
      </c>
      <c r="J1164" s="27"/>
      <c r="K1164" s="28"/>
      <c r="L1164" s="29">
        <f>+L1165+SUM(L1170:L1174)</f>
        <v>6123.9473486576408</v>
      </c>
      <c r="M1164" s="26">
        <v>3183</v>
      </c>
      <c r="N1164" s="27"/>
      <c r="O1164" s="28"/>
      <c r="P1164" s="29">
        <f>+P1165+SUM(P1170:P1174)</f>
        <v>1657.251108505722</v>
      </c>
      <c r="Q1164" s="30"/>
      <c r="R1164" s="31">
        <f>+R1165+SUM(R1170:R1174)</f>
        <v>7781.1984571633639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9097</v>
      </c>
      <c r="I1165" s="38">
        <v>8298</v>
      </c>
      <c r="J1165" s="39">
        <v>4869</v>
      </c>
      <c r="K1165" s="42">
        <v>3579</v>
      </c>
      <c r="L1165" s="41">
        <f>SUM(L1166:L1169)</f>
        <v>4581.9473486576408</v>
      </c>
      <c r="M1165" s="38">
        <v>799</v>
      </c>
      <c r="N1165" s="39">
        <v>740</v>
      </c>
      <c r="O1165" s="42">
        <v>501</v>
      </c>
      <c r="P1165" s="41">
        <f>SUM(P1166:P1169)</f>
        <v>673.25110850572196</v>
      </c>
      <c r="Q1165" s="43"/>
      <c r="R1165" s="44">
        <f>SUM(R1166:R1169)</f>
        <v>5255.1984571633639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2678</v>
      </c>
      <c r="I1166" s="48">
        <v>2559</v>
      </c>
      <c r="J1166" s="48">
        <v>1151</v>
      </c>
      <c r="K1166" s="51">
        <v>674</v>
      </c>
      <c r="L1166" s="50">
        <f>J1166*(1-Q1166)+K1166*Q1166</f>
        <v>1085.9608687060208</v>
      </c>
      <c r="M1166" s="48">
        <v>119</v>
      </c>
      <c r="N1166" s="48">
        <v>119</v>
      </c>
      <c r="O1166" s="51">
        <v>108</v>
      </c>
      <c r="P1166" s="50">
        <f>N1166*(1-Q1166)+O1166*Q1166</f>
        <v>117.50014581921641</v>
      </c>
      <c r="Q1166" s="52">
        <f>$Q$2</f>
        <v>0.13635038007123523</v>
      </c>
      <c r="R1166" s="53">
        <f>L1166+P1166</f>
        <v>1203.4610145252373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5588</v>
      </c>
      <c r="I1167" s="48">
        <v>5092</v>
      </c>
      <c r="J1167" s="48">
        <v>3309</v>
      </c>
      <c r="K1167" s="51">
        <v>2550</v>
      </c>
      <c r="L1167" s="55">
        <f>J1167*(1-Q1167)+K1167*Q1167</f>
        <v>3109.0935985274582</v>
      </c>
      <c r="M1167" s="48">
        <v>496</v>
      </c>
      <c r="N1167" s="48">
        <v>437</v>
      </c>
      <c r="O1167" s="51">
        <v>250</v>
      </c>
      <c r="P1167" s="55">
        <f>N1167*(1-Q1167)+O1167*Q1167</f>
        <v>387.74769818792453</v>
      </c>
      <c r="Q1167" s="52">
        <f>$Q$3</f>
        <v>0.26338129311270309</v>
      </c>
      <c r="R1167" s="53">
        <f>L1167+P1167</f>
        <v>3496.8412967153827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258</v>
      </c>
      <c r="I1168" s="48">
        <v>152</v>
      </c>
      <c r="J1168" s="48">
        <v>135</v>
      </c>
      <c r="K1168" s="51">
        <v>118</v>
      </c>
      <c r="L1168" s="55">
        <f>J1168*(1-Q1168)+K1168*Q1168</f>
        <v>124.77457239390827</v>
      </c>
      <c r="M1168" s="48">
        <v>106</v>
      </c>
      <c r="N1168" s="48">
        <v>106</v>
      </c>
      <c r="O1168" s="51">
        <v>95</v>
      </c>
      <c r="P1168" s="55">
        <f>N1168*(1-Q1168)+O1168*Q1168</f>
        <v>99.383546843117117</v>
      </c>
      <c r="Q1168" s="52">
        <f>$Q$4</f>
        <v>0.60149574153480756</v>
      </c>
      <c r="R1168" s="53">
        <f>L1168+P1168</f>
        <v>224.1581192370254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573</v>
      </c>
      <c r="I1169" s="59">
        <v>495</v>
      </c>
      <c r="J1169" s="60">
        <v>274</v>
      </c>
      <c r="K1169" s="63">
        <v>236</v>
      </c>
      <c r="L1169" s="62">
        <f>J1169*(1-Q1169)+K1169*Q1169</f>
        <v>262.11830903025424</v>
      </c>
      <c r="M1169" s="59">
        <v>78</v>
      </c>
      <c r="N1169" s="60">
        <v>78</v>
      </c>
      <c r="O1169" s="63">
        <v>48</v>
      </c>
      <c r="P1169" s="62">
        <f>N1169*(1-Q1169)+O1169*Q1169</f>
        <v>68.619717655463873</v>
      </c>
      <c r="Q1169" s="64">
        <f>$Q$5</f>
        <v>0.31267607815120424</v>
      </c>
      <c r="R1169" s="65">
        <f>L1169+P1169</f>
        <v>330.73802668571813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2314</v>
      </c>
      <c r="I1170" s="69">
        <v>1764</v>
      </c>
      <c r="J1170" s="70"/>
      <c r="K1170" s="71"/>
      <c r="L1170" s="72">
        <v>1007</v>
      </c>
      <c r="M1170" s="69">
        <v>550</v>
      </c>
      <c r="N1170" s="70"/>
      <c r="O1170" s="71"/>
      <c r="P1170" s="72">
        <v>302</v>
      </c>
      <c r="Q1170" s="73"/>
      <c r="R1170" s="74">
        <f>+L1170+P1170</f>
        <v>1309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2252</v>
      </c>
      <c r="I1171" s="76">
        <v>1649</v>
      </c>
      <c r="J1171" s="77"/>
      <c r="K1171" s="78"/>
      <c r="L1171" s="79">
        <v>431</v>
      </c>
      <c r="M1171" s="76">
        <v>603</v>
      </c>
      <c r="N1171" s="77"/>
      <c r="O1171" s="78"/>
      <c r="P1171" s="79">
        <v>306</v>
      </c>
      <c r="Q1171" s="80"/>
      <c r="R1171" s="81">
        <f>+L1171+P1171</f>
        <v>737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2283</v>
      </c>
      <c r="I1172" s="76">
        <v>1533</v>
      </c>
      <c r="J1172" s="77"/>
      <c r="K1172" s="78"/>
      <c r="L1172" s="79">
        <v>104</v>
      </c>
      <c r="M1172" s="76">
        <v>750</v>
      </c>
      <c r="N1172" s="77"/>
      <c r="O1172" s="78"/>
      <c r="P1172" s="79">
        <v>306</v>
      </c>
      <c r="Q1172" s="80"/>
      <c r="R1172" s="81">
        <f>+L1172+P1172</f>
        <v>410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769</v>
      </c>
      <c r="I1173" s="76">
        <v>432</v>
      </c>
      <c r="J1173" s="77"/>
      <c r="K1173" s="78"/>
      <c r="L1173" s="79">
        <v>0</v>
      </c>
      <c r="M1173" s="76">
        <v>337</v>
      </c>
      <c r="N1173" s="77"/>
      <c r="O1173" s="78"/>
      <c r="P1173" s="79">
        <v>14</v>
      </c>
      <c r="Q1173" s="80"/>
      <c r="R1173" s="81">
        <f>+L1173+P1173</f>
        <v>14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179</v>
      </c>
      <c r="I1174" s="86">
        <v>33</v>
      </c>
      <c r="J1174" s="87"/>
      <c r="K1174" s="88"/>
      <c r="L1174" s="89">
        <v>0</v>
      </c>
      <c r="M1174" s="86">
        <v>145</v>
      </c>
      <c r="N1174" s="87"/>
      <c r="O1174" s="88"/>
      <c r="P1174" s="89">
        <v>56</v>
      </c>
      <c r="Q1174" s="90"/>
      <c r="R1174" s="91">
        <f>+L1174+P1174</f>
        <v>56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142</v>
      </c>
      <c r="I1175" s="96">
        <v>111</v>
      </c>
      <c r="J1175" s="97"/>
      <c r="K1175" s="98"/>
      <c r="L1175" s="99">
        <f>+L1176+SUM(L1181:L1185)</f>
        <v>77.361942499731612</v>
      </c>
      <c r="M1175" s="96">
        <v>31</v>
      </c>
      <c r="N1175" s="100"/>
      <c r="O1175" s="101"/>
      <c r="P1175" s="99">
        <f>+P1176+SUM(P1181:P1185)</f>
        <v>23.383546843117117</v>
      </c>
      <c r="Q1175" s="102"/>
      <c r="R1175" s="103">
        <f>+R1176+SUM(R1181:R1185)</f>
        <v>100.74548934284873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132</v>
      </c>
      <c r="I1176" s="38">
        <v>101</v>
      </c>
      <c r="J1176" s="39">
        <v>85</v>
      </c>
      <c r="K1176" s="42">
        <v>56</v>
      </c>
      <c r="L1176" s="41">
        <f>SUM(L1177:L1180)</f>
        <v>77.361942499731612</v>
      </c>
      <c r="M1176" s="38">
        <v>31</v>
      </c>
      <c r="N1176" s="39">
        <v>31</v>
      </c>
      <c r="O1176" s="42">
        <v>19</v>
      </c>
      <c r="P1176" s="41">
        <f>SUM(P1177:P1180)</f>
        <v>23.383546843117117</v>
      </c>
      <c r="Q1176" s="43"/>
      <c r="R1176" s="44">
        <f>SUM(R1177:R1180)</f>
        <v>100.74548934284873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46</v>
      </c>
      <c r="I1177" s="48">
        <v>46</v>
      </c>
      <c r="J1177" s="48">
        <v>30</v>
      </c>
      <c r="K1177" s="51">
        <v>30</v>
      </c>
      <c r="L1177" s="50">
        <f>J1177*(1-Q1177)+K1177*Q1177</f>
        <v>30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30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62</v>
      </c>
      <c r="I1178" s="48">
        <v>55</v>
      </c>
      <c r="J1178" s="48">
        <v>55</v>
      </c>
      <c r="K1178" s="51">
        <v>26</v>
      </c>
      <c r="L1178" s="55">
        <f>J1178*(1-Q1178)+K1178*Q1178</f>
        <v>47.361942499731612</v>
      </c>
      <c r="M1178" s="48">
        <v>7</v>
      </c>
      <c r="N1178" s="48">
        <v>7</v>
      </c>
      <c r="O1178" s="51">
        <v>7</v>
      </c>
      <c r="P1178" s="55">
        <f>N1178*(1-Q1178)+O1178*Q1178</f>
        <v>7</v>
      </c>
      <c r="Q1178" s="52">
        <f>$Q$3</f>
        <v>0.26338129311270309</v>
      </c>
      <c r="R1178" s="53">
        <f>L1178+P1178</f>
        <v>54.361942499731612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23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23</v>
      </c>
      <c r="N1179" s="48">
        <v>23</v>
      </c>
      <c r="O1179" s="51">
        <v>12</v>
      </c>
      <c r="P1179" s="55">
        <f>N1179*(1-Q1179)+O1179*Q1179</f>
        <v>16.383546843117117</v>
      </c>
      <c r="Q1179" s="52">
        <f>$Q$4</f>
        <v>0.60149574153480756</v>
      </c>
      <c r="R1179" s="53">
        <f>L1179+P1179</f>
        <v>16.383546843117117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10</v>
      </c>
      <c r="I1181" s="69">
        <v>10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603</v>
      </c>
      <c r="I1186" s="96">
        <v>488</v>
      </c>
      <c r="J1186" s="97"/>
      <c r="K1186" s="98"/>
      <c r="L1186" s="99">
        <f>+L1187+SUM(L1192:L1196)</f>
        <v>217.93781060891743</v>
      </c>
      <c r="M1186" s="96">
        <v>114</v>
      </c>
      <c r="N1186" s="100"/>
      <c r="O1186" s="101"/>
      <c r="P1186" s="99">
        <f>+P1187+SUM(P1192:P1196)</f>
        <v>77.619717655463873</v>
      </c>
      <c r="Q1186" s="102"/>
      <c r="R1186" s="103">
        <f>+R1187+SUM(R1192:R1196)</f>
        <v>295.55752826438129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515</v>
      </c>
      <c r="I1187" s="38">
        <v>442</v>
      </c>
      <c r="J1187" s="39">
        <v>239</v>
      </c>
      <c r="K1187" s="42">
        <v>119</v>
      </c>
      <c r="L1187" s="41">
        <f>SUM(L1188:L1191)</f>
        <v>217.93781060891743</v>
      </c>
      <c r="M1187" s="38">
        <v>73</v>
      </c>
      <c r="N1187" s="39">
        <v>56</v>
      </c>
      <c r="O1187" s="42">
        <v>26</v>
      </c>
      <c r="P1187" s="41">
        <f>SUM(P1188:P1191)</f>
        <v>46.619717655463873</v>
      </c>
      <c r="Q1187" s="43"/>
      <c r="R1187" s="44">
        <f>SUM(R1188:R1191)</f>
        <v>264.55752826438129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344</v>
      </c>
      <c r="I1188" s="48">
        <v>344</v>
      </c>
      <c r="J1188" s="48">
        <v>151</v>
      </c>
      <c r="K1188" s="51">
        <v>68</v>
      </c>
      <c r="L1188" s="50">
        <f>J1188*(1-Q1188)+K1188*Q1188</f>
        <v>139.68291845408746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139.68291845408746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99</v>
      </c>
      <c r="I1189" s="48">
        <v>83</v>
      </c>
      <c r="J1189" s="48">
        <v>73</v>
      </c>
      <c r="K1189" s="51">
        <v>36</v>
      </c>
      <c r="L1189" s="55">
        <f>J1189*(1-Q1189)+K1189*Q1189</f>
        <v>63.254892154829982</v>
      </c>
      <c r="M1189" s="48">
        <v>17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63.254892154829982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26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26</v>
      </c>
      <c r="N1190" s="48">
        <v>26</v>
      </c>
      <c r="O1190" s="51">
        <v>26</v>
      </c>
      <c r="P1190" s="55">
        <f>N1190*(1-Q1190)+O1190*Q1190</f>
        <v>26</v>
      </c>
      <c r="Q1190" s="52">
        <f>$Q$4</f>
        <v>0.60149574153480756</v>
      </c>
      <c r="R1190" s="53">
        <f>L1190+P1190</f>
        <v>26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45</v>
      </c>
      <c r="I1191" s="59">
        <v>15</v>
      </c>
      <c r="J1191" s="60">
        <v>15</v>
      </c>
      <c r="K1191" s="63">
        <v>15</v>
      </c>
      <c r="L1191" s="62">
        <f>J1191*(1-Q1191)+K1191*Q1191</f>
        <v>15</v>
      </c>
      <c r="M1191" s="59">
        <v>30</v>
      </c>
      <c r="N1191" s="60">
        <v>30</v>
      </c>
      <c r="O1191" s="63">
        <v>0</v>
      </c>
      <c r="P1191" s="62">
        <f>N1191*(1-Q1191)+O1191*Q1191</f>
        <v>20.619717655463873</v>
      </c>
      <c r="Q1191" s="64">
        <f>$Q$5</f>
        <v>0.31267607815120424</v>
      </c>
      <c r="R1191" s="65">
        <f>L1191+P1191</f>
        <v>35.619717655463873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25</v>
      </c>
      <c r="I1192" s="69">
        <v>0</v>
      </c>
      <c r="J1192" s="70"/>
      <c r="K1192" s="71"/>
      <c r="L1192" s="72">
        <v>0</v>
      </c>
      <c r="M1192" s="69">
        <v>25</v>
      </c>
      <c r="N1192" s="70"/>
      <c r="O1192" s="71"/>
      <c r="P1192" s="72">
        <v>14</v>
      </c>
      <c r="Q1192" s="73"/>
      <c r="R1192" s="74">
        <f>+L1192+P1192</f>
        <v>14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10</v>
      </c>
      <c r="I1193" s="76">
        <v>10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53</v>
      </c>
      <c r="I1194" s="76">
        <v>37</v>
      </c>
      <c r="J1194" s="77"/>
      <c r="K1194" s="78"/>
      <c r="L1194" s="79">
        <v>0</v>
      </c>
      <c r="M1194" s="76">
        <v>17</v>
      </c>
      <c r="N1194" s="77"/>
      <c r="O1194" s="78"/>
      <c r="P1194" s="79">
        <v>17</v>
      </c>
      <c r="Q1194" s="80"/>
      <c r="R1194" s="81">
        <f>+L1194+P1194</f>
        <v>17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1698</v>
      </c>
      <c r="I1197" s="96">
        <v>1349</v>
      </c>
      <c r="J1197" s="97"/>
      <c r="K1197" s="98"/>
      <c r="L1197" s="99">
        <f>+L1198+SUM(L1203:L1207)</f>
        <v>348.26008361080221</v>
      </c>
      <c r="M1197" s="96">
        <v>349</v>
      </c>
      <c r="N1197" s="100"/>
      <c r="O1197" s="101"/>
      <c r="P1197" s="99">
        <f>+P1198+SUM(P1203:P1207)</f>
        <v>186.63381293112704</v>
      </c>
      <c r="Q1197" s="102"/>
      <c r="R1197" s="103">
        <f>+R1198+SUM(R1203:R1207)</f>
        <v>534.89389654192928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1337</v>
      </c>
      <c r="I1198" s="38">
        <v>1210</v>
      </c>
      <c r="J1198" s="39">
        <v>349</v>
      </c>
      <c r="K1198" s="42">
        <v>193</v>
      </c>
      <c r="L1198" s="41">
        <f>SUM(L1199:L1202)</f>
        <v>320.26008361080221</v>
      </c>
      <c r="M1198" s="38">
        <v>128</v>
      </c>
      <c r="N1198" s="39">
        <v>118</v>
      </c>
      <c r="O1198" s="42">
        <v>128</v>
      </c>
      <c r="P1198" s="41">
        <f>SUM(P1199:P1202)</f>
        <v>120.63381293112704</v>
      </c>
      <c r="Q1198" s="43"/>
      <c r="R1198" s="44">
        <f>SUM(R1199:R1202)</f>
        <v>440.89389654192928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968</v>
      </c>
      <c r="I1199" s="48">
        <v>906</v>
      </c>
      <c r="J1199" s="48">
        <v>249</v>
      </c>
      <c r="K1199" s="51">
        <v>146</v>
      </c>
      <c r="L1199" s="50">
        <f>J1199*(1-Q1199)+K1199*Q1199</f>
        <v>234.95591085266278</v>
      </c>
      <c r="M1199" s="48">
        <v>61</v>
      </c>
      <c r="N1199" s="48">
        <v>61</v>
      </c>
      <c r="O1199" s="51">
        <v>61</v>
      </c>
      <c r="P1199" s="50">
        <f>N1199*(1-Q1199)+O1199*Q1199</f>
        <v>61</v>
      </c>
      <c r="Q1199" s="52">
        <f>$Q$2</f>
        <v>0.13635038007123523</v>
      </c>
      <c r="R1199" s="53">
        <f>L1199+P1199</f>
        <v>295.95591085266278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333</v>
      </c>
      <c r="I1200" s="48">
        <v>303</v>
      </c>
      <c r="J1200" s="48">
        <v>99</v>
      </c>
      <c r="K1200" s="51">
        <v>47</v>
      </c>
      <c r="L1200" s="55">
        <f>J1200*(1-Q1200)+K1200*Q1200</f>
        <v>85.304172758139444</v>
      </c>
      <c r="M1200" s="48">
        <v>30</v>
      </c>
      <c r="N1200" s="48">
        <v>20</v>
      </c>
      <c r="O1200" s="51">
        <v>30</v>
      </c>
      <c r="P1200" s="55">
        <f>N1200*(1-Q1200)+O1200*Q1200</f>
        <v>22.633812931127032</v>
      </c>
      <c r="Q1200" s="52">
        <f>$Q$3</f>
        <v>0.26338129311270309</v>
      </c>
      <c r="R1200" s="53">
        <f>L1200+P1200</f>
        <v>107.93798568926647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37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37</v>
      </c>
      <c r="N1201" s="48">
        <v>37</v>
      </c>
      <c r="O1201" s="51">
        <v>37</v>
      </c>
      <c r="P1201" s="55">
        <f>N1201*(1-Q1201)+O1201*Q1201</f>
        <v>37</v>
      </c>
      <c r="Q1201" s="52">
        <f>$Q$4</f>
        <v>0.60149574153480756</v>
      </c>
      <c r="R1201" s="53">
        <f>L1201+P1201</f>
        <v>37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175</v>
      </c>
      <c r="I1203" s="69">
        <v>77</v>
      </c>
      <c r="J1203" s="70"/>
      <c r="K1203" s="71"/>
      <c r="L1203" s="72">
        <v>11</v>
      </c>
      <c r="M1203" s="69">
        <v>98</v>
      </c>
      <c r="N1203" s="70"/>
      <c r="O1203" s="71"/>
      <c r="P1203" s="72">
        <v>47</v>
      </c>
      <c r="Q1203" s="73"/>
      <c r="R1203" s="74">
        <f>+L1203+P1203</f>
        <v>58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96</v>
      </c>
      <c r="I1204" s="76">
        <v>33</v>
      </c>
      <c r="J1204" s="77"/>
      <c r="K1204" s="78"/>
      <c r="L1204" s="79">
        <v>17</v>
      </c>
      <c r="M1204" s="76">
        <v>63</v>
      </c>
      <c r="N1204" s="77"/>
      <c r="O1204" s="78"/>
      <c r="P1204" s="79">
        <v>19</v>
      </c>
      <c r="Q1204" s="80"/>
      <c r="R1204" s="81">
        <f>+L1204+P1204</f>
        <v>36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75</v>
      </c>
      <c r="I1205" s="76">
        <v>29</v>
      </c>
      <c r="J1205" s="77"/>
      <c r="K1205" s="78"/>
      <c r="L1205" s="79">
        <v>0</v>
      </c>
      <c r="M1205" s="76">
        <v>46</v>
      </c>
      <c r="N1205" s="77"/>
      <c r="O1205" s="78"/>
      <c r="P1205" s="79">
        <v>0</v>
      </c>
      <c r="Q1205" s="80"/>
      <c r="R1205" s="81">
        <f>+L1205+P1205</f>
        <v>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5</v>
      </c>
      <c r="I1206" s="76">
        <v>0</v>
      </c>
      <c r="J1206" s="77"/>
      <c r="K1206" s="78"/>
      <c r="L1206" s="79">
        <v>0</v>
      </c>
      <c r="M1206" s="76">
        <v>5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10</v>
      </c>
      <c r="I1207" s="86">
        <v>0</v>
      </c>
      <c r="J1207" s="87"/>
      <c r="K1207" s="88"/>
      <c r="L1207" s="89">
        <v>0</v>
      </c>
      <c r="M1207" s="86">
        <v>10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2770</v>
      </c>
      <c r="I1208" s="96">
        <v>2504</v>
      </c>
      <c r="J1208" s="97"/>
      <c r="K1208" s="98"/>
      <c r="L1208" s="99">
        <f>+L1209+SUM(L1214:L1218)</f>
        <v>1128.4041005027188</v>
      </c>
      <c r="M1208" s="96">
        <v>265</v>
      </c>
      <c r="N1208" s="100"/>
      <c r="O1208" s="101"/>
      <c r="P1208" s="99">
        <f>+P1209+SUM(P1214:P1218)</f>
        <v>157.17899478451153</v>
      </c>
      <c r="Q1208" s="102"/>
      <c r="R1208" s="103">
        <f>+R1209+SUM(R1214:R1218)</f>
        <v>1285.5830952872302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1798</v>
      </c>
      <c r="I1209" s="38">
        <v>1688</v>
      </c>
      <c r="J1209" s="39">
        <v>960</v>
      </c>
      <c r="K1209" s="42">
        <v>622</v>
      </c>
      <c r="L1209" s="41">
        <f>SUM(L1210:L1213)</f>
        <v>898.40410050271885</v>
      </c>
      <c r="M1209" s="38">
        <v>110</v>
      </c>
      <c r="N1209" s="39">
        <v>95</v>
      </c>
      <c r="O1209" s="42">
        <v>61</v>
      </c>
      <c r="P1209" s="41">
        <f>SUM(P1210:P1213)</f>
        <v>88.178994784511531</v>
      </c>
      <c r="Q1209" s="43"/>
      <c r="R1209" s="44">
        <f>SUM(R1210:R1213)</f>
        <v>986.58309528723032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1092</v>
      </c>
      <c r="I1210" s="48">
        <v>1053</v>
      </c>
      <c r="J1210" s="48">
        <v>624</v>
      </c>
      <c r="K1210" s="51">
        <v>381</v>
      </c>
      <c r="L1210" s="50">
        <f>J1210*(1-Q1210)+K1210*Q1210</f>
        <v>590.86685764268975</v>
      </c>
      <c r="M1210" s="48">
        <v>40</v>
      </c>
      <c r="N1210" s="48">
        <v>40</v>
      </c>
      <c r="O1210" s="51">
        <v>29</v>
      </c>
      <c r="P1210" s="50">
        <f>N1210*(1-Q1210)+O1210*Q1210</f>
        <v>38.500145819216407</v>
      </c>
      <c r="Q1210" s="52">
        <f>$Q$2</f>
        <v>0.13635038007123523</v>
      </c>
      <c r="R1210" s="53">
        <f>L1210+P1210</f>
        <v>629.36700346190617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679</v>
      </c>
      <c r="I1211" s="48">
        <v>609</v>
      </c>
      <c r="J1211" s="48">
        <v>308</v>
      </c>
      <c r="K1211" s="51">
        <v>222</v>
      </c>
      <c r="L1211" s="55">
        <f>J1211*(1-Q1211)+K1211*Q1211</f>
        <v>285.34920879230754</v>
      </c>
      <c r="M1211" s="48">
        <v>70</v>
      </c>
      <c r="N1211" s="48">
        <v>56</v>
      </c>
      <c r="O1211" s="51">
        <v>32</v>
      </c>
      <c r="P1211" s="55">
        <f>N1211*(1-Q1211)+O1211*Q1211</f>
        <v>49.678848965295124</v>
      </c>
      <c r="Q1211" s="52">
        <f>$Q$3</f>
        <v>0.26338129311270309</v>
      </c>
      <c r="R1211" s="53">
        <f>L1211+P1211</f>
        <v>335.02805775760265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27</v>
      </c>
      <c r="I1212" s="48">
        <v>27</v>
      </c>
      <c r="J1212" s="48">
        <v>27</v>
      </c>
      <c r="K1212" s="51">
        <v>19</v>
      </c>
      <c r="L1212" s="55">
        <f>J1212*(1-Q1212)+K1212*Q1212</f>
        <v>22.188034067721539</v>
      </c>
      <c r="M1212" s="48">
        <v>0</v>
      </c>
      <c r="N1212" s="48">
        <v>0</v>
      </c>
      <c r="O1212" s="51">
        <v>0</v>
      </c>
      <c r="P1212" s="55">
        <f>N1212*(1-Q1212)+O1212*Q1212</f>
        <v>0</v>
      </c>
      <c r="Q1212" s="52">
        <f>$Q$4</f>
        <v>0.60149574153480756</v>
      </c>
      <c r="R1212" s="53">
        <f>L1212+P1212</f>
        <v>22.188034067721539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253</v>
      </c>
      <c r="I1214" s="69">
        <v>231</v>
      </c>
      <c r="J1214" s="70"/>
      <c r="K1214" s="71"/>
      <c r="L1214" s="72">
        <v>92</v>
      </c>
      <c r="M1214" s="69">
        <v>21</v>
      </c>
      <c r="N1214" s="70"/>
      <c r="O1214" s="71"/>
      <c r="P1214" s="72">
        <v>21</v>
      </c>
      <c r="Q1214" s="73"/>
      <c r="R1214" s="74">
        <f>+L1214+P1214</f>
        <v>113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414</v>
      </c>
      <c r="I1215" s="76">
        <v>350</v>
      </c>
      <c r="J1215" s="77"/>
      <c r="K1215" s="78"/>
      <c r="L1215" s="79">
        <v>118</v>
      </c>
      <c r="M1215" s="76">
        <v>64</v>
      </c>
      <c r="N1215" s="77"/>
      <c r="O1215" s="78"/>
      <c r="P1215" s="79">
        <v>42</v>
      </c>
      <c r="Q1215" s="80"/>
      <c r="R1215" s="81">
        <f>+L1215+P1215</f>
        <v>160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251</v>
      </c>
      <c r="I1216" s="76">
        <v>186</v>
      </c>
      <c r="J1216" s="77"/>
      <c r="K1216" s="78"/>
      <c r="L1216" s="79">
        <v>20</v>
      </c>
      <c r="M1216" s="76">
        <v>64</v>
      </c>
      <c r="N1216" s="77"/>
      <c r="O1216" s="78"/>
      <c r="P1216" s="79">
        <v>0</v>
      </c>
      <c r="Q1216" s="80"/>
      <c r="R1216" s="81">
        <f>+L1216+P1216</f>
        <v>20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48</v>
      </c>
      <c r="I1217" s="76">
        <v>48</v>
      </c>
      <c r="J1217" s="77"/>
      <c r="K1217" s="78"/>
      <c r="L1217" s="79">
        <v>0</v>
      </c>
      <c r="M1217" s="76">
        <v>0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6</v>
      </c>
      <c r="I1218" s="86">
        <v>0</v>
      </c>
      <c r="J1218" s="87"/>
      <c r="K1218" s="88"/>
      <c r="L1218" s="89">
        <v>0</v>
      </c>
      <c r="M1218" s="86">
        <v>6</v>
      </c>
      <c r="N1218" s="87"/>
      <c r="O1218" s="88"/>
      <c r="P1218" s="89">
        <v>6</v>
      </c>
      <c r="Q1218" s="90"/>
      <c r="R1218" s="91">
        <f>+L1218+P1218</f>
        <v>6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1693</v>
      </c>
      <c r="I1219" s="96">
        <v>1383</v>
      </c>
      <c r="J1219" s="97"/>
      <c r="K1219" s="98"/>
      <c r="L1219" s="99">
        <f>+L1220+SUM(L1225:L1229)</f>
        <v>470.75086537643745</v>
      </c>
      <c r="M1219" s="96">
        <v>310</v>
      </c>
      <c r="N1219" s="100"/>
      <c r="O1219" s="101"/>
      <c r="P1219" s="99">
        <f>+P1220+SUM(P1225:P1229)</f>
        <v>92</v>
      </c>
      <c r="Q1219" s="102"/>
      <c r="R1219" s="103">
        <f>+R1220+SUM(R1225:R1229)</f>
        <v>562.75086537643745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610</v>
      </c>
      <c r="I1220" s="38">
        <v>591</v>
      </c>
      <c r="J1220" s="39">
        <v>369</v>
      </c>
      <c r="K1220" s="42">
        <v>230</v>
      </c>
      <c r="L1220" s="41">
        <f>SUM(L1221:L1224)</f>
        <v>337.75086537643745</v>
      </c>
      <c r="M1220" s="38">
        <v>18</v>
      </c>
      <c r="N1220" s="39">
        <v>18</v>
      </c>
      <c r="O1220" s="42">
        <v>18</v>
      </c>
      <c r="P1220" s="41">
        <f>SUM(P1221:P1224)</f>
        <v>18</v>
      </c>
      <c r="Q1220" s="43"/>
      <c r="R1220" s="44">
        <f>SUM(R1221:R1224)</f>
        <v>355.75086537643745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147</v>
      </c>
      <c r="I1221" s="48">
        <v>128</v>
      </c>
      <c r="J1221" s="48">
        <v>61</v>
      </c>
      <c r="K1221" s="51">
        <v>13</v>
      </c>
      <c r="L1221" s="50">
        <f>J1221*(1-Q1221)+K1221*Q1221</f>
        <v>54.455181756580707</v>
      </c>
      <c r="M1221" s="48">
        <v>18</v>
      </c>
      <c r="N1221" s="48">
        <v>18</v>
      </c>
      <c r="O1221" s="51">
        <v>18</v>
      </c>
      <c r="P1221" s="50">
        <f>N1221*(1-Q1221)+O1221*Q1221</f>
        <v>18</v>
      </c>
      <c r="Q1221" s="52">
        <f>$Q$2</f>
        <v>0.13635038007123523</v>
      </c>
      <c r="R1221" s="53">
        <f>L1221+P1221</f>
        <v>72.455181756580714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463</v>
      </c>
      <c r="I1222" s="48">
        <v>463</v>
      </c>
      <c r="J1222" s="48">
        <v>307</v>
      </c>
      <c r="K1222" s="51">
        <v>217</v>
      </c>
      <c r="L1222" s="55">
        <f>J1222*(1-Q1222)+K1222*Q1222</f>
        <v>283.29568361985673</v>
      </c>
      <c r="M1222" s="48">
        <v>0</v>
      </c>
      <c r="N1222" s="48">
        <v>0</v>
      </c>
      <c r="O1222" s="51">
        <v>0</v>
      </c>
      <c r="P1222" s="55">
        <f>N1222*(1-Q1222)+O1222*Q1222</f>
        <v>0</v>
      </c>
      <c r="Q1222" s="52">
        <f>$Q$3</f>
        <v>0.26338129311270309</v>
      </c>
      <c r="R1222" s="53">
        <f>L1222+P1222</f>
        <v>283.29568361985673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259</v>
      </c>
      <c r="I1225" s="69">
        <v>205</v>
      </c>
      <c r="J1225" s="70"/>
      <c r="K1225" s="71"/>
      <c r="L1225" s="72">
        <v>99</v>
      </c>
      <c r="M1225" s="69">
        <v>54</v>
      </c>
      <c r="N1225" s="70"/>
      <c r="O1225" s="71"/>
      <c r="P1225" s="72">
        <v>0</v>
      </c>
      <c r="Q1225" s="73"/>
      <c r="R1225" s="74">
        <f>+L1225+P1225</f>
        <v>99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344</v>
      </c>
      <c r="I1226" s="76">
        <v>242</v>
      </c>
      <c r="J1226" s="77"/>
      <c r="K1226" s="78"/>
      <c r="L1226" s="79">
        <v>19</v>
      </c>
      <c r="M1226" s="76">
        <v>102</v>
      </c>
      <c r="N1226" s="77"/>
      <c r="O1226" s="78"/>
      <c r="P1226" s="79">
        <v>11</v>
      </c>
      <c r="Q1226" s="80"/>
      <c r="R1226" s="81">
        <f>+L1226+P1226</f>
        <v>30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315</v>
      </c>
      <c r="I1227" s="76">
        <v>243</v>
      </c>
      <c r="J1227" s="77"/>
      <c r="K1227" s="78"/>
      <c r="L1227" s="79">
        <v>15</v>
      </c>
      <c r="M1227" s="76">
        <v>72</v>
      </c>
      <c r="N1227" s="77"/>
      <c r="O1227" s="78"/>
      <c r="P1227" s="79">
        <v>63</v>
      </c>
      <c r="Q1227" s="80"/>
      <c r="R1227" s="81">
        <f>+L1227+P1227</f>
        <v>78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166</v>
      </c>
      <c r="I1228" s="76">
        <v>101</v>
      </c>
      <c r="J1228" s="77"/>
      <c r="K1228" s="78"/>
      <c r="L1228" s="79">
        <v>0</v>
      </c>
      <c r="M1228" s="76">
        <v>64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2014</v>
      </c>
      <c r="I1230" s="96">
        <v>1589</v>
      </c>
      <c r="J1230" s="97"/>
      <c r="K1230" s="98"/>
      <c r="L1230" s="99">
        <f>+L1231+SUM(L1236:L1240)</f>
        <v>687.13086353336291</v>
      </c>
      <c r="M1230" s="96">
        <v>425</v>
      </c>
      <c r="N1230" s="100"/>
      <c r="O1230" s="101"/>
      <c r="P1230" s="99">
        <f>+P1231+SUM(P1236:P1240)</f>
        <v>144.15633094821106</v>
      </c>
      <c r="Q1230" s="102"/>
      <c r="R1230" s="103">
        <f>+R1231+SUM(R1236:R1240)</f>
        <v>831.28719448157403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763</v>
      </c>
      <c r="I1231" s="38">
        <v>683</v>
      </c>
      <c r="J1231" s="39">
        <v>427</v>
      </c>
      <c r="K1231" s="42">
        <v>306</v>
      </c>
      <c r="L1231" s="41">
        <f>SUM(L1232:L1235)</f>
        <v>395.13086353336291</v>
      </c>
      <c r="M1231" s="38">
        <v>80</v>
      </c>
      <c r="N1231" s="39">
        <v>68</v>
      </c>
      <c r="O1231" s="42">
        <v>61</v>
      </c>
      <c r="P1231" s="41">
        <f>SUM(P1232:P1235)</f>
        <v>66.156330948211078</v>
      </c>
      <c r="Q1231" s="43"/>
      <c r="R1231" s="44">
        <f>SUM(R1232:R1235)</f>
        <v>461.28719448157398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82</v>
      </c>
      <c r="I1232" s="48">
        <v>82</v>
      </c>
      <c r="J1232" s="48">
        <v>35</v>
      </c>
      <c r="K1232" s="51">
        <v>35</v>
      </c>
      <c r="L1232" s="50">
        <f>J1232*(1-Q1232)+K1232*Q1232</f>
        <v>35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35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681</v>
      </c>
      <c r="I1233" s="48">
        <v>601</v>
      </c>
      <c r="J1233" s="48">
        <v>392</v>
      </c>
      <c r="K1233" s="51">
        <v>271</v>
      </c>
      <c r="L1233" s="55">
        <f>J1233*(1-Q1233)+K1233*Q1233</f>
        <v>360.13086353336291</v>
      </c>
      <c r="M1233" s="48">
        <v>80</v>
      </c>
      <c r="N1233" s="48">
        <v>68</v>
      </c>
      <c r="O1233" s="51">
        <v>61</v>
      </c>
      <c r="P1233" s="55">
        <f>N1233*(1-Q1233)+O1233*Q1233</f>
        <v>66.156330948211078</v>
      </c>
      <c r="Q1233" s="52">
        <f>$Q$3</f>
        <v>0.26338129311270309</v>
      </c>
      <c r="R1233" s="53">
        <f>L1233+P1233</f>
        <v>426.28719448157398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288</v>
      </c>
      <c r="I1236" s="69">
        <v>252</v>
      </c>
      <c r="J1236" s="70"/>
      <c r="K1236" s="71"/>
      <c r="L1236" s="72">
        <v>195</v>
      </c>
      <c r="M1236" s="69">
        <v>36</v>
      </c>
      <c r="N1236" s="70"/>
      <c r="O1236" s="71"/>
      <c r="P1236" s="72">
        <v>14</v>
      </c>
      <c r="Q1236" s="73"/>
      <c r="R1236" s="74">
        <f>+L1236+P1236</f>
        <v>209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401</v>
      </c>
      <c r="I1237" s="76">
        <v>299</v>
      </c>
      <c r="J1237" s="77"/>
      <c r="K1237" s="78"/>
      <c r="L1237" s="79">
        <v>42</v>
      </c>
      <c r="M1237" s="76">
        <v>102</v>
      </c>
      <c r="N1237" s="77"/>
      <c r="O1237" s="78"/>
      <c r="P1237" s="79">
        <v>50</v>
      </c>
      <c r="Q1237" s="80"/>
      <c r="R1237" s="81">
        <f>+L1237+P1237</f>
        <v>92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370</v>
      </c>
      <c r="I1238" s="76">
        <v>289</v>
      </c>
      <c r="J1238" s="77"/>
      <c r="K1238" s="78"/>
      <c r="L1238" s="79">
        <v>55</v>
      </c>
      <c r="M1238" s="76">
        <v>81</v>
      </c>
      <c r="N1238" s="77"/>
      <c r="O1238" s="78"/>
      <c r="P1238" s="79">
        <v>14</v>
      </c>
      <c r="Q1238" s="80"/>
      <c r="R1238" s="81">
        <f>+L1238+P1238</f>
        <v>69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165</v>
      </c>
      <c r="I1239" s="76">
        <v>66</v>
      </c>
      <c r="J1239" s="77"/>
      <c r="K1239" s="78"/>
      <c r="L1239" s="79">
        <v>0</v>
      </c>
      <c r="M1239" s="76">
        <v>99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27</v>
      </c>
      <c r="I1240" s="86">
        <v>0</v>
      </c>
      <c r="J1240" s="87"/>
      <c r="K1240" s="88"/>
      <c r="L1240" s="89">
        <v>0</v>
      </c>
      <c r="M1240" s="86">
        <v>27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2084</v>
      </c>
      <c r="I1241" s="96">
        <v>1721</v>
      </c>
      <c r="J1241" s="97"/>
      <c r="K1241" s="98"/>
      <c r="L1241" s="99">
        <f>+L1242+SUM(L1247:L1251)</f>
        <v>698.23791387826452</v>
      </c>
      <c r="M1241" s="96">
        <v>363</v>
      </c>
      <c r="N1241" s="100"/>
      <c r="O1241" s="101"/>
      <c r="P1241" s="99">
        <f>+P1242+SUM(P1247:P1251)</f>
        <v>163.46474827549187</v>
      </c>
      <c r="Q1241" s="102"/>
      <c r="R1241" s="103">
        <f>+R1242+SUM(R1247:R1251)</f>
        <v>861.70266215375636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932</v>
      </c>
      <c r="I1242" s="38">
        <v>846</v>
      </c>
      <c r="J1242" s="39">
        <v>563</v>
      </c>
      <c r="K1242" s="42">
        <v>450</v>
      </c>
      <c r="L1242" s="41">
        <f>SUM(L1243:L1246)</f>
        <v>533.23791387826452</v>
      </c>
      <c r="M1242" s="38">
        <v>86</v>
      </c>
      <c r="N1242" s="39">
        <v>81</v>
      </c>
      <c r="O1242" s="42">
        <v>41</v>
      </c>
      <c r="P1242" s="41">
        <f>SUM(P1243:P1246)</f>
        <v>70.464748275491871</v>
      </c>
      <c r="Q1242" s="43"/>
      <c r="R1242" s="44">
        <f>SUM(R1243:R1246)</f>
        <v>603.70266215375636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932</v>
      </c>
      <c r="I1244" s="48">
        <v>846</v>
      </c>
      <c r="J1244" s="48">
        <v>563</v>
      </c>
      <c r="K1244" s="51">
        <v>450</v>
      </c>
      <c r="L1244" s="55">
        <f>J1244*(1-Q1244)+K1244*Q1244</f>
        <v>533.23791387826452</v>
      </c>
      <c r="M1244" s="48">
        <v>86</v>
      </c>
      <c r="N1244" s="48">
        <v>81</v>
      </c>
      <c r="O1244" s="51">
        <v>41</v>
      </c>
      <c r="P1244" s="55">
        <f>N1244*(1-Q1244)+O1244*Q1244</f>
        <v>70.464748275491871</v>
      </c>
      <c r="Q1244" s="52">
        <f>$Q$3</f>
        <v>0.26338129311270309</v>
      </c>
      <c r="R1244" s="53">
        <f>L1244+P1244</f>
        <v>603.70266215375636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263</v>
      </c>
      <c r="I1247" s="69">
        <v>213</v>
      </c>
      <c r="J1247" s="70"/>
      <c r="K1247" s="71"/>
      <c r="L1247" s="72">
        <v>85</v>
      </c>
      <c r="M1247" s="69">
        <v>50</v>
      </c>
      <c r="N1247" s="70"/>
      <c r="O1247" s="71"/>
      <c r="P1247" s="72">
        <v>18</v>
      </c>
      <c r="Q1247" s="73"/>
      <c r="R1247" s="74">
        <f>+L1247+P1247</f>
        <v>103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342</v>
      </c>
      <c r="I1248" s="76">
        <v>285</v>
      </c>
      <c r="J1248" s="77"/>
      <c r="K1248" s="78"/>
      <c r="L1248" s="79">
        <v>66</v>
      </c>
      <c r="M1248" s="76">
        <v>57</v>
      </c>
      <c r="N1248" s="77"/>
      <c r="O1248" s="78"/>
      <c r="P1248" s="79">
        <v>39</v>
      </c>
      <c r="Q1248" s="80"/>
      <c r="R1248" s="81">
        <f>+L1248+P1248</f>
        <v>105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423</v>
      </c>
      <c r="I1249" s="76">
        <v>343</v>
      </c>
      <c r="J1249" s="77"/>
      <c r="K1249" s="78"/>
      <c r="L1249" s="79">
        <v>14</v>
      </c>
      <c r="M1249" s="76">
        <v>80</v>
      </c>
      <c r="N1249" s="77"/>
      <c r="O1249" s="78"/>
      <c r="P1249" s="79">
        <v>26</v>
      </c>
      <c r="Q1249" s="80"/>
      <c r="R1249" s="81">
        <f>+L1249+P1249</f>
        <v>40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61</v>
      </c>
      <c r="I1250" s="76">
        <v>34</v>
      </c>
      <c r="J1250" s="77"/>
      <c r="K1250" s="78"/>
      <c r="L1250" s="79">
        <v>0</v>
      </c>
      <c r="M1250" s="76">
        <v>27</v>
      </c>
      <c r="N1250" s="77"/>
      <c r="O1250" s="78"/>
      <c r="P1250" s="79">
        <v>0</v>
      </c>
      <c r="Q1250" s="80"/>
      <c r="R1250" s="81">
        <f>+L1250+P1250</f>
        <v>0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62</v>
      </c>
      <c r="I1251" s="86">
        <v>0</v>
      </c>
      <c r="J1251" s="87"/>
      <c r="K1251" s="88"/>
      <c r="L1251" s="89">
        <v>0</v>
      </c>
      <c r="M1251" s="86">
        <v>62</v>
      </c>
      <c r="N1251" s="87"/>
      <c r="O1251" s="88"/>
      <c r="P1251" s="89">
        <v>10</v>
      </c>
      <c r="Q1251" s="90"/>
      <c r="R1251" s="91">
        <f>+L1251+P1251</f>
        <v>10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1599</v>
      </c>
      <c r="I1252" s="96">
        <v>1350</v>
      </c>
      <c r="J1252" s="97"/>
      <c r="K1252" s="98"/>
      <c r="L1252" s="99">
        <f>+L1253+SUM(L1258:L1262)</f>
        <v>682.43868165341019</v>
      </c>
      <c r="M1252" s="96">
        <v>249</v>
      </c>
      <c r="N1252" s="100"/>
      <c r="O1252" s="101"/>
      <c r="P1252" s="99">
        <f>+P1253+SUM(P1258:P1262)</f>
        <v>112.35769793059025</v>
      </c>
      <c r="Q1252" s="102"/>
      <c r="R1252" s="103">
        <f>+R1253+SUM(R1258:R1262)</f>
        <v>794.79637958400042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671</v>
      </c>
      <c r="I1253" s="38">
        <v>618</v>
      </c>
      <c r="J1253" s="39">
        <v>396</v>
      </c>
      <c r="K1253" s="42">
        <v>333</v>
      </c>
      <c r="L1253" s="41">
        <f>SUM(L1254:L1257)</f>
        <v>377.43868165341019</v>
      </c>
      <c r="M1253" s="38">
        <v>53</v>
      </c>
      <c r="N1253" s="39">
        <v>53</v>
      </c>
      <c r="O1253" s="42">
        <v>5</v>
      </c>
      <c r="P1253" s="41">
        <f>SUM(P1254:P1257)</f>
        <v>40.357697930590248</v>
      </c>
      <c r="Q1253" s="43"/>
      <c r="R1253" s="44">
        <f>SUM(R1254:R1257)</f>
        <v>417.79637958400042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646</v>
      </c>
      <c r="I1255" s="48">
        <v>593</v>
      </c>
      <c r="J1255" s="48">
        <v>389</v>
      </c>
      <c r="K1255" s="51">
        <v>333</v>
      </c>
      <c r="L1255" s="55">
        <f>J1255*(1-Q1255)+K1255*Q1255</f>
        <v>374.25064758568863</v>
      </c>
      <c r="M1255" s="48">
        <v>53</v>
      </c>
      <c r="N1255" s="48">
        <v>53</v>
      </c>
      <c r="O1255" s="51">
        <v>5</v>
      </c>
      <c r="P1255" s="55">
        <f>N1255*(1-Q1255)+O1255*Q1255</f>
        <v>40.357697930590248</v>
      </c>
      <c r="Q1255" s="52">
        <f>$Q$3</f>
        <v>0.26338129311270309</v>
      </c>
      <c r="R1255" s="53">
        <f>L1255+P1255</f>
        <v>414.60834551627886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25</v>
      </c>
      <c r="I1256" s="48">
        <v>25</v>
      </c>
      <c r="J1256" s="48">
        <v>8</v>
      </c>
      <c r="K1256" s="51">
        <v>0</v>
      </c>
      <c r="L1256" s="55">
        <f>J1256*(1-Q1256)+K1256*Q1256</f>
        <v>3.1880340677215395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3.1880340677215395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286</v>
      </c>
      <c r="I1258" s="69">
        <v>255</v>
      </c>
      <c r="J1258" s="70"/>
      <c r="K1258" s="71"/>
      <c r="L1258" s="72">
        <v>238</v>
      </c>
      <c r="M1258" s="69">
        <v>31</v>
      </c>
      <c r="N1258" s="70"/>
      <c r="O1258" s="71"/>
      <c r="P1258" s="72">
        <v>0</v>
      </c>
      <c r="Q1258" s="73"/>
      <c r="R1258" s="74">
        <f>+L1258+P1258</f>
        <v>238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192</v>
      </c>
      <c r="I1259" s="76">
        <v>184</v>
      </c>
      <c r="J1259" s="77"/>
      <c r="K1259" s="78"/>
      <c r="L1259" s="79">
        <v>67</v>
      </c>
      <c r="M1259" s="76">
        <v>9</v>
      </c>
      <c r="N1259" s="77"/>
      <c r="O1259" s="78"/>
      <c r="P1259" s="79">
        <v>0</v>
      </c>
      <c r="Q1259" s="80"/>
      <c r="R1259" s="81">
        <f>+L1259+P1259</f>
        <v>67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294</v>
      </c>
      <c r="I1260" s="76">
        <v>179</v>
      </c>
      <c r="J1260" s="77"/>
      <c r="K1260" s="78"/>
      <c r="L1260" s="79">
        <v>0</v>
      </c>
      <c r="M1260" s="76">
        <v>116</v>
      </c>
      <c r="N1260" s="77"/>
      <c r="O1260" s="78"/>
      <c r="P1260" s="79">
        <v>72</v>
      </c>
      <c r="Q1260" s="80"/>
      <c r="R1260" s="81">
        <f>+L1260+P1260</f>
        <v>72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122</v>
      </c>
      <c r="I1261" s="76">
        <v>82</v>
      </c>
      <c r="J1261" s="77"/>
      <c r="K1261" s="78"/>
      <c r="L1261" s="79">
        <v>0</v>
      </c>
      <c r="M1261" s="76">
        <v>40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33</v>
      </c>
      <c r="I1262" s="86">
        <v>33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1510</v>
      </c>
      <c r="I1263" s="96">
        <v>1164</v>
      </c>
      <c r="J1263" s="97"/>
      <c r="K1263" s="98"/>
      <c r="L1263" s="99">
        <f>+L1264+SUM(L1269:L1273)</f>
        <v>769.875971378533</v>
      </c>
      <c r="M1263" s="96">
        <v>347</v>
      </c>
      <c r="N1263" s="100"/>
      <c r="O1263" s="101"/>
      <c r="P1263" s="99">
        <f>+P1264+SUM(P1269:P1273)</f>
        <v>214.19287784409647</v>
      </c>
      <c r="Q1263" s="102"/>
      <c r="R1263" s="103">
        <f>+R1264+SUM(R1269:R1273)</f>
        <v>984.06884922262941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815</v>
      </c>
      <c r="I1264" s="38">
        <v>735</v>
      </c>
      <c r="J1264" s="39">
        <v>638</v>
      </c>
      <c r="K1264" s="42">
        <v>554</v>
      </c>
      <c r="L1264" s="41">
        <f>SUM(L1265:L1268)</f>
        <v>615.875971378533</v>
      </c>
      <c r="M1264" s="38">
        <v>79</v>
      </c>
      <c r="N1264" s="39">
        <v>79</v>
      </c>
      <c r="O1264" s="42">
        <v>0</v>
      </c>
      <c r="P1264" s="41">
        <f>SUM(P1265:P1268)</f>
        <v>58.192877844096458</v>
      </c>
      <c r="Q1264" s="43"/>
      <c r="R1264" s="44">
        <f>SUM(R1265:R1268)</f>
        <v>674.06884922262941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809</v>
      </c>
      <c r="I1266" s="48">
        <v>729</v>
      </c>
      <c r="J1266" s="48">
        <v>632</v>
      </c>
      <c r="K1266" s="51">
        <v>548</v>
      </c>
      <c r="L1266" s="55">
        <f>J1266*(1-Q1266)+K1266*Q1266</f>
        <v>609.875971378533</v>
      </c>
      <c r="M1266" s="48">
        <v>79</v>
      </c>
      <c r="N1266" s="48">
        <v>79</v>
      </c>
      <c r="O1266" s="51">
        <v>0</v>
      </c>
      <c r="P1266" s="55">
        <f>N1266*(1-Q1266)+O1266*Q1266</f>
        <v>58.192877844096458</v>
      </c>
      <c r="Q1266" s="52">
        <f>$Q$3</f>
        <v>0.26338129311270309</v>
      </c>
      <c r="R1266" s="53">
        <f>L1266+P1266</f>
        <v>668.06884922262941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6</v>
      </c>
      <c r="I1267" s="48">
        <v>6</v>
      </c>
      <c r="J1267" s="48">
        <v>6</v>
      </c>
      <c r="K1267" s="51">
        <v>6</v>
      </c>
      <c r="L1267" s="55">
        <f>J1267*(1-Q1267)+K1267*Q1267</f>
        <v>6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6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288</v>
      </c>
      <c r="I1269" s="69">
        <v>200</v>
      </c>
      <c r="J1269" s="70"/>
      <c r="K1269" s="71"/>
      <c r="L1269" s="72">
        <v>130</v>
      </c>
      <c r="M1269" s="69">
        <v>88</v>
      </c>
      <c r="N1269" s="70"/>
      <c r="O1269" s="71"/>
      <c r="P1269" s="72">
        <v>88</v>
      </c>
      <c r="Q1269" s="73"/>
      <c r="R1269" s="74">
        <f>+L1269+P1269</f>
        <v>218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152</v>
      </c>
      <c r="I1270" s="76">
        <v>98</v>
      </c>
      <c r="J1270" s="77"/>
      <c r="K1270" s="78"/>
      <c r="L1270" s="79">
        <v>24</v>
      </c>
      <c r="M1270" s="76">
        <v>53</v>
      </c>
      <c r="N1270" s="77"/>
      <c r="O1270" s="78"/>
      <c r="P1270" s="79">
        <v>46</v>
      </c>
      <c r="Q1270" s="80"/>
      <c r="R1270" s="81">
        <f>+L1270+P1270</f>
        <v>70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211</v>
      </c>
      <c r="I1271" s="76">
        <v>93</v>
      </c>
      <c r="J1271" s="77"/>
      <c r="K1271" s="78"/>
      <c r="L1271" s="79">
        <v>0</v>
      </c>
      <c r="M1271" s="76">
        <v>117</v>
      </c>
      <c r="N1271" s="77"/>
      <c r="O1271" s="78"/>
      <c r="P1271" s="79">
        <v>13</v>
      </c>
      <c r="Q1271" s="80"/>
      <c r="R1271" s="81">
        <f>+L1271+P1271</f>
        <v>13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36</v>
      </c>
      <c r="I1272" s="76">
        <v>36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9</v>
      </c>
      <c r="I1273" s="86">
        <v>0</v>
      </c>
      <c r="J1273" s="87"/>
      <c r="K1273" s="88"/>
      <c r="L1273" s="89">
        <v>0</v>
      </c>
      <c r="M1273" s="86">
        <v>9</v>
      </c>
      <c r="N1273" s="87"/>
      <c r="O1273" s="88"/>
      <c r="P1273" s="89">
        <v>9</v>
      </c>
      <c r="Q1273" s="90"/>
      <c r="R1273" s="91">
        <f>+L1273+P1273</f>
        <v>9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955</v>
      </c>
      <c r="I1274" s="96">
        <v>724</v>
      </c>
      <c r="J1274" s="97"/>
      <c r="K1274" s="98"/>
      <c r="L1274" s="99">
        <f>+L1275+SUM(L1280:L1284)</f>
        <v>386.35769793059023</v>
      </c>
      <c r="M1274" s="96">
        <v>231</v>
      </c>
      <c r="N1274" s="100"/>
      <c r="O1274" s="101"/>
      <c r="P1274" s="99">
        <f>+P1275+SUM(P1280:P1284)</f>
        <v>102</v>
      </c>
      <c r="Q1274" s="102"/>
      <c r="R1274" s="103">
        <f>+R1275+SUM(R1280:R1284)</f>
        <v>488.35769793059023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491</v>
      </c>
      <c r="I1275" s="38">
        <v>446</v>
      </c>
      <c r="J1275" s="39">
        <v>318</v>
      </c>
      <c r="K1275" s="42">
        <v>271</v>
      </c>
      <c r="L1275" s="41">
        <f>SUM(L1276:L1279)</f>
        <v>306.35769793059023</v>
      </c>
      <c r="M1275" s="38">
        <v>45</v>
      </c>
      <c r="N1275" s="39">
        <v>45</v>
      </c>
      <c r="O1275" s="42">
        <v>45</v>
      </c>
      <c r="P1275" s="41">
        <f>SUM(P1276:P1279)</f>
        <v>45</v>
      </c>
      <c r="Q1275" s="43"/>
      <c r="R1275" s="44">
        <f>SUM(R1276:R1279)</f>
        <v>351.35769793059023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459</v>
      </c>
      <c r="I1277" s="48">
        <v>434</v>
      </c>
      <c r="J1277" s="48">
        <v>306</v>
      </c>
      <c r="K1277" s="51">
        <v>258</v>
      </c>
      <c r="L1277" s="55">
        <f>J1277*(1-Q1277)+K1277*Q1277</f>
        <v>293.35769793059023</v>
      </c>
      <c r="M1277" s="48">
        <v>25</v>
      </c>
      <c r="N1277" s="48">
        <v>25</v>
      </c>
      <c r="O1277" s="51">
        <v>25</v>
      </c>
      <c r="P1277" s="55">
        <f>N1277*(1-Q1277)+O1277*Q1277</f>
        <v>25</v>
      </c>
      <c r="Q1277" s="52">
        <f>$Q$3</f>
        <v>0.26338129311270309</v>
      </c>
      <c r="R1277" s="53">
        <f>L1277+P1277</f>
        <v>318.35769793059023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33</v>
      </c>
      <c r="I1278" s="48">
        <v>13</v>
      </c>
      <c r="J1278" s="48">
        <v>13</v>
      </c>
      <c r="K1278" s="51">
        <v>13</v>
      </c>
      <c r="L1278" s="55">
        <f>J1278*(1-Q1278)+K1278*Q1278</f>
        <v>13</v>
      </c>
      <c r="M1278" s="48">
        <v>20</v>
      </c>
      <c r="N1278" s="48">
        <v>20</v>
      </c>
      <c r="O1278" s="51">
        <v>20</v>
      </c>
      <c r="P1278" s="55">
        <f>N1278*(1-Q1278)+O1278*Q1278</f>
        <v>20</v>
      </c>
      <c r="Q1278" s="52">
        <f>$Q$4</f>
        <v>0.60149574153480756</v>
      </c>
      <c r="R1278" s="53">
        <f>L1278+P1278</f>
        <v>33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205</v>
      </c>
      <c r="I1280" s="69">
        <v>145</v>
      </c>
      <c r="J1280" s="70"/>
      <c r="K1280" s="71"/>
      <c r="L1280" s="72">
        <v>80</v>
      </c>
      <c r="M1280" s="69">
        <v>60</v>
      </c>
      <c r="N1280" s="70"/>
      <c r="O1280" s="71"/>
      <c r="P1280" s="72">
        <v>20</v>
      </c>
      <c r="Q1280" s="73"/>
      <c r="R1280" s="74">
        <f>+L1280+P1280</f>
        <v>100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61</v>
      </c>
      <c r="I1281" s="76">
        <v>25</v>
      </c>
      <c r="J1281" s="77"/>
      <c r="K1281" s="78"/>
      <c r="L1281" s="79">
        <v>0</v>
      </c>
      <c r="M1281" s="76">
        <v>37</v>
      </c>
      <c r="N1281" s="77"/>
      <c r="O1281" s="78"/>
      <c r="P1281" s="79">
        <v>17</v>
      </c>
      <c r="Q1281" s="80"/>
      <c r="R1281" s="81">
        <f>+L1281+P1281</f>
        <v>17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132</v>
      </c>
      <c r="I1282" s="76">
        <v>89</v>
      </c>
      <c r="J1282" s="77"/>
      <c r="K1282" s="78"/>
      <c r="L1282" s="79">
        <v>0</v>
      </c>
      <c r="M1282" s="76">
        <v>43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45</v>
      </c>
      <c r="I1283" s="76">
        <v>19</v>
      </c>
      <c r="J1283" s="77"/>
      <c r="K1283" s="78"/>
      <c r="L1283" s="79">
        <v>0</v>
      </c>
      <c r="M1283" s="76">
        <v>26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20</v>
      </c>
      <c r="I1284" s="86">
        <v>0</v>
      </c>
      <c r="J1284" s="87"/>
      <c r="K1284" s="88"/>
      <c r="L1284" s="89">
        <v>0</v>
      </c>
      <c r="M1284" s="86">
        <v>20</v>
      </c>
      <c r="N1284" s="87"/>
      <c r="O1284" s="88"/>
      <c r="P1284" s="89">
        <v>20</v>
      </c>
      <c r="Q1284" s="90"/>
      <c r="R1284" s="91">
        <f>+L1284+P1284</f>
        <v>20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1123</v>
      </c>
      <c r="I1285" s="96">
        <v>781</v>
      </c>
      <c r="J1285" s="97"/>
      <c r="K1285" s="98"/>
      <c r="L1285" s="99">
        <f>+L1286+SUM(L1291:L1295)</f>
        <v>380.14784180992837</v>
      </c>
      <c r="M1285" s="96">
        <v>341</v>
      </c>
      <c r="N1285" s="100"/>
      <c r="O1285" s="101"/>
      <c r="P1285" s="99">
        <f>+P1286+SUM(P1291:P1295)</f>
        <v>267</v>
      </c>
      <c r="Q1285" s="102"/>
      <c r="R1285" s="103">
        <f>+R1286+SUM(R1291:R1295)</f>
        <v>647.14784180992842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505</v>
      </c>
      <c r="I1286" s="38">
        <v>457</v>
      </c>
      <c r="J1286" s="39">
        <v>267</v>
      </c>
      <c r="K1286" s="42">
        <v>222</v>
      </c>
      <c r="L1286" s="41">
        <f>SUM(L1287:L1290)</f>
        <v>255.14784180992837</v>
      </c>
      <c r="M1286" s="38">
        <v>48</v>
      </c>
      <c r="N1286" s="39">
        <v>48</v>
      </c>
      <c r="O1286" s="42">
        <v>48</v>
      </c>
      <c r="P1286" s="41">
        <f>SUM(P1287:P1290)</f>
        <v>48</v>
      </c>
      <c r="Q1286" s="43"/>
      <c r="R1286" s="44">
        <f>SUM(R1287:R1290)</f>
        <v>303.14784180992837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424</v>
      </c>
      <c r="I1288" s="48">
        <v>376</v>
      </c>
      <c r="J1288" s="48">
        <v>186</v>
      </c>
      <c r="K1288" s="51">
        <v>141</v>
      </c>
      <c r="L1288" s="55">
        <f>J1288*(1-Q1288)+K1288*Q1288</f>
        <v>174.14784180992837</v>
      </c>
      <c r="M1288" s="48">
        <v>48</v>
      </c>
      <c r="N1288" s="48">
        <v>48</v>
      </c>
      <c r="O1288" s="51">
        <v>48</v>
      </c>
      <c r="P1288" s="55">
        <f>N1288*(1-Q1288)+O1288*Q1288</f>
        <v>48</v>
      </c>
      <c r="Q1288" s="52">
        <f>$Q$3</f>
        <v>0.26338129311270309</v>
      </c>
      <c r="R1288" s="53">
        <f>L1288+P1288</f>
        <v>222.14784180992837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81</v>
      </c>
      <c r="I1289" s="48">
        <v>81</v>
      </c>
      <c r="J1289" s="48">
        <v>81</v>
      </c>
      <c r="K1289" s="51">
        <v>81</v>
      </c>
      <c r="L1289" s="55">
        <f>J1289*(1-Q1289)+K1289*Q1289</f>
        <v>81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81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222</v>
      </c>
      <c r="I1291" s="69">
        <v>135</v>
      </c>
      <c r="J1291" s="70"/>
      <c r="K1291" s="71"/>
      <c r="L1291" s="72">
        <v>47</v>
      </c>
      <c r="M1291" s="69">
        <v>87</v>
      </c>
      <c r="N1291" s="70"/>
      <c r="O1291" s="71"/>
      <c r="P1291" s="72">
        <v>81</v>
      </c>
      <c r="Q1291" s="73"/>
      <c r="R1291" s="74">
        <f>+L1291+P1291</f>
        <v>128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182</v>
      </c>
      <c r="I1292" s="76">
        <v>99</v>
      </c>
      <c r="J1292" s="77"/>
      <c r="K1292" s="78"/>
      <c r="L1292" s="79">
        <v>78</v>
      </c>
      <c r="M1292" s="76">
        <v>83</v>
      </c>
      <c r="N1292" s="77"/>
      <c r="O1292" s="78"/>
      <c r="P1292" s="79">
        <v>49</v>
      </c>
      <c r="Q1292" s="80"/>
      <c r="R1292" s="81">
        <f>+L1292+P1292</f>
        <v>127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122</v>
      </c>
      <c r="I1293" s="76">
        <v>44</v>
      </c>
      <c r="J1293" s="77"/>
      <c r="K1293" s="78"/>
      <c r="L1293" s="79">
        <v>0</v>
      </c>
      <c r="M1293" s="76">
        <v>78</v>
      </c>
      <c r="N1293" s="77"/>
      <c r="O1293" s="78"/>
      <c r="P1293" s="79">
        <v>64</v>
      </c>
      <c r="Q1293" s="80"/>
      <c r="R1293" s="81">
        <f>+L1293+P1293</f>
        <v>64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80</v>
      </c>
      <c r="I1294" s="76">
        <v>46</v>
      </c>
      <c r="J1294" s="77"/>
      <c r="K1294" s="78"/>
      <c r="L1294" s="79">
        <v>0</v>
      </c>
      <c r="M1294" s="76">
        <v>34</v>
      </c>
      <c r="N1294" s="77"/>
      <c r="O1294" s="78"/>
      <c r="P1294" s="79">
        <v>14</v>
      </c>
      <c r="Q1294" s="80"/>
      <c r="R1294" s="81">
        <f>+L1294+P1294</f>
        <v>14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11</v>
      </c>
      <c r="I1295" s="86">
        <v>0</v>
      </c>
      <c r="J1295" s="87"/>
      <c r="K1295" s="88"/>
      <c r="L1295" s="89">
        <v>0</v>
      </c>
      <c r="M1295" s="86">
        <v>11</v>
      </c>
      <c r="N1295" s="87"/>
      <c r="O1295" s="88"/>
      <c r="P1295" s="89">
        <v>11</v>
      </c>
      <c r="Q1295" s="90"/>
      <c r="R1295" s="91">
        <f>+L1295+P1295</f>
        <v>11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71</v>
      </c>
      <c r="I1296" s="96">
        <v>30</v>
      </c>
      <c r="J1296" s="97"/>
      <c r="K1296" s="98"/>
      <c r="L1296" s="99">
        <f>+L1297+SUM(L1302:L1306)</f>
        <v>30</v>
      </c>
      <c r="M1296" s="96">
        <v>40</v>
      </c>
      <c r="N1296" s="100"/>
      <c r="O1296" s="101"/>
      <c r="P1296" s="99">
        <f>+P1297+SUM(P1302:P1306)</f>
        <v>0</v>
      </c>
      <c r="Q1296" s="102"/>
      <c r="R1296" s="103">
        <f>+R1297+SUM(R1302:R1306)</f>
        <v>30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0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0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30</v>
      </c>
      <c r="I1302" s="69">
        <v>30</v>
      </c>
      <c r="J1302" s="70"/>
      <c r="K1302" s="71"/>
      <c r="L1302" s="72">
        <v>30</v>
      </c>
      <c r="M1302" s="69">
        <v>0</v>
      </c>
      <c r="N1302" s="70"/>
      <c r="O1302" s="71"/>
      <c r="P1302" s="72">
        <v>0</v>
      </c>
      <c r="Q1302" s="73"/>
      <c r="R1302" s="74">
        <f>+L1302+P1302</f>
        <v>30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40</v>
      </c>
      <c r="I1305" s="76">
        <v>0</v>
      </c>
      <c r="J1305" s="77"/>
      <c r="K1305" s="78"/>
      <c r="L1305" s="79">
        <v>0</v>
      </c>
      <c r="M1305" s="76">
        <v>40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70</v>
      </c>
      <c r="I1307" s="96">
        <v>0</v>
      </c>
      <c r="J1307" s="97"/>
      <c r="K1307" s="98"/>
      <c r="L1307" s="99">
        <f>+L1308+SUM(L1313:L1317)</f>
        <v>0</v>
      </c>
      <c r="M1307" s="96">
        <v>70</v>
      </c>
      <c r="N1307" s="100"/>
      <c r="O1307" s="101"/>
      <c r="P1307" s="99">
        <f>+P1308+SUM(P1313:P1317)</f>
        <v>70</v>
      </c>
      <c r="Q1307" s="102"/>
      <c r="R1307" s="103">
        <f>+R1308+SUM(R1313:R1317)</f>
        <v>70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0</v>
      </c>
      <c r="I1313" s="69">
        <v>0</v>
      </c>
      <c r="J1313" s="70"/>
      <c r="K1313" s="71"/>
      <c r="L1313" s="72">
        <v>0</v>
      </c>
      <c r="M1313" s="69">
        <v>0</v>
      </c>
      <c r="N1313" s="70"/>
      <c r="O1313" s="71"/>
      <c r="P1313" s="72">
        <v>0</v>
      </c>
      <c r="Q1313" s="73"/>
      <c r="R1313" s="74">
        <f>+L1313+P1313</f>
        <v>0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34</v>
      </c>
      <c r="I1314" s="76">
        <v>0</v>
      </c>
      <c r="J1314" s="77"/>
      <c r="K1314" s="78"/>
      <c r="L1314" s="79">
        <v>0</v>
      </c>
      <c r="M1314" s="76">
        <v>34</v>
      </c>
      <c r="N1314" s="77"/>
      <c r="O1314" s="78"/>
      <c r="P1314" s="79">
        <v>34</v>
      </c>
      <c r="Q1314" s="80"/>
      <c r="R1314" s="81">
        <f>+L1314+P1314</f>
        <v>34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36</v>
      </c>
      <c r="I1315" s="76">
        <v>0</v>
      </c>
      <c r="J1315" s="77"/>
      <c r="K1315" s="78"/>
      <c r="L1315" s="79">
        <v>0</v>
      </c>
      <c r="M1315" s="76">
        <v>36</v>
      </c>
      <c r="N1315" s="77"/>
      <c r="O1315" s="78"/>
      <c r="P1315" s="79">
        <v>36</v>
      </c>
      <c r="Q1315" s="80"/>
      <c r="R1315" s="81">
        <f>+L1315+P1315</f>
        <v>36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562</v>
      </c>
      <c r="I1318" s="96">
        <v>514</v>
      </c>
      <c r="J1318" s="97"/>
      <c r="K1318" s="98"/>
      <c r="L1318" s="99">
        <f>+L1319+SUM(L1324:L1328)</f>
        <v>247.43098510840545</v>
      </c>
      <c r="M1318" s="96">
        <v>48</v>
      </c>
      <c r="N1318" s="100"/>
      <c r="O1318" s="101"/>
      <c r="P1318" s="99">
        <f>+P1319+SUM(P1324:P1328)</f>
        <v>48</v>
      </c>
      <c r="Q1318" s="102"/>
      <c r="R1318" s="103">
        <f>+R1319+SUM(R1324:R1328)</f>
        <v>295.43098510840548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528</v>
      </c>
      <c r="I1319" s="38">
        <v>480</v>
      </c>
      <c r="J1319" s="39">
        <v>259</v>
      </c>
      <c r="K1319" s="42">
        <v>222</v>
      </c>
      <c r="L1319" s="41">
        <f>SUM(L1320:L1323)</f>
        <v>247.43098510840545</v>
      </c>
      <c r="M1319" s="38">
        <v>48</v>
      </c>
      <c r="N1319" s="39">
        <v>48</v>
      </c>
      <c r="O1319" s="42">
        <v>48</v>
      </c>
      <c r="P1319" s="41">
        <f>SUM(P1320:P1323)</f>
        <v>48</v>
      </c>
      <c r="Q1319" s="43"/>
      <c r="R1319" s="44">
        <f>SUM(R1320:R1323)</f>
        <v>295.43098510840548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528</v>
      </c>
      <c r="I1323" s="59">
        <v>480</v>
      </c>
      <c r="J1323" s="60">
        <v>259</v>
      </c>
      <c r="K1323" s="63">
        <v>222</v>
      </c>
      <c r="L1323" s="62">
        <f>J1323*(1-Q1323)+K1323*Q1323</f>
        <v>247.43098510840545</v>
      </c>
      <c r="M1323" s="59">
        <v>48</v>
      </c>
      <c r="N1323" s="60">
        <v>48</v>
      </c>
      <c r="O1323" s="63">
        <v>48</v>
      </c>
      <c r="P1323" s="62">
        <f>N1323*(1-Q1323)+O1323*Q1323</f>
        <v>48</v>
      </c>
      <c r="Q1323" s="64">
        <f>$Q$5</f>
        <v>0.31267607815120424</v>
      </c>
      <c r="R1323" s="65">
        <f>L1323+P1323</f>
        <v>295.43098510840548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10</v>
      </c>
      <c r="I1324" s="69">
        <v>10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24</v>
      </c>
      <c r="I1325" s="76">
        <v>24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J5" sqref="J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8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39" t="s">
        <v>25</v>
      </c>
      <c r="F9" s="24" t="s">
        <v>26</v>
      </c>
      <c r="G9" s="25"/>
      <c r="H9" s="26">
        <v>686012</v>
      </c>
      <c r="I9" s="26">
        <v>126516</v>
      </c>
      <c r="J9" s="27"/>
      <c r="K9" s="28"/>
      <c r="L9" s="29">
        <f>+L10+SUM(L15:L19)</f>
        <v>72179.565303772193</v>
      </c>
      <c r="M9" s="26">
        <v>474253</v>
      </c>
      <c r="N9" s="27"/>
      <c r="O9" s="28"/>
      <c r="P9" s="29">
        <f>+P10+SUM(P15:P19)</f>
        <v>384219.16454553301</v>
      </c>
      <c r="Q9" s="30"/>
      <c r="R9" s="31">
        <f>+R10+SUM(R15:R19)</f>
        <v>456398.72984930512</v>
      </c>
    </row>
    <row r="10" spans="1:18">
      <c r="B10" s="174"/>
      <c r="C10" s="33"/>
      <c r="D10" s="34"/>
      <c r="E10" s="140"/>
      <c r="F10" s="36" t="s">
        <v>27</v>
      </c>
      <c r="G10" s="37" t="s">
        <v>28</v>
      </c>
      <c r="H10" s="38">
        <v>187628</v>
      </c>
      <c r="I10" s="38">
        <v>64007</v>
      </c>
      <c r="J10" s="39">
        <v>61691</v>
      </c>
      <c r="K10" s="40">
        <v>41287</v>
      </c>
      <c r="L10" s="41">
        <f>SUM(L11:L14)</f>
        <v>55984.565303772193</v>
      </c>
      <c r="M10" s="38">
        <v>78165</v>
      </c>
      <c r="N10" s="39">
        <v>77008</v>
      </c>
      <c r="O10" s="42">
        <v>71240</v>
      </c>
      <c r="P10" s="41">
        <f>SUM(P11:P14)</f>
        <v>74376.164545532985</v>
      </c>
      <c r="Q10" s="43"/>
      <c r="R10" s="44">
        <f>SUM(R11:R14)</f>
        <v>130360.72984930515</v>
      </c>
    </row>
    <row r="11" spans="1:18">
      <c r="B11" s="174"/>
      <c r="C11" s="33"/>
      <c r="D11" s="34"/>
      <c r="E11" s="140"/>
      <c r="F11" s="45"/>
      <c r="G11" s="46" t="s">
        <v>29</v>
      </c>
      <c r="H11" s="47">
        <v>22257</v>
      </c>
      <c r="I11" s="48">
        <v>10307</v>
      </c>
      <c r="J11" s="48">
        <v>9644</v>
      </c>
      <c r="K11" s="49">
        <v>5377</v>
      </c>
      <c r="L11" s="50">
        <f>J11*(1-Q11)+K11*Q11</f>
        <v>9244.7238843939613</v>
      </c>
      <c r="M11" s="48">
        <v>572</v>
      </c>
      <c r="N11" s="48">
        <v>558</v>
      </c>
      <c r="O11" s="51">
        <v>338</v>
      </c>
      <c r="P11" s="50">
        <f>N11*(1-Q11)+O11*Q11</f>
        <v>537.41393357550294</v>
      </c>
      <c r="Q11" s="52">
        <f>$Q$2</f>
        <v>9.3573029202259031E-2</v>
      </c>
      <c r="R11" s="53">
        <f>L11+P11</f>
        <v>9782.1378179694639</v>
      </c>
    </row>
    <row r="12" spans="1:18">
      <c r="B12" s="174"/>
      <c r="C12" s="33"/>
      <c r="D12" s="34"/>
      <c r="E12" s="140"/>
      <c r="F12" s="45"/>
      <c r="G12" s="54" t="s">
        <v>30</v>
      </c>
      <c r="H12" s="47">
        <v>64189</v>
      </c>
      <c r="I12" s="48">
        <v>32736</v>
      </c>
      <c r="J12" s="48">
        <v>31771</v>
      </c>
      <c r="K12" s="49">
        <v>21937</v>
      </c>
      <c r="L12" s="55">
        <f>J12*(1-Q12)+K12*Q12</f>
        <v>29519.580574929852</v>
      </c>
      <c r="M12" s="48">
        <v>17080</v>
      </c>
      <c r="N12" s="48">
        <v>16867</v>
      </c>
      <c r="O12" s="51">
        <v>15247</v>
      </c>
      <c r="P12" s="55">
        <f>N12*(1-Q12)+O12*Q12</f>
        <v>16496.11333449119</v>
      </c>
      <c r="Q12" s="52">
        <f>$Q$3</f>
        <v>0.22894238611654974</v>
      </c>
      <c r="R12" s="53">
        <f>L12+P12</f>
        <v>46015.693909421039</v>
      </c>
    </row>
    <row r="13" spans="1:18">
      <c r="B13" s="174"/>
      <c r="C13" s="33"/>
      <c r="D13" s="34"/>
      <c r="E13" s="140"/>
      <c r="F13" s="45"/>
      <c r="G13" s="54" t="s">
        <v>31</v>
      </c>
      <c r="H13" s="47">
        <v>80452</v>
      </c>
      <c r="I13" s="48">
        <v>14076</v>
      </c>
      <c r="J13" s="48">
        <v>13824</v>
      </c>
      <c r="K13" s="49">
        <v>9509</v>
      </c>
      <c r="L13" s="55">
        <f>J13*(1-Q13)+K13*Q13</f>
        <v>11254.891542966237</v>
      </c>
      <c r="M13" s="48">
        <v>57911</v>
      </c>
      <c r="N13" s="48">
        <v>57032</v>
      </c>
      <c r="O13" s="51">
        <v>53382</v>
      </c>
      <c r="P13" s="55">
        <f>N13*(1-Q13)+O13*Q13</f>
        <v>54858.825986518365</v>
      </c>
      <c r="Q13" s="52">
        <f>$Q$4</f>
        <v>0.59539014067989871</v>
      </c>
      <c r="R13" s="53">
        <f>L13+P13</f>
        <v>66113.717529484595</v>
      </c>
    </row>
    <row r="14" spans="1:18">
      <c r="B14" s="32"/>
      <c r="C14" s="33"/>
      <c r="D14" s="34"/>
      <c r="E14" s="140"/>
      <c r="F14" s="56"/>
      <c r="G14" s="57" t="s">
        <v>32</v>
      </c>
      <c r="H14" s="58">
        <v>20731</v>
      </c>
      <c r="I14" s="59">
        <v>6888</v>
      </c>
      <c r="J14" s="60">
        <v>6451</v>
      </c>
      <c r="K14" s="61">
        <v>4464</v>
      </c>
      <c r="L14" s="62">
        <f>J14*(1-Q14)+K14*Q14</f>
        <v>5965.3693014821374</v>
      </c>
      <c r="M14" s="59">
        <v>2601</v>
      </c>
      <c r="N14" s="60">
        <v>2552</v>
      </c>
      <c r="O14" s="63">
        <v>2273</v>
      </c>
      <c r="P14" s="62">
        <f>N14*(1-Q14)+O14*Q14</f>
        <v>2483.8112909479196</v>
      </c>
      <c r="Q14" s="64">
        <f>$Q$5</f>
        <v>0.24440397509706221</v>
      </c>
      <c r="R14" s="65">
        <f>L14+P14</f>
        <v>8449.180592430057</v>
      </c>
    </row>
    <row r="15" spans="1:18">
      <c r="B15" s="32"/>
      <c r="C15" s="33"/>
      <c r="D15" s="34"/>
      <c r="E15" s="140"/>
      <c r="F15" s="66" t="s">
        <v>33</v>
      </c>
      <c r="G15" s="67"/>
      <c r="H15" s="68">
        <v>182746</v>
      </c>
      <c r="I15" s="69">
        <v>25758</v>
      </c>
      <c r="J15" s="70"/>
      <c r="K15" s="71"/>
      <c r="L15" s="72">
        <v>11883</v>
      </c>
      <c r="M15" s="69">
        <v>136363</v>
      </c>
      <c r="N15" s="70"/>
      <c r="O15" s="71"/>
      <c r="P15" s="72">
        <v>127085</v>
      </c>
      <c r="Q15" s="73"/>
      <c r="R15" s="74">
        <f>+L15+P15</f>
        <v>138968</v>
      </c>
    </row>
    <row r="16" spans="1:18">
      <c r="B16" s="32"/>
      <c r="C16" s="33"/>
      <c r="D16" s="34"/>
      <c r="E16" s="140"/>
      <c r="F16" s="66" t="s">
        <v>34</v>
      </c>
      <c r="G16" s="67"/>
      <c r="H16" s="75">
        <v>128754</v>
      </c>
      <c r="I16" s="76">
        <v>18554</v>
      </c>
      <c r="J16" s="77"/>
      <c r="K16" s="78"/>
      <c r="L16" s="79">
        <v>3407</v>
      </c>
      <c r="M16" s="76">
        <v>99325</v>
      </c>
      <c r="N16" s="77"/>
      <c r="O16" s="78"/>
      <c r="P16" s="79">
        <v>83511</v>
      </c>
      <c r="Q16" s="80"/>
      <c r="R16" s="81">
        <f>+L16+P16</f>
        <v>86918</v>
      </c>
    </row>
    <row r="17" spans="2:18">
      <c r="B17" s="32"/>
      <c r="C17" s="33"/>
      <c r="D17" s="34"/>
      <c r="E17" s="140"/>
      <c r="F17" s="66" t="s">
        <v>35</v>
      </c>
      <c r="G17" s="67"/>
      <c r="H17" s="75">
        <v>96097</v>
      </c>
      <c r="I17" s="76">
        <v>13467</v>
      </c>
      <c r="J17" s="77"/>
      <c r="K17" s="78"/>
      <c r="L17" s="79">
        <v>794</v>
      </c>
      <c r="M17" s="76">
        <v>76692</v>
      </c>
      <c r="N17" s="77"/>
      <c r="O17" s="78"/>
      <c r="P17" s="79">
        <v>51060</v>
      </c>
      <c r="Q17" s="80"/>
      <c r="R17" s="81">
        <f>+L17+P17</f>
        <v>51854</v>
      </c>
    </row>
    <row r="18" spans="2:18">
      <c r="B18" s="32"/>
      <c r="C18" s="33"/>
      <c r="D18" s="34"/>
      <c r="E18" s="140"/>
      <c r="F18" s="66" t="s">
        <v>36</v>
      </c>
      <c r="G18" s="67"/>
      <c r="H18" s="75">
        <v>46965</v>
      </c>
      <c r="I18" s="76">
        <v>3939</v>
      </c>
      <c r="J18" s="77"/>
      <c r="K18" s="78"/>
      <c r="L18" s="79">
        <v>54</v>
      </c>
      <c r="M18" s="76">
        <v>41568</v>
      </c>
      <c r="N18" s="77"/>
      <c r="O18" s="78"/>
      <c r="P18" s="79">
        <v>25616</v>
      </c>
      <c r="Q18" s="80"/>
      <c r="R18" s="81">
        <f>+L18+P18</f>
        <v>25670</v>
      </c>
    </row>
    <row r="19" spans="2:18" ht="13.5" thickBot="1">
      <c r="B19" s="32"/>
      <c r="C19" s="33"/>
      <c r="D19" s="34"/>
      <c r="E19" s="141"/>
      <c r="F19" s="83" t="s">
        <v>37</v>
      </c>
      <c r="G19" s="84"/>
      <c r="H19" s="85">
        <v>43821</v>
      </c>
      <c r="I19" s="86">
        <v>791</v>
      </c>
      <c r="J19" s="87"/>
      <c r="K19" s="88"/>
      <c r="L19" s="89">
        <v>57</v>
      </c>
      <c r="M19" s="86">
        <v>42141</v>
      </c>
      <c r="N19" s="87"/>
      <c r="O19" s="88"/>
      <c r="P19" s="89">
        <v>22571</v>
      </c>
      <c r="Q19" s="90"/>
      <c r="R19" s="91">
        <f>+L19+P19</f>
        <v>22628</v>
      </c>
    </row>
    <row r="20" spans="2:18" ht="13.5" customHeight="1">
      <c r="B20" s="32"/>
      <c r="C20" s="33"/>
      <c r="D20" s="92"/>
      <c r="E20" s="142" t="s">
        <v>53</v>
      </c>
      <c r="F20" s="94" t="s">
        <v>26</v>
      </c>
      <c r="G20" s="95"/>
      <c r="H20" s="96">
        <v>48260</v>
      </c>
      <c r="I20" s="96">
        <v>9548</v>
      </c>
      <c r="J20" s="97"/>
      <c r="K20" s="98"/>
      <c r="L20" s="99">
        <f>+L21+SUM(L26:L30)</f>
        <v>6849.0471575635511</v>
      </c>
      <c r="M20" s="96">
        <v>26915</v>
      </c>
      <c r="N20" s="100"/>
      <c r="O20" s="101"/>
      <c r="P20" s="99">
        <f>+P21+SUM(P26:P30)</f>
        <v>23657.675670265475</v>
      </c>
      <c r="Q20" s="102"/>
      <c r="R20" s="103">
        <f>+R21+SUM(R26:R30)</f>
        <v>30506.722827829028</v>
      </c>
    </row>
    <row r="21" spans="2:18" ht="13.5" customHeight="1">
      <c r="B21" s="32"/>
      <c r="C21" s="33"/>
      <c r="D21" s="92"/>
      <c r="E21" s="143"/>
      <c r="F21" s="36" t="s">
        <v>27</v>
      </c>
      <c r="G21" s="37" t="s">
        <v>28</v>
      </c>
      <c r="H21" s="38">
        <v>32347</v>
      </c>
      <c r="I21" s="38">
        <v>7137</v>
      </c>
      <c r="J21" s="39">
        <v>6898</v>
      </c>
      <c r="K21" s="42">
        <v>4186</v>
      </c>
      <c r="L21" s="41">
        <f>SUM(L22:L25)</f>
        <v>5975.0471575635511</v>
      </c>
      <c r="M21" s="38">
        <v>16519</v>
      </c>
      <c r="N21" s="39">
        <v>16228</v>
      </c>
      <c r="O21" s="42">
        <v>14500</v>
      </c>
      <c r="P21" s="41">
        <f>SUM(P22:P25)</f>
        <v>15340.675670265477</v>
      </c>
      <c r="Q21" s="43"/>
      <c r="R21" s="44">
        <f>SUM(R22:R25)</f>
        <v>21315.722827829028</v>
      </c>
    </row>
    <row r="22" spans="2:18" ht="13.5" customHeight="1">
      <c r="B22" s="32"/>
      <c r="C22" s="33"/>
      <c r="D22" s="92"/>
      <c r="E22" s="143"/>
      <c r="F22" s="45"/>
      <c r="G22" s="46" t="s">
        <v>29</v>
      </c>
      <c r="H22" s="47">
        <v>5650</v>
      </c>
      <c r="I22" s="48">
        <v>1398</v>
      </c>
      <c r="J22" s="48">
        <v>1289</v>
      </c>
      <c r="K22" s="51">
        <v>603</v>
      </c>
      <c r="L22" s="50">
        <f>J22*(1-Q22)+K22*Q22</f>
        <v>1224.8089019672502</v>
      </c>
      <c r="M22" s="48">
        <v>101</v>
      </c>
      <c r="N22" s="48">
        <v>87</v>
      </c>
      <c r="O22" s="51">
        <v>57</v>
      </c>
      <c r="P22" s="50">
        <f>N22*(1-Q22)+O22*Q22</f>
        <v>84.192809123932221</v>
      </c>
      <c r="Q22" s="52">
        <f>$Q$2</f>
        <v>9.3573029202259031E-2</v>
      </c>
      <c r="R22" s="53">
        <f>L22+P22</f>
        <v>1309.0017110911824</v>
      </c>
    </row>
    <row r="23" spans="2:18" ht="13.5" customHeight="1">
      <c r="B23" s="32"/>
      <c r="C23" s="33"/>
      <c r="D23" s="92"/>
      <c r="E23" s="143"/>
      <c r="F23" s="45"/>
      <c r="G23" s="54" t="s">
        <v>30</v>
      </c>
      <c r="H23" s="47">
        <v>5407</v>
      </c>
      <c r="I23" s="48">
        <v>2228</v>
      </c>
      <c r="J23" s="48">
        <v>2193</v>
      </c>
      <c r="K23" s="51">
        <v>1287</v>
      </c>
      <c r="L23" s="55">
        <f>J23*(1-Q23)+K23*Q23</f>
        <v>1985.578198178406</v>
      </c>
      <c r="M23" s="48">
        <v>2146</v>
      </c>
      <c r="N23" s="48">
        <v>2134</v>
      </c>
      <c r="O23" s="51">
        <v>1862</v>
      </c>
      <c r="P23" s="55">
        <f>N23*(1-Q23)+O23*Q23</f>
        <v>2071.7276709762982</v>
      </c>
      <c r="Q23" s="52">
        <f>$Q$3</f>
        <v>0.22894238611654974</v>
      </c>
      <c r="R23" s="53">
        <f>L23+P23</f>
        <v>4057.3058691547039</v>
      </c>
    </row>
    <row r="24" spans="2:18" ht="13.5" customHeight="1">
      <c r="B24" s="32"/>
      <c r="C24" s="33"/>
      <c r="D24" s="92"/>
      <c r="E24" s="143"/>
      <c r="F24" s="45"/>
      <c r="G24" s="54" t="s">
        <v>31</v>
      </c>
      <c r="H24" s="47">
        <v>20698</v>
      </c>
      <c r="I24" s="48">
        <v>3383</v>
      </c>
      <c r="J24" s="48">
        <v>3290</v>
      </c>
      <c r="K24" s="51">
        <v>2212</v>
      </c>
      <c r="L24" s="55">
        <f>J24*(1-Q24)+K24*Q24</f>
        <v>2648.1694283470692</v>
      </c>
      <c r="M24" s="48">
        <v>14026</v>
      </c>
      <c r="N24" s="48">
        <v>13762</v>
      </c>
      <c r="O24" s="51">
        <v>12413</v>
      </c>
      <c r="P24" s="55">
        <f>N24*(1-Q24)+O24*Q24</f>
        <v>12958.818700222817</v>
      </c>
      <c r="Q24" s="52">
        <f>$Q$4</f>
        <v>0.59539014067989871</v>
      </c>
      <c r="R24" s="53">
        <f>L24+P24</f>
        <v>15606.988128569887</v>
      </c>
    </row>
    <row r="25" spans="2:18" ht="13.5" customHeight="1">
      <c r="B25" s="32"/>
      <c r="C25" s="33"/>
      <c r="D25" s="92"/>
      <c r="E25" s="143"/>
      <c r="F25" s="56"/>
      <c r="G25" s="57" t="s">
        <v>32</v>
      </c>
      <c r="H25" s="58">
        <v>592</v>
      </c>
      <c r="I25" s="59">
        <v>127</v>
      </c>
      <c r="J25" s="60">
        <v>127</v>
      </c>
      <c r="K25" s="63">
        <v>84</v>
      </c>
      <c r="L25" s="62">
        <f>J25*(1-Q25)+K25*Q25</f>
        <v>116.49062907082632</v>
      </c>
      <c r="M25" s="59">
        <v>245</v>
      </c>
      <c r="N25" s="60">
        <v>245</v>
      </c>
      <c r="O25" s="63">
        <v>167</v>
      </c>
      <c r="P25" s="62">
        <f>N25*(1-Q25)+O25*Q25</f>
        <v>225.93648994242915</v>
      </c>
      <c r="Q25" s="64">
        <f>$Q$5</f>
        <v>0.24440397509706221</v>
      </c>
      <c r="R25" s="65">
        <f>L25+P25</f>
        <v>342.42711901325549</v>
      </c>
    </row>
    <row r="26" spans="2:18" ht="13.5" customHeight="1">
      <c r="B26" s="32"/>
      <c r="C26" s="33"/>
      <c r="D26" s="92"/>
      <c r="E26" s="143"/>
      <c r="F26" s="66" t="s">
        <v>33</v>
      </c>
      <c r="G26" s="67"/>
      <c r="H26" s="68">
        <v>10440</v>
      </c>
      <c r="I26" s="69">
        <v>1273</v>
      </c>
      <c r="J26" s="70"/>
      <c r="K26" s="71"/>
      <c r="L26" s="72">
        <v>686</v>
      </c>
      <c r="M26" s="69">
        <v>6968</v>
      </c>
      <c r="N26" s="70"/>
      <c r="O26" s="71"/>
      <c r="P26" s="72">
        <v>6196</v>
      </c>
      <c r="Q26" s="73"/>
      <c r="R26" s="74">
        <f>+L26+P26</f>
        <v>6882</v>
      </c>
    </row>
    <row r="27" spans="2:18" ht="13.5" customHeight="1">
      <c r="B27" s="32"/>
      <c r="C27" s="33"/>
      <c r="D27" s="92"/>
      <c r="E27" s="143"/>
      <c r="F27" s="66" t="s">
        <v>34</v>
      </c>
      <c r="G27" s="67"/>
      <c r="H27" s="75">
        <v>3431</v>
      </c>
      <c r="I27" s="76">
        <v>590</v>
      </c>
      <c r="J27" s="77"/>
      <c r="K27" s="78"/>
      <c r="L27" s="79">
        <v>134</v>
      </c>
      <c r="M27" s="76">
        <v>2300</v>
      </c>
      <c r="N27" s="77"/>
      <c r="O27" s="78"/>
      <c r="P27" s="79">
        <v>1592</v>
      </c>
      <c r="Q27" s="80"/>
      <c r="R27" s="81">
        <f>+L27+P27</f>
        <v>1726</v>
      </c>
    </row>
    <row r="28" spans="2:18" ht="13.5" customHeight="1">
      <c r="B28" s="32"/>
      <c r="C28" s="33"/>
      <c r="D28" s="92"/>
      <c r="E28" s="143"/>
      <c r="F28" s="66" t="s">
        <v>35</v>
      </c>
      <c r="G28" s="67"/>
      <c r="H28" s="75">
        <v>1403</v>
      </c>
      <c r="I28" s="76">
        <v>483</v>
      </c>
      <c r="J28" s="77"/>
      <c r="K28" s="78"/>
      <c r="L28" s="79">
        <v>54</v>
      </c>
      <c r="M28" s="76">
        <v>651</v>
      </c>
      <c r="N28" s="77"/>
      <c r="O28" s="78"/>
      <c r="P28" s="79">
        <v>324</v>
      </c>
      <c r="Q28" s="80"/>
      <c r="R28" s="81">
        <f>+L28+P28</f>
        <v>378</v>
      </c>
    </row>
    <row r="29" spans="2:18" ht="13.5" customHeight="1">
      <c r="B29" s="32"/>
      <c r="C29" s="33"/>
      <c r="D29" s="92"/>
      <c r="E29" s="143"/>
      <c r="F29" s="66" t="s">
        <v>36</v>
      </c>
      <c r="G29" s="67"/>
      <c r="H29" s="75">
        <v>384</v>
      </c>
      <c r="I29" s="76">
        <v>66</v>
      </c>
      <c r="J29" s="77"/>
      <c r="K29" s="78"/>
      <c r="L29" s="79">
        <v>0</v>
      </c>
      <c r="M29" s="76">
        <v>266</v>
      </c>
      <c r="N29" s="77"/>
      <c r="O29" s="78"/>
      <c r="P29" s="79">
        <v>173</v>
      </c>
      <c r="Q29" s="80"/>
      <c r="R29" s="81">
        <f>+L29+P29</f>
        <v>173</v>
      </c>
    </row>
    <row r="30" spans="2:18" ht="14.25" customHeight="1" thickBot="1">
      <c r="B30" s="32"/>
      <c r="C30" s="33"/>
      <c r="D30" s="92"/>
      <c r="E30" s="144"/>
      <c r="F30" s="83" t="s">
        <v>37</v>
      </c>
      <c r="G30" s="84"/>
      <c r="H30" s="85">
        <v>255</v>
      </c>
      <c r="I30" s="86">
        <v>0</v>
      </c>
      <c r="J30" s="87"/>
      <c r="K30" s="88"/>
      <c r="L30" s="89">
        <v>0</v>
      </c>
      <c r="M30" s="86">
        <v>211</v>
      </c>
      <c r="N30" s="87"/>
      <c r="O30" s="88"/>
      <c r="P30" s="89">
        <v>32</v>
      </c>
      <c r="Q30" s="90"/>
      <c r="R30" s="91">
        <f>+L30+P30</f>
        <v>32</v>
      </c>
    </row>
    <row r="31" spans="2:18" ht="13.5" customHeight="1">
      <c r="B31" s="32"/>
      <c r="C31" s="33"/>
      <c r="D31" s="92"/>
      <c r="E31" s="142" t="s">
        <v>54</v>
      </c>
      <c r="F31" s="94" t="s">
        <v>26</v>
      </c>
      <c r="G31" s="95"/>
      <c r="H31" s="96">
        <v>95360</v>
      </c>
      <c r="I31" s="96">
        <v>19876</v>
      </c>
      <c r="J31" s="97"/>
      <c r="K31" s="98"/>
      <c r="L31" s="99">
        <f>+L32+SUM(L37:L41)</f>
        <v>12913.669869934965</v>
      </c>
      <c r="M31" s="96">
        <v>61361</v>
      </c>
      <c r="N31" s="100"/>
      <c r="O31" s="101"/>
      <c r="P31" s="99">
        <f>+P32+SUM(P37:P41)</f>
        <v>52891.437494408587</v>
      </c>
      <c r="Q31" s="102"/>
      <c r="R31" s="103">
        <f>+R32+SUM(R37:R41)</f>
        <v>65805.107364343552</v>
      </c>
    </row>
    <row r="32" spans="2:18" ht="13.5" customHeight="1">
      <c r="B32" s="32"/>
      <c r="C32" s="33"/>
      <c r="D32" s="92"/>
      <c r="E32" s="143"/>
      <c r="F32" s="36" t="s">
        <v>27</v>
      </c>
      <c r="G32" s="37" t="s">
        <v>28</v>
      </c>
      <c r="H32" s="38">
        <v>45683</v>
      </c>
      <c r="I32" s="38">
        <v>12546</v>
      </c>
      <c r="J32" s="39">
        <v>12399</v>
      </c>
      <c r="K32" s="42">
        <v>7957</v>
      </c>
      <c r="L32" s="41">
        <f>SUM(L33:L36)</f>
        <v>10774.669869934965</v>
      </c>
      <c r="M32" s="38">
        <v>26065</v>
      </c>
      <c r="N32" s="39">
        <v>25590</v>
      </c>
      <c r="O32" s="42">
        <v>23500</v>
      </c>
      <c r="P32" s="41">
        <f>SUM(P33:P36)</f>
        <v>24584.437494408587</v>
      </c>
      <c r="Q32" s="43"/>
      <c r="R32" s="44">
        <f>SUM(R33:R36)</f>
        <v>35359.107364343552</v>
      </c>
    </row>
    <row r="33" spans="2:18" ht="13.5" customHeight="1">
      <c r="B33" s="32"/>
      <c r="C33" s="33"/>
      <c r="D33" s="92"/>
      <c r="E33" s="143"/>
      <c r="F33" s="45"/>
      <c r="G33" s="46" t="s">
        <v>29</v>
      </c>
      <c r="H33" s="47">
        <v>4410</v>
      </c>
      <c r="I33" s="48">
        <v>1942</v>
      </c>
      <c r="J33" s="48">
        <v>1910</v>
      </c>
      <c r="K33" s="51">
        <v>1016</v>
      </c>
      <c r="L33" s="50">
        <f>J33*(1-Q33)+K33*Q33</f>
        <v>1826.3457118931804</v>
      </c>
      <c r="M33" s="48">
        <v>219</v>
      </c>
      <c r="N33" s="48">
        <v>219</v>
      </c>
      <c r="O33" s="51">
        <v>85</v>
      </c>
      <c r="P33" s="50">
        <f>N33*(1-Q33)+O33*Q33</f>
        <v>206.46121408689729</v>
      </c>
      <c r="Q33" s="52">
        <f>$Q$2</f>
        <v>9.3573029202259031E-2</v>
      </c>
      <c r="R33" s="53">
        <f>L33+P33</f>
        <v>2032.8069259800777</v>
      </c>
    </row>
    <row r="34" spans="2:18" ht="13.5" customHeight="1">
      <c r="B34" s="32"/>
      <c r="C34" s="33"/>
      <c r="D34" s="92"/>
      <c r="E34" s="143"/>
      <c r="F34" s="45"/>
      <c r="G34" s="54" t="s">
        <v>30</v>
      </c>
      <c r="H34" s="47">
        <v>9968</v>
      </c>
      <c r="I34" s="48">
        <v>4681</v>
      </c>
      <c r="J34" s="48">
        <v>4651</v>
      </c>
      <c r="K34" s="51">
        <v>3077</v>
      </c>
      <c r="L34" s="55">
        <f>J34*(1-Q34)+K34*Q34</f>
        <v>4290.6446842525511</v>
      </c>
      <c r="M34" s="48">
        <v>3319</v>
      </c>
      <c r="N34" s="48">
        <v>3286</v>
      </c>
      <c r="O34" s="51">
        <v>2814</v>
      </c>
      <c r="P34" s="55">
        <f>N34*(1-Q34)+O34*Q34</f>
        <v>3177.9391937529886</v>
      </c>
      <c r="Q34" s="52">
        <f>$Q$3</f>
        <v>0.22894238611654974</v>
      </c>
      <c r="R34" s="53">
        <f>L34+P34</f>
        <v>7468.5838780055401</v>
      </c>
    </row>
    <row r="35" spans="2:18" ht="13.5" customHeight="1">
      <c r="B35" s="32"/>
      <c r="C35" s="33"/>
      <c r="D35" s="92"/>
      <c r="E35" s="143"/>
      <c r="F35" s="45"/>
      <c r="G35" s="54" t="s">
        <v>31</v>
      </c>
      <c r="H35" s="47">
        <v>30994</v>
      </c>
      <c r="I35" s="48">
        <v>5821</v>
      </c>
      <c r="J35" s="48">
        <v>5762</v>
      </c>
      <c r="K35" s="51">
        <v>3773</v>
      </c>
      <c r="L35" s="55">
        <f>J35*(1-Q35)+K35*Q35</f>
        <v>4577.7690101876815</v>
      </c>
      <c r="M35" s="48">
        <v>22363</v>
      </c>
      <c r="N35" s="48">
        <v>21955</v>
      </c>
      <c r="O35" s="51">
        <v>20467</v>
      </c>
      <c r="P35" s="55">
        <f>N35*(1-Q35)+O35*Q35</f>
        <v>21069.059470668311</v>
      </c>
      <c r="Q35" s="52">
        <f>$Q$4</f>
        <v>0.59539014067989871</v>
      </c>
      <c r="R35" s="53">
        <f>L35+P35</f>
        <v>25646.828480855991</v>
      </c>
    </row>
    <row r="36" spans="2:18" ht="13.5" customHeight="1">
      <c r="B36" s="32"/>
      <c r="C36" s="33"/>
      <c r="D36" s="92"/>
      <c r="E36" s="143"/>
      <c r="F36" s="56"/>
      <c r="G36" s="57" t="s">
        <v>32</v>
      </c>
      <c r="H36" s="58">
        <v>311</v>
      </c>
      <c r="I36" s="59">
        <v>102</v>
      </c>
      <c r="J36" s="60">
        <v>76</v>
      </c>
      <c r="K36" s="63">
        <v>92</v>
      </c>
      <c r="L36" s="62">
        <f>J36*(1-Q36)+K36*Q36</f>
        <v>79.910463601552991</v>
      </c>
      <c r="M36" s="59">
        <v>164</v>
      </c>
      <c r="N36" s="60">
        <v>130</v>
      </c>
      <c r="O36" s="63">
        <v>134</v>
      </c>
      <c r="P36" s="62">
        <f>N36*(1-Q36)+O36*Q36</f>
        <v>130.97761590038823</v>
      </c>
      <c r="Q36" s="64">
        <f>$Q$5</f>
        <v>0.24440397509706221</v>
      </c>
      <c r="R36" s="65">
        <f>L36+P36</f>
        <v>210.88807950194121</v>
      </c>
    </row>
    <row r="37" spans="2:18" ht="13.5" customHeight="1">
      <c r="B37" s="32"/>
      <c r="C37" s="33"/>
      <c r="D37" s="92"/>
      <c r="E37" s="143"/>
      <c r="F37" s="66" t="s">
        <v>33</v>
      </c>
      <c r="G37" s="67"/>
      <c r="H37" s="68">
        <v>31594</v>
      </c>
      <c r="I37" s="69">
        <v>4240</v>
      </c>
      <c r="J37" s="70"/>
      <c r="K37" s="71"/>
      <c r="L37" s="72">
        <v>1868</v>
      </c>
      <c r="M37" s="69">
        <v>22651</v>
      </c>
      <c r="N37" s="70"/>
      <c r="O37" s="71"/>
      <c r="P37" s="72">
        <v>20093</v>
      </c>
      <c r="Q37" s="73"/>
      <c r="R37" s="74">
        <f>+L37+P37</f>
        <v>21961</v>
      </c>
    </row>
    <row r="38" spans="2:18" ht="13.5" customHeight="1">
      <c r="B38" s="32"/>
      <c r="C38" s="33"/>
      <c r="D38" s="92"/>
      <c r="E38" s="143"/>
      <c r="F38" s="66" t="s">
        <v>34</v>
      </c>
      <c r="G38" s="67"/>
      <c r="H38" s="75">
        <v>11502</v>
      </c>
      <c r="I38" s="76">
        <v>2066</v>
      </c>
      <c r="J38" s="77"/>
      <c r="K38" s="78"/>
      <c r="L38" s="79">
        <v>254</v>
      </c>
      <c r="M38" s="76">
        <v>7790</v>
      </c>
      <c r="N38" s="77"/>
      <c r="O38" s="78"/>
      <c r="P38" s="79">
        <v>5639</v>
      </c>
      <c r="Q38" s="80"/>
      <c r="R38" s="81">
        <f>+L38+P38</f>
        <v>5893</v>
      </c>
    </row>
    <row r="39" spans="2:18" ht="13.5" customHeight="1">
      <c r="B39" s="32"/>
      <c r="C39" s="33"/>
      <c r="D39" s="92"/>
      <c r="E39" s="143"/>
      <c r="F39" s="66" t="s">
        <v>35</v>
      </c>
      <c r="G39" s="67"/>
      <c r="H39" s="75">
        <v>4159</v>
      </c>
      <c r="I39" s="76">
        <v>734</v>
      </c>
      <c r="J39" s="77"/>
      <c r="K39" s="78"/>
      <c r="L39" s="79">
        <v>17</v>
      </c>
      <c r="M39" s="76">
        <v>2938</v>
      </c>
      <c r="N39" s="77"/>
      <c r="O39" s="78"/>
      <c r="P39" s="79">
        <v>1645</v>
      </c>
      <c r="Q39" s="80"/>
      <c r="R39" s="81">
        <f>+L39+P39</f>
        <v>1662</v>
      </c>
    </row>
    <row r="40" spans="2:18" ht="13.5" customHeight="1">
      <c r="B40" s="32"/>
      <c r="C40" s="33"/>
      <c r="D40" s="92"/>
      <c r="E40" s="143"/>
      <c r="F40" s="66" t="s">
        <v>36</v>
      </c>
      <c r="G40" s="67"/>
      <c r="H40" s="75">
        <v>1414</v>
      </c>
      <c r="I40" s="76">
        <v>221</v>
      </c>
      <c r="J40" s="77"/>
      <c r="K40" s="78"/>
      <c r="L40" s="79">
        <v>0</v>
      </c>
      <c r="M40" s="76">
        <v>1055</v>
      </c>
      <c r="N40" s="77"/>
      <c r="O40" s="78"/>
      <c r="P40" s="79">
        <v>585</v>
      </c>
      <c r="Q40" s="80"/>
      <c r="R40" s="81">
        <f>+L40+P40</f>
        <v>585</v>
      </c>
    </row>
    <row r="41" spans="2:18" ht="14.25" customHeight="1" thickBot="1">
      <c r="B41" s="32"/>
      <c r="C41" s="33"/>
      <c r="D41" s="92"/>
      <c r="E41" s="144"/>
      <c r="F41" s="83" t="s">
        <v>37</v>
      </c>
      <c r="G41" s="84"/>
      <c r="H41" s="85">
        <v>1008</v>
      </c>
      <c r="I41" s="86">
        <v>70</v>
      </c>
      <c r="J41" s="87"/>
      <c r="K41" s="88"/>
      <c r="L41" s="89">
        <v>0</v>
      </c>
      <c r="M41" s="86">
        <v>863</v>
      </c>
      <c r="N41" s="87"/>
      <c r="O41" s="88"/>
      <c r="P41" s="89">
        <v>345</v>
      </c>
      <c r="Q41" s="90"/>
      <c r="R41" s="91">
        <f>+L41+P41</f>
        <v>345</v>
      </c>
    </row>
    <row r="42" spans="2:18" ht="13.5" customHeight="1">
      <c r="B42" s="32"/>
      <c r="C42" s="33"/>
      <c r="D42" s="92"/>
      <c r="E42" s="142" t="s">
        <v>55</v>
      </c>
      <c r="F42" s="94" t="s">
        <v>26</v>
      </c>
      <c r="G42" s="95"/>
      <c r="H42" s="96">
        <v>124884</v>
      </c>
      <c r="I42" s="96">
        <v>24769</v>
      </c>
      <c r="J42" s="97"/>
      <c r="K42" s="98"/>
      <c r="L42" s="99">
        <f>+L43+SUM(L48:L52)</f>
        <v>14491.4576320456</v>
      </c>
      <c r="M42" s="96">
        <v>83331</v>
      </c>
      <c r="N42" s="100"/>
      <c r="O42" s="101"/>
      <c r="P42" s="99">
        <f>+P43+SUM(P48:P52)</f>
        <v>70543.508228840117</v>
      </c>
      <c r="Q42" s="102"/>
      <c r="R42" s="103">
        <f>+R43+SUM(R48:R52)</f>
        <v>85034.965860885713</v>
      </c>
    </row>
    <row r="43" spans="2:18" ht="13.5" customHeight="1">
      <c r="B43" s="32"/>
      <c r="C43" s="33"/>
      <c r="D43" s="92"/>
      <c r="E43" s="143"/>
      <c r="F43" s="36" t="s">
        <v>27</v>
      </c>
      <c r="G43" s="37" t="s">
        <v>28</v>
      </c>
      <c r="H43" s="38">
        <v>37723</v>
      </c>
      <c r="I43" s="38">
        <v>13079</v>
      </c>
      <c r="J43" s="39">
        <v>12550</v>
      </c>
      <c r="K43" s="42">
        <v>8011</v>
      </c>
      <c r="L43" s="41">
        <f>SUM(L44:L47)</f>
        <v>11540.4576320456</v>
      </c>
      <c r="M43" s="38">
        <v>16671</v>
      </c>
      <c r="N43" s="39">
        <v>16621</v>
      </c>
      <c r="O43" s="42">
        <v>15537</v>
      </c>
      <c r="P43" s="41">
        <f>SUM(P44:P47)</f>
        <v>16162.508228840117</v>
      </c>
      <c r="Q43" s="43"/>
      <c r="R43" s="44">
        <f>SUM(R44:R47)</f>
        <v>27702.965860885717</v>
      </c>
    </row>
    <row r="44" spans="2:18" ht="13.5" customHeight="1">
      <c r="B44" s="32"/>
      <c r="C44" s="33"/>
      <c r="D44" s="92"/>
      <c r="E44" s="143"/>
      <c r="F44" s="45"/>
      <c r="G44" s="46" t="s">
        <v>29</v>
      </c>
      <c r="H44" s="47">
        <v>7743</v>
      </c>
      <c r="I44" s="48">
        <v>4651</v>
      </c>
      <c r="J44" s="48">
        <v>4372</v>
      </c>
      <c r="K44" s="51">
        <v>2453</v>
      </c>
      <c r="L44" s="50">
        <f>J44*(1-Q44)+K44*Q44</f>
        <v>4192.4333569608643</v>
      </c>
      <c r="M44" s="48">
        <v>138</v>
      </c>
      <c r="N44" s="48">
        <v>138</v>
      </c>
      <c r="O44" s="51">
        <v>82</v>
      </c>
      <c r="P44" s="50">
        <f>N44*(1-Q44)+O44*Q44</f>
        <v>132.75991036467349</v>
      </c>
      <c r="Q44" s="52">
        <f>$Q$2</f>
        <v>9.3573029202259031E-2</v>
      </c>
      <c r="R44" s="53">
        <f>L44+P44</f>
        <v>4325.1932673255378</v>
      </c>
    </row>
    <row r="45" spans="2:18" ht="13.5" customHeight="1">
      <c r="B45" s="32"/>
      <c r="C45" s="33"/>
      <c r="D45" s="92"/>
      <c r="E45" s="143"/>
      <c r="F45" s="45"/>
      <c r="G45" s="54" t="s">
        <v>30</v>
      </c>
      <c r="H45" s="47">
        <v>12845</v>
      </c>
      <c r="I45" s="48">
        <v>5965</v>
      </c>
      <c r="J45" s="48">
        <v>5763</v>
      </c>
      <c r="K45" s="51">
        <v>3821</v>
      </c>
      <c r="L45" s="55">
        <f>J45*(1-Q45)+K45*Q45</f>
        <v>5318.3938861616607</v>
      </c>
      <c r="M45" s="48">
        <v>3431</v>
      </c>
      <c r="N45" s="48">
        <v>3402</v>
      </c>
      <c r="O45" s="51">
        <v>2967</v>
      </c>
      <c r="P45" s="55">
        <f>N45*(1-Q45)+O45*Q45</f>
        <v>3302.410062039301</v>
      </c>
      <c r="Q45" s="52">
        <f>$Q$3</f>
        <v>0.22894238611654974</v>
      </c>
      <c r="R45" s="53">
        <f>L45+P45</f>
        <v>8620.8039482009626</v>
      </c>
    </row>
    <row r="46" spans="2:18" ht="13.5" customHeight="1">
      <c r="B46" s="32"/>
      <c r="C46" s="33"/>
      <c r="D46" s="92"/>
      <c r="E46" s="143"/>
      <c r="F46" s="45"/>
      <c r="G46" s="54" t="s">
        <v>31</v>
      </c>
      <c r="H46" s="47">
        <v>16571</v>
      </c>
      <c r="I46" s="48">
        <v>2356</v>
      </c>
      <c r="J46" s="48">
        <v>2309</v>
      </c>
      <c r="K46" s="51">
        <v>1681</v>
      </c>
      <c r="L46" s="55">
        <f>J46*(1-Q46)+K46*Q46</f>
        <v>1935.0949916530235</v>
      </c>
      <c r="M46" s="48">
        <v>12996</v>
      </c>
      <c r="N46" s="48">
        <v>12975</v>
      </c>
      <c r="O46" s="51">
        <v>12381</v>
      </c>
      <c r="P46" s="55">
        <f>N46*(1-Q46)+O46*Q46</f>
        <v>12621.338256436142</v>
      </c>
      <c r="Q46" s="52">
        <f>$Q$4</f>
        <v>0.59539014067989871</v>
      </c>
      <c r="R46" s="53">
        <f>L46+P46</f>
        <v>14556.433248089164</v>
      </c>
    </row>
    <row r="47" spans="2:18" ht="13.5" customHeight="1">
      <c r="B47" s="32"/>
      <c r="C47" s="33"/>
      <c r="D47" s="92"/>
      <c r="E47" s="143"/>
      <c r="F47" s="56"/>
      <c r="G47" s="57" t="s">
        <v>32</v>
      </c>
      <c r="H47" s="58">
        <v>563</v>
      </c>
      <c r="I47" s="59">
        <v>107</v>
      </c>
      <c r="J47" s="60">
        <v>107</v>
      </c>
      <c r="K47" s="63">
        <v>56</v>
      </c>
      <c r="L47" s="62">
        <f>J47*(1-Q47)+K47*Q47</f>
        <v>94.535397270049828</v>
      </c>
      <c r="M47" s="59">
        <v>106</v>
      </c>
      <c r="N47" s="60">
        <v>106</v>
      </c>
      <c r="O47" s="63">
        <v>106</v>
      </c>
      <c r="P47" s="62">
        <f>N47*(1-Q47)+O47*Q47</f>
        <v>106</v>
      </c>
      <c r="Q47" s="64">
        <f>$Q$5</f>
        <v>0.24440397509706221</v>
      </c>
      <c r="R47" s="65">
        <f>L47+P47</f>
        <v>200.53539727004983</v>
      </c>
    </row>
    <row r="48" spans="2:18" ht="13.5" customHeight="1">
      <c r="B48" s="32"/>
      <c r="C48" s="33"/>
      <c r="D48" s="92"/>
      <c r="E48" s="143"/>
      <c r="F48" s="66" t="s">
        <v>33</v>
      </c>
      <c r="G48" s="67"/>
      <c r="H48" s="68">
        <v>46964</v>
      </c>
      <c r="I48" s="69">
        <v>5518</v>
      </c>
      <c r="J48" s="70"/>
      <c r="K48" s="71"/>
      <c r="L48" s="72">
        <v>2299</v>
      </c>
      <c r="M48" s="69">
        <v>36556</v>
      </c>
      <c r="N48" s="70"/>
      <c r="O48" s="71"/>
      <c r="P48" s="72">
        <v>33836</v>
      </c>
      <c r="Q48" s="73"/>
      <c r="R48" s="74">
        <f>+L48+P48</f>
        <v>36135</v>
      </c>
    </row>
    <row r="49" spans="2:18" ht="13.5" customHeight="1">
      <c r="B49" s="32"/>
      <c r="C49" s="33"/>
      <c r="D49" s="92"/>
      <c r="E49" s="143"/>
      <c r="F49" s="66" t="s">
        <v>34</v>
      </c>
      <c r="G49" s="67"/>
      <c r="H49" s="75">
        <v>21245</v>
      </c>
      <c r="I49" s="76">
        <v>3018</v>
      </c>
      <c r="J49" s="77"/>
      <c r="K49" s="78"/>
      <c r="L49" s="79">
        <v>446</v>
      </c>
      <c r="M49" s="76">
        <v>15923</v>
      </c>
      <c r="N49" s="77"/>
      <c r="O49" s="78"/>
      <c r="P49" s="79">
        <v>12575</v>
      </c>
      <c r="Q49" s="80"/>
      <c r="R49" s="81">
        <f>+L49+P49</f>
        <v>13021</v>
      </c>
    </row>
    <row r="50" spans="2:18" ht="13.5" customHeight="1">
      <c r="B50" s="32"/>
      <c r="C50" s="33"/>
      <c r="D50" s="92"/>
      <c r="E50" s="143"/>
      <c r="F50" s="66" t="s">
        <v>35</v>
      </c>
      <c r="G50" s="67"/>
      <c r="H50" s="75">
        <v>10800</v>
      </c>
      <c r="I50" s="76">
        <v>2181</v>
      </c>
      <c r="J50" s="77"/>
      <c r="K50" s="78"/>
      <c r="L50" s="79">
        <v>206</v>
      </c>
      <c r="M50" s="76">
        <v>7533</v>
      </c>
      <c r="N50" s="77"/>
      <c r="O50" s="78"/>
      <c r="P50" s="79">
        <v>4796</v>
      </c>
      <c r="Q50" s="80"/>
      <c r="R50" s="81">
        <f>+L50+P50</f>
        <v>5002</v>
      </c>
    </row>
    <row r="51" spans="2:18" ht="13.5" customHeight="1">
      <c r="B51" s="32"/>
      <c r="C51" s="33"/>
      <c r="D51" s="92"/>
      <c r="E51" s="143"/>
      <c r="F51" s="66" t="s">
        <v>36</v>
      </c>
      <c r="G51" s="67"/>
      <c r="H51" s="75">
        <v>4952</v>
      </c>
      <c r="I51" s="76">
        <v>830</v>
      </c>
      <c r="J51" s="77"/>
      <c r="K51" s="78"/>
      <c r="L51" s="79">
        <v>0</v>
      </c>
      <c r="M51" s="76">
        <v>3816</v>
      </c>
      <c r="N51" s="77"/>
      <c r="O51" s="78"/>
      <c r="P51" s="79">
        <v>1946</v>
      </c>
      <c r="Q51" s="80"/>
      <c r="R51" s="81">
        <f>+L51+P51</f>
        <v>1946</v>
      </c>
    </row>
    <row r="52" spans="2:18" ht="14.25" customHeight="1" thickBot="1">
      <c r="B52" s="32"/>
      <c r="C52" s="33"/>
      <c r="D52" s="92"/>
      <c r="E52" s="144"/>
      <c r="F52" s="83" t="s">
        <v>37</v>
      </c>
      <c r="G52" s="84"/>
      <c r="H52" s="85">
        <v>3200</v>
      </c>
      <c r="I52" s="86">
        <v>143</v>
      </c>
      <c r="J52" s="87"/>
      <c r="K52" s="88"/>
      <c r="L52" s="89">
        <v>0</v>
      </c>
      <c r="M52" s="86">
        <v>2831</v>
      </c>
      <c r="N52" s="87"/>
      <c r="O52" s="88"/>
      <c r="P52" s="89">
        <v>1228</v>
      </c>
      <c r="Q52" s="90"/>
      <c r="R52" s="91">
        <f>+L52+P52</f>
        <v>1228</v>
      </c>
    </row>
    <row r="53" spans="2:18" ht="13.5" customHeight="1">
      <c r="B53" s="32"/>
      <c r="C53" s="33"/>
      <c r="D53" s="92"/>
      <c r="E53" s="142" t="s">
        <v>56</v>
      </c>
      <c r="F53" s="94" t="s">
        <v>26</v>
      </c>
      <c r="G53" s="95"/>
      <c r="H53" s="96">
        <v>107948</v>
      </c>
      <c r="I53" s="96">
        <v>21455</v>
      </c>
      <c r="J53" s="97"/>
      <c r="K53" s="98"/>
      <c r="L53" s="99">
        <f>+L54+SUM(L59:L63)</f>
        <v>10783.727525261227</v>
      </c>
      <c r="M53" s="96">
        <v>75438</v>
      </c>
      <c r="N53" s="100"/>
      <c r="O53" s="101"/>
      <c r="P53" s="99">
        <f>+P54+SUM(P59:P63)</f>
        <v>60529.972667793845</v>
      </c>
      <c r="Q53" s="102"/>
      <c r="R53" s="103">
        <f>+R54+SUM(R59:R63)</f>
        <v>71313.700193055076</v>
      </c>
    </row>
    <row r="54" spans="2:18" ht="13.5" customHeight="1">
      <c r="B54" s="32"/>
      <c r="C54" s="33"/>
      <c r="D54" s="92"/>
      <c r="E54" s="143"/>
      <c r="F54" s="36" t="s">
        <v>27</v>
      </c>
      <c r="G54" s="37" t="s">
        <v>28</v>
      </c>
      <c r="H54" s="38">
        <v>20652</v>
      </c>
      <c r="I54" s="38">
        <v>8990</v>
      </c>
      <c r="J54" s="39">
        <v>8457</v>
      </c>
      <c r="K54" s="42">
        <v>5562</v>
      </c>
      <c r="L54" s="41">
        <f>SUM(L55:L58)</f>
        <v>7690.7275252612262</v>
      </c>
      <c r="M54" s="38">
        <v>7562</v>
      </c>
      <c r="N54" s="39">
        <v>7337</v>
      </c>
      <c r="O54" s="42">
        <v>7007</v>
      </c>
      <c r="P54" s="41">
        <f>SUM(P55:P58)</f>
        <v>7228.972667793847</v>
      </c>
      <c r="Q54" s="43"/>
      <c r="R54" s="44">
        <f>SUM(R55:R58)</f>
        <v>14919.700193055072</v>
      </c>
    </row>
    <row r="55" spans="2:18" ht="13.5" customHeight="1">
      <c r="B55" s="32"/>
      <c r="C55" s="33"/>
      <c r="D55" s="92"/>
      <c r="E55" s="143"/>
      <c r="F55" s="45"/>
      <c r="G55" s="46" t="s">
        <v>29</v>
      </c>
      <c r="H55" s="47">
        <v>3008</v>
      </c>
      <c r="I55" s="48">
        <v>1709</v>
      </c>
      <c r="J55" s="48">
        <v>1476</v>
      </c>
      <c r="K55" s="51">
        <v>932</v>
      </c>
      <c r="L55" s="50">
        <f>J55*(1-Q55)+K55*Q55</f>
        <v>1425.0962721139711</v>
      </c>
      <c r="M55" s="48">
        <v>90</v>
      </c>
      <c r="N55" s="48">
        <v>90</v>
      </c>
      <c r="O55" s="51">
        <v>90</v>
      </c>
      <c r="P55" s="50">
        <f>N55*(1-Q55)+O55*Q55</f>
        <v>89.999999999999986</v>
      </c>
      <c r="Q55" s="52">
        <f>$Q$2</f>
        <v>9.3573029202259031E-2</v>
      </c>
      <c r="R55" s="53">
        <f>L55+P55</f>
        <v>1515.0962721139711</v>
      </c>
    </row>
    <row r="56" spans="2:18" ht="13.5" customHeight="1">
      <c r="B56" s="32"/>
      <c r="C56" s="33"/>
      <c r="D56" s="92"/>
      <c r="E56" s="143"/>
      <c r="F56" s="45"/>
      <c r="G56" s="54" t="s">
        <v>30</v>
      </c>
      <c r="H56" s="47">
        <v>10758</v>
      </c>
      <c r="I56" s="48">
        <v>5804</v>
      </c>
      <c r="J56" s="48">
        <v>5503</v>
      </c>
      <c r="K56" s="51">
        <v>3640</v>
      </c>
      <c r="L56" s="55">
        <f>J56*(1-Q56)+K56*Q56</f>
        <v>5076.4803346648678</v>
      </c>
      <c r="M56" s="48">
        <v>2538</v>
      </c>
      <c r="N56" s="48">
        <v>2456</v>
      </c>
      <c r="O56" s="51">
        <v>2213</v>
      </c>
      <c r="P56" s="55">
        <f>N56*(1-Q56)+O56*Q56</f>
        <v>2400.3670001736787</v>
      </c>
      <c r="Q56" s="52">
        <f>$Q$3</f>
        <v>0.22894238611654974</v>
      </c>
      <c r="R56" s="53">
        <f>L56+P56</f>
        <v>7476.8473348385469</v>
      </c>
    </row>
    <row r="57" spans="2:18" ht="13.5" customHeight="1">
      <c r="B57" s="32"/>
      <c r="C57" s="33"/>
      <c r="D57" s="92"/>
      <c r="E57" s="143"/>
      <c r="F57" s="45"/>
      <c r="G57" s="54" t="s">
        <v>31</v>
      </c>
      <c r="H57" s="47">
        <v>6632</v>
      </c>
      <c r="I57" s="48">
        <v>1315</v>
      </c>
      <c r="J57" s="48">
        <v>1315</v>
      </c>
      <c r="K57" s="51">
        <v>834</v>
      </c>
      <c r="L57" s="55">
        <f>J57*(1-Q57)+K57*Q57</f>
        <v>1028.6173423329687</v>
      </c>
      <c r="M57" s="48">
        <v>4842</v>
      </c>
      <c r="N57" s="48">
        <v>4700</v>
      </c>
      <c r="O57" s="51">
        <v>4612</v>
      </c>
      <c r="P57" s="55">
        <f>N57*(1-Q57)+O57*Q57</f>
        <v>4647.6056676201688</v>
      </c>
      <c r="Q57" s="52">
        <f>$Q$4</f>
        <v>0.59539014067989871</v>
      </c>
      <c r="R57" s="53">
        <f>L57+P57</f>
        <v>5676.2230099531371</v>
      </c>
    </row>
    <row r="58" spans="2:18" ht="13.5" customHeight="1">
      <c r="B58" s="32"/>
      <c r="C58" s="33"/>
      <c r="D58" s="92"/>
      <c r="E58" s="143"/>
      <c r="F58" s="56"/>
      <c r="G58" s="57" t="s">
        <v>32</v>
      </c>
      <c r="H58" s="58">
        <v>254</v>
      </c>
      <c r="I58" s="59">
        <v>162</v>
      </c>
      <c r="J58" s="60">
        <v>162</v>
      </c>
      <c r="K58" s="63">
        <v>156</v>
      </c>
      <c r="L58" s="62">
        <f>J58*(1-Q58)+K58*Q58</f>
        <v>160.53357614941763</v>
      </c>
      <c r="M58" s="59">
        <v>91</v>
      </c>
      <c r="N58" s="60">
        <v>91</v>
      </c>
      <c r="O58" s="63">
        <v>91</v>
      </c>
      <c r="P58" s="62">
        <f>N58*(1-Q58)+O58*Q58</f>
        <v>91</v>
      </c>
      <c r="Q58" s="64">
        <f>$Q$5</f>
        <v>0.24440397509706221</v>
      </c>
      <c r="R58" s="65">
        <f>L58+P58</f>
        <v>251.53357614941763</v>
      </c>
    </row>
    <row r="59" spans="2:18" ht="13.5" customHeight="1">
      <c r="B59" s="32"/>
      <c r="C59" s="33"/>
      <c r="D59" s="92"/>
      <c r="E59" s="143"/>
      <c r="F59" s="66" t="s">
        <v>33</v>
      </c>
      <c r="G59" s="67"/>
      <c r="H59" s="68">
        <v>34816</v>
      </c>
      <c r="I59" s="69">
        <v>4450</v>
      </c>
      <c r="J59" s="70"/>
      <c r="K59" s="71"/>
      <c r="L59" s="72">
        <v>2355</v>
      </c>
      <c r="M59" s="69">
        <v>27296</v>
      </c>
      <c r="N59" s="70"/>
      <c r="O59" s="71"/>
      <c r="P59" s="72">
        <v>25947</v>
      </c>
      <c r="Q59" s="73"/>
      <c r="R59" s="74">
        <f>+L59+P59</f>
        <v>28302</v>
      </c>
    </row>
    <row r="60" spans="2:18" ht="13.5" customHeight="1">
      <c r="B60" s="32"/>
      <c r="C60" s="33"/>
      <c r="D60" s="92"/>
      <c r="E60" s="143"/>
      <c r="F60" s="66" t="s">
        <v>34</v>
      </c>
      <c r="G60" s="67"/>
      <c r="H60" s="75">
        <v>24101</v>
      </c>
      <c r="I60" s="76">
        <v>3635</v>
      </c>
      <c r="J60" s="77"/>
      <c r="K60" s="78"/>
      <c r="L60" s="79">
        <v>526</v>
      </c>
      <c r="M60" s="76">
        <v>18196</v>
      </c>
      <c r="N60" s="77"/>
      <c r="O60" s="78"/>
      <c r="P60" s="79">
        <v>15087</v>
      </c>
      <c r="Q60" s="80"/>
      <c r="R60" s="81">
        <f>+L60+P60</f>
        <v>15613</v>
      </c>
    </row>
    <row r="61" spans="2:18" ht="13.5" customHeight="1">
      <c r="B61" s="32"/>
      <c r="C61" s="33"/>
      <c r="D61" s="92"/>
      <c r="E61" s="143"/>
      <c r="F61" s="66" t="s">
        <v>35</v>
      </c>
      <c r="G61" s="67"/>
      <c r="H61" s="75">
        <v>16111</v>
      </c>
      <c r="I61" s="76">
        <v>2983</v>
      </c>
      <c r="J61" s="77"/>
      <c r="K61" s="78"/>
      <c r="L61" s="79">
        <v>195</v>
      </c>
      <c r="M61" s="76">
        <v>11963</v>
      </c>
      <c r="N61" s="77"/>
      <c r="O61" s="78"/>
      <c r="P61" s="79">
        <v>7402</v>
      </c>
      <c r="Q61" s="80"/>
      <c r="R61" s="81">
        <f>+L61+P61</f>
        <v>7597</v>
      </c>
    </row>
    <row r="62" spans="2:18" ht="13.5" customHeight="1">
      <c r="B62" s="32"/>
      <c r="C62" s="33"/>
      <c r="D62" s="92"/>
      <c r="E62" s="143"/>
      <c r="F62" s="66" t="s">
        <v>36</v>
      </c>
      <c r="G62" s="67"/>
      <c r="H62" s="75">
        <v>7006</v>
      </c>
      <c r="I62" s="76">
        <v>1189</v>
      </c>
      <c r="J62" s="77"/>
      <c r="K62" s="78"/>
      <c r="L62" s="79">
        <v>0</v>
      </c>
      <c r="M62" s="76">
        <v>5509</v>
      </c>
      <c r="N62" s="77"/>
      <c r="O62" s="78"/>
      <c r="P62" s="79">
        <v>2817</v>
      </c>
      <c r="Q62" s="80"/>
      <c r="R62" s="81">
        <f>+L62+P62</f>
        <v>2817</v>
      </c>
    </row>
    <row r="63" spans="2:18" ht="14.25" customHeight="1" thickBot="1">
      <c r="B63" s="32"/>
      <c r="C63" s="33"/>
      <c r="D63" s="92"/>
      <c r="E63" s="144"/>
      <c r="F63" s="83" t="s">
        <v>37</v>
      </c>
      <c r="G63" s="84"/>
      <c r="H63" s="85">
        <v>5262</v>
      </c>
      <c r="I63" s="86">
        <v>209</v>
      </c>
      <c r="J63" s="87"/>
      <c r="K63" s="88"/>
      <c r="L63" s="89">
        <v>17</v>
      </c>
      <c r="M63" s="86">
        <v>4913</v>
      </c>
      <c r="N63" s="87"/>
      <c r="O63" s="88"/>
      <c r="P63" s="89">
        <v>2048</v>
      </c>
      <c r="Q63" s="90"/>
      <c r="R63" s="91">
        <f>+L63+P63</f>
        <v>2065</v>
      </c>
    </row>
    <row r="64" spans="2:18" ht="13.5" customHeight="1">
      <c r="B64" s="32"/>
      <c r="C64" s="33"/>
      <c r="D64" s="92"/>
      <c r="E64" s="142" t="s">
        <v>57</v>
      </c>
      <c r="F64" s="94" t="s">
        <v>26</v>
      </c>
      <c r="G64" s="95"/>
      <c r="H64" s="96">
        <v>81979</v>
      </c>
      <c r="I64" s="96">
        <v>15310</v>
      </c>
      <c r="J64" s="97"/>
      <c r="K64" s="98"/>
      <c r="L64" s="99">
        <f>+L65+SUM(L70:L74)</f>
        <v>7491.9566816078886</v>
      </c>
      <c r="M64" s="96">
        <v>60735</v>
      </c>
      <c r="N64" s="100"/>
      <c r="O64" s="101"/>
      <c r="P64" s="99">
        <f>+P65+SUM(P70:P74)</f>
        <v>46062.503255412797</v>
      </c>
      <c r="Q64" s="102"/>
      <c r="R64" s="103">
        <f>+R65+SUM(R70:R74)</f>
        <v>53554.459937020685</v>
      </c>
    </row>
    <row r="65" spans="2:18" ht="13.5" customHeight="1">
      <c r="B65" s="32"/>
      <c r="C65" s="33"/>
      <c r="D65" s="92"/>
      <c r="E65" s="143"/>
      <c r="F65" s="36" t="s">
        <v>27</v>
      </c>
      <c r="G65" s="37" t="s">
        <v>28</v>
      </c>
      <c r="H65" s="38">
        <v>11939</v>
      </c>
      <c r="I65" s="38">
        <v>6281</v>
      </c>
      <c r="J65" s="39">
        <v>6158</v>
      </c>
      <c r="K65" s="42">
        <v>4299</v>
      </c>
      <c r="L65" s="41">
        <f>SUM(L66:L69)</f>
        <v>5727.9566816078886</v>
      </c>
      <c r="M65" s="38">
        <v>3760</v>
      </c>
      <c r="N65" s="39">
        <v>3688</v>
      </c>
      <c r="O65" s="42">
        <v>3559</v>
      </c>
      <c r="P65" s="41">
        <f>SUM(P66:P69)</f>
        <v>3644.5032554128011</v>
      </c>
      <c r="Q65" s="43"/>
      <c r="R65" s="44">
        <f>SUM(R66:R69)</f>
        <v>9372.4599370206888</v>
      </c>
    </row>
    <row r="66" spans="2:18" ht="13.5" customHeight="1">
      <c r="B66" s="32"/>
      <c r="C66" s="33"/>
      <c r="D66" s="92"/>
      <c r="E66" s="143"/>
      <c r="F66" s="45"/>
      <c r="G66" s="46" t="s">
        <v>29</v>
      </c>
      <c r="H66" s="47">
        <v>822</v>
      </c>
      <c r="I66" s="48">
        <v>509</v>
      </c>
      <c r="J66" s="48">
        <v>499</v>
      </c>
      <c r="K66" s="51">
        <v>332</v>
      </c>
      <c r="L66" s="50">
        <f>J66*(1-Q66)+K66*Q66</f>
        <v>483.37330412322268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483.37330412322268</v>
      </c>
    </row>
    <row r="67" spans="2:18" ht="13.5" customHeight="1">
      <c r="B67" s="32"/>
      <c r="C67" s="33"/>
      <c r="D67" s="92"/>
      <c r="E67" s="143"/>
      <c r="F67" s="45"/>
      <c r="G67" s="54" t="s">
        <v>30</v>
      </c>
      <c r="H67" s="47">
        <v>8614</v>
      </c>
      <c r="I67" s="48">
        <v>5214</v>
      </c>
      <c r="J67" s="48">
        <v>5119</v>
      </c>
      <c r="K67" s="51">
        <v>3526</v>
      </c>
      <c r="L67" s="55">
        <f>J67*(1-Q67)+K67*Q67</f>
        <v>4754.2947789163363</v>
      </c>
      <c r="M67" s="48">
        <v>1954</v>
      </c>
      <c r="N67" s="48">
        <v>1925</v>
      </c>
      <c r="O67" s="51">
        <v>1833</v>
      </c>
      <c r="P67" s="55">
        <f>N67*(1-Q67)+O67*Q67</f>
        <v>1903.9373004772774</v>
      </c>
      <c r="Q67" s="52">
        <f>$Q$3</f>
        <v>0.22894238611654974</v>
      </c>
      <c r="R67" s="53">
        <f>L67+P67</f>
        <v>6658.2320793936142</v>
      </c>
    </row>
    <row r="68" spans="2:18" ht="13.5" customHeight="1">
      <c r="B68" s="32"/>
      <c r="C68" s="33"/>
      <c r="D68" s="92"/>
      <c r="E68" s="143"/>
      <c r="F68" s="45"/>
      <c r="G68" s="54" t="s">
        <v>31</v>
      </c>
      <c r="H68" s="47">
        <v>2433</v>
      </c>
      <c r="I68" s="48">
        <v>488</v>
      </c>
      <c r="J68" s="48">
        <v>469</v>
      </c>
      <c r="K68" s="51">
        <v>397</v>
      </c>
      <c r="L68" s="55">
        <f>J68*(1-Q68)+K68*Q68</f>
        <v>426.1319098710473</v>
      </c>
      <c r="M68" s="48">
        <v>1806</v>
      </c>
      <c r="N68" s="48">
        <v>1762</v>
      </c>
      <c r="O68" s="51">
        <v>1726</v>
      </c>
      <c r="P68" s="55">
        <f>N68*(1-Q68)+O68*Q68</f>
        <v>1740.5659549355237</v>
      </c>
      <c r="Q68" s="52">
        <f>$Q$4</f>
        <v>0.59539014067989871</v>
      </c>
      <c r="R68" s="53">
        <f>L68+P68</f>
        <v>2166.697864806571</v>
      </c>
    </row>
    <row r="69" spans="2:18" ht="13.5" customHeight="1">
      <c r="B69" s="32"/>
      <c r="C69" s="33"/>
      <c r="D69" s="92"/>
      <c r="E69" s="143"/>
      <c r="F69" s="56"/>
      <c r="G69" s="57" t="s">
        <v>32</v>
      </c>
      <c r="H69" s="58">
        <v>71</v>
      </c>
      <c r="I69" s="59">
        <v>71</v>
      </c>
      <c r="J69" s="60">
        <v>71</v>
      </c>
      <c r="K69" s="63">
        <v>43</v>
      </c>
      <c r="L69" s="62">
        <f>J69*(1-Q69)+K69*Q69</f>
        <v>64.156688697282249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64.156688697282249</v>
      </c>
    </row>
    <row r="70" spans="2:18" ht="13.5" customHeight="1">
      <c r="B70" s="32"/>
      <c r="C70" s="33"/>
      <c r="D70" s="92"/>
      <c r="E70" s="143"/>
      <c r="F70" s="66" t="s">
        <v>33</v>
      </c>
      <c r="G70" s="67"/>
      <c r="H70" s="68">
        <v>19712</v>
      </c>
      <c r="I70" s="69">
        <v>3016</v>
      </c>
      <c r="J70" s="70"/>
      <c r="K70" s="71"/>
      <c r="L70" s="72">
        <v>1104</v>
      </c>
      <c r="M70" s="69">
        <v>15180</v>
      </c>
      <c r="N70" s="70"/>
      <c r="O70" s="71"/>
      <c r="P70" s="72">
        <v>14483</v>
      </c>
      <c r="Q70" s="73"/>
      <c r="R70" s="74">
        <f>+L70+P70</f>
        <v>15587</v>
      </c>
    </row>
    <row r="71" spans="2:18" ht="13.5" customHeight="1">
      <c r="B71" s="32"/>
      <c r="C71" s="33"/>
      <c r="D71" s="92"/>
      <c r="E71" s="143"/>
      <c r="F71" s="66" t="s">
        <v>34</v>
      </c>
      <c r="G71" s="67"/>
      <c r="H71" s="75">
        <v>19457</v>
      </c>
      <c r="I71" s="76">
        <v>3131</v>
      </c>
      <c r="J71" s="77"/>
      <c r="K71" s="78"/>
      <c r="L71" s="79">
        <v>537</v>
      </c>
      <c r="M71" s="76">
        <v>15052</v>
      </c>
      <c r="N71" s="77"/>
      <c r="O71" s="78"/>
      <c r="P71" s="79">
        <v>12426</v>
      </c>
      <c r="Q71" s="80"/>
      <c r="R71" s="81">
        <f>+L71+P71</f>
        <v>12963</v>
      </c>
    </row>
    <row r="72" spans="2:18" ht="13.5" customHeight="1">
      <c r="B72" s="32"/>
      <c r="C72" s="33"/>
      <c r="D72" s="92"/>
      <c r="E72" s="143"/>
      <c r="F72" s="66" t="s">
        <v>35</v>
      </c>
      <c r="G72" s="67"/>
      <c r="H72" s="75">
        <v>16634</v>
      </c>
      <c r="I72" s="76">
        <v>2291</v>
      </c>
      <c r="J72" s="77"/>
      <c r="K72" s="78"/>
      <c r="L72" s="79">
        <v>69</v>
      </c>
      <c r="M72" s="76">
        <v>13394</v>
      </c>
      <c r="N72" s="77"/>
      <c r="O72" s="78"/>
      <c r="P72" s="79">
        <v>8633</v>
      </c>
      <c r="Q72" s="80"/>
      <c r="R72" s="81">
        <f>+L72+P72</f>
        <v>8702</v>
      </c>
    </row>
    <row r="73" spans="2:18" ht="13.5" customHeight="1">
      <c r="B73" s="32"/>
      <c r="C73" s="33"/>
      <c r="D73" s="92"/>
      <c r="E73" s="143"/>
      <c r="F73" s="66" t="s">
        <v>36</v>
      </c>
      <c r="G73" s="67"/>
      <c r="H73" s="75">
        <v>7948</v>
      </c>
      <c r="I73" s="76">
        <v>511</v>
      </c>
      <c r="J73" s="77"/>
      <c r="K73" s="78"/>
      <c r="L73" s="79">
        <v>54</v>
      </c>
      <c r="M73" s="76">
        <v>7237</v>
      </c>
      <c r="N73" s="77"/>
      <c r="O73" s="78"/>
      <c r="P73" s="79">
        <v>3989</v>
      </c>
      <c r="Q73" s="80"/>
      <c r="R73" s="81">
        <f>+L73+P73</f>
        <v>4043</v>
      </c>
    </row>
    <row r="74" spans="2:18" ht="14.25" customHeight="1" thickBot="1">
      <c r="B74" s="32"/>
      <c r="C74" s="33"/>
      <c r="D74" s="92"/>
      <c r="E74" s="144"/>
      <c r="F74" s="83" t="s">
        <v>37</v>
      </c>
      <c r="G74" s="84"/>
      <c r="H74" s="85">
        <v>6288</v>
      </c>
      <c r="I74" s="86">
        <v>80</v>
      </c>
      <c r="J74" s="87"/>
      <c r="K74" s="88"/>
      <c r="L74" s="89">
        <v>0</v>
      </c>
      <c r="M74" s="86">
        <v>6113</v>
      </c>
      <c r="N74" s="87"/>
      <c r="O74" s="88"/>
      <c r="P74" s="89">
        <v>2887</v>
      </c>
      <c r="Q74" s="90"/>
      <c r="R74" s="91">
        <f>+L74+P74</f>
        <v>2887</v>
      </c>
    </row>
    <row r="75" spans="2:18" ht="13.5" customHeight="1">
      <c r="B75" s="32"/>
      <c r="C75" s="33"/>
      <c r="D75" s="92"/>
      <c r="E75" s="142" t="s">
        <v>73</v>
      </c>
      <c r="F75" s="94" t="s">
        <v>26</v>
      </c>
      <c r="G75" s="95"/>
      <c r="H75" s="96">
        <v>102526</v>
      </c>
      <c r="I75" s="96">
        <v>16957</v>
      </c>
      <c r="J75" s="97"/>
      <c r="K75" s="98"/>
      <c r="L75" s="99">
        <f>+L76+SUM(L81:L85)</f>
        <v>7975.9515499783374</v>
      </c>
      <c r="M75" s="96">
        <v>78680</v>
      </c>
      <c r="N75" s="100"/>
      <c r="O75" s="101"/>
      <c r="P75" s="99">
        <f>+P76+SUM(P81:P85)</f>
        <v>60084.446421595618</v>
      </c>
      <c r="Q75" s="102"/>
      <c r="R75" s="103">
        <f>+R76+SUM(R81:R85)</f>
        <v>68060.397971573955</v>
      </c>
    </row>
    <row r="76" spans="2:18" ht="13.5" customHeight="1">
      <c r="B76" s="32"/>
      <c r="C76" s="33"/>
      <c r="D76" s="92"/>
      <c r="E76" s="143"/>
      <c r="F76" s="36" t="s">
        <v>27</v>
      </c>
      <c r="G76" s="37" t="s">
        <v>28</v>
      </c>
      <c r="H76" s="38">
        <v>11757</v>
      </c>
      <c r="I76" s="38">
        <v>5928</v>
      </c>
      <c r="J76" s="39">
        <v>5720</v>
      </c>
      <c r="K76" s="42">
        <v>4501</v>
      </c>
      <c r="L76" s="41">
        <f>SUM(L77:L80)</f>
        <v>5424.9515499783374</v>
      </c>
      <c r="M76" s="38">
        <v>3100</v>
      </c>
      <c r="N76" s="39">
        <v>3072</v>
      </c>
      <c r="O76" s="42">
        <v>2995</v>
      </c>
      <c r="P76" s="41">
        <f>SUM(P77:P80)</f>
        <v>3040.4464215956186</v>
      </c>
      <c r="Q76" s="43"/>
      <c r="R76" s="44">
        <f>SUM(R77:R80)</f>
        <v>8465.3979715739551</v>
      </c>
    </row>
    <row r="77" spans="2:18" ht="13.5" customHeight="1">
      <c r="B77" s="32"/>
      <c r="C77" s="33"/>
      <c r="D77" s="92"/>
      <c r="E77" s="143"/>
      <c r="F77" s="45"/>
      <c r="G77" s="46" t="s">
        <v>29</v>
      </c>
      <c r="H77" s="47">
        <v>440</v>
      </c>
      <c r="I77" s="48">
        <v>99</v>
      </c>
      <c r="J77" s="48">
        <v>99</v>
      </c>
      <c r="K77" s="51">
        <v>41</v>
      </c>
      <c r="L77" s="50">
        <f>J77*(1-Q77)+K77*Q77</f>
        <v>93.572764306268979</v>
      </c>
      <c r="M77" s="48">
        <v>11</v>
      </c>
      <c r="N77" s="48">
        <v>11</v>
      </c>
      <c r="O77" s="51">
        <v>11</v>
      </c>
      <c r="P77" s="50">
        <f>N77*(1-Q77)+O77*Q77</f>
        <v>11</v>
      </c>
      <c r="Q77" s="52">
        <f>$Q$2</f>
        <v>9.3573029202259031E-2</v>
      </c>
      <c r="R77" s="53">
        <f>L77+P77</f>
        <v>104.57276430626898</v>
      </c>
    </row>
    <row r="78" spans="2:18" ht="13.5" customHeight="1">
      <c r="B78" s="32"/>
      <c r="C78" s="33"/>
      <c r="D78" s="92"/>
      <c r="E78" s="143"/>
      <c r="F78" s="45"/>
      <c r="G78" s="54" t="s">
        <v>30</v>
      </c>
      <c r="H78" s="47">
        <v>9749</v>
      </c>
      <c r="I78" s="48">
        <v>5367</v>
      </c>
      <c r="J78" s="48">
        <v>5159</v>
      </c>
      <c r="K78" s="51">
        <v>4063</v>
      </c>
      <c r="L78" s="55">
        <f>J78*(1-Q78)+K78*Q78</f>
        <v>4908.0791448162618</v>
      </c>
      <c r="M78" s="48">
        <v>2133</v>
      </c>
      <c r="N78" s="48">
        <v>2105</v>
      </c>
      <c r="O78" s="51">
        <v>2066</v>
      </c>
      <c r="P78" s="55">
        <f>N78*(1-Q78)+O78*Q78</f>
        <v>2096.0712469414548</v>
      </c>
      <c r="Q78" s="52">
        <f>$Q$3</f>
        <v>0.22894238611654974</v>
      </c>
      <c r="R78" s="53">
        <f>L78+P78</f>
        <v>7004.1503917577165</v>
      </c>
    </row>
    <row r="79" spans="2:18" ht="13.5" customHeight="1">
      <c r="B79" s="32"/>
      <c r="C79" s="33"/>
      <c r="D79" s="92"/>
      <c r="E79" s="143"/>
      <c r="F79" s="45"/>
      <c r="G79" s="54" t="s">
        <v>31</v>
      </c>
      <c r="H79" s="47">
        <v>1537</v>
      </c>
      <c r="I79" s="48">
        <v>462</v>
      </c>
      <c r="J79" s="48">
        <v>462</v>
      </c>
      <c r="K79" s="51">
        <v>397</v>
      </c>
      <c r="L79" s="55">
        <f>J79*(1-Q79)+K79*Q79</f>
        <v>423.29964085580662</v>
      </c>
      <c r="M79" s="48">
        <v>956</v>
      </c>
      <c r="N79" s="48">
        <v>956</v>
      </c>
      <c r="O79" s="51">
        <v>918</v>
      </c>
      <c r="P79" s="55">
        <f>N79*(1-Q79)+O79*Q79</f>
        <v>933.37517465416386</v>
      </c>
      <c r="Q79" s="52">
        <f>$Q$4</f>
        <v>0.59539014067989871</v>
      </c>
      <c r="R79" s="53">
        <f>L79+P79</f>
        <v>1356.6748155099704</v>
      </c>
    </row>
    <row r="80" spans="2:18" ht="13.5" customHeight="1">
      <c r="B80" s="32"/>
      <c r="C80" s="33"/>
      <c r="D80" s="92"/>
      <c r="E80" s="143"/>
      <c r="F80" s="56"/>
      <c r="G80" s="57" t="s">
        <v>32</v>
      </c>
      <c r="H80" s="58">
        <v>31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3"/>
      <c r="F81" s="66" t="s">
        <v>33</v>
      </c>
      <c r="G81" s="67"/>
      <c r="H81" s="68">
        <v>19312</v>
      </c>
      <c r="I81" s="69">
        <v>3736</v>
      </c>
      <c r="J81" s="70"/>
      <c r="K81" s="71"/>
      <c r="L81" s="72">
        <v>1669</v>
      </c>
      <c r="M81" s="69">
        <v>14260</v>
      </c>
      <c r="N81" s="70"/>
      <c r="O81" s="71"/>
      <c r="P81" s="72">
        <v>13707</v>
      </c>
      <c r="Q81" s="73"/>
      <c r="R81" s="74">
        <f>+L81+P81</f>
        <v>15376</v>
      </c>
    </row>
    <row r="82" spans="2:18" ht="13.5" customHeight="1">
      <c r="B82" s="32"/>
      <c r="C82" s="33"/>
      <c r="D82" s="92"/>
      <c r="E82" s="143"/>
      <c r="F82" s="66" t="s">
        <v>34</v>
      </c>
      <c r="G82" s="67"/>
      <c r="H82" s="75">
        <v>25067</v>
      </c>
      <c r="I82" s="76">
        <v>3406</v>
      </c>
      <c r="J82" s="77"/>
      <c r="K82" s="78"/>
      <c r="L82" s="79">
        <v>745</v>
      </c>
      <c r="M82" s="76">
        <v>20622</v>
      </c>
      <c r="N82" s="77"/>
      <c r="O82" s="78"/>
      <c r="P82" s="79">
        <v>18178</v>
      </c>
      <c r="Q82" s="80"/>
      <c r="R82" s="81">
        <f>+L82+P82</f>
        <v>18923</v>
      </c>
    </row>
    <row r="83" spans="2:18" ht="13.5" customHeight="1">
      <c r="B83" s="32"/>
      <c r="C83" s="33"/>
      <c r="D83" s="92"/>
      <c r="E83" s="143"/>
      <c r="F83" s="66" t="s">
        <v>35</v>
      </c>
      <c r="G83" s="67"/>
      <c r="H83" s="75">
        <v>23719</v>
      </c>
      <c r="I83" s="76">
        <v>3131</v>
      </c>
      <c r="J83" s="77"/>
      <c r="K83" s="78"/>
      <c r="L83" s="79">
        <v>137</v>
      </c>
      <c r="M83" s="76">
        <v>19233</v>
      </c>
      <c r="N83" s="77"/>
      <c r="O83" s="78"/>
      <c r="P83" s="79">
        <v>12898</v>
      </c>
      <c r="Q83" s="80"/>
      <c r="R83" s="81">
        <f>+L83+P83</f>
        <v>13035</v>
      </c>
    </row>
    <row r="84" spans="2:18" ht="13.5" customHeight="1">
      <c r="B84" s="32"/>
      <c r="C84" s="33"/>
      <c r="D84" s="92"/>
      <c r="E84" s="143"/>
      <c r="F84" s="66" t="s">
        <v>36</v>
      </c>
      <c r="G84" s="67"/>
      <c r="H84" s="75">
        <v>11670</v>
      </c>
      <c r="I84" s="76">
        <v>657</v>
      </c>
      <c r="J84" s="77"/>
      <c r="K84" s="78"/>
      <c r="L84" s="79">
        <v>0</v>
      </c>
      <c r="M84" s="76">
        <v>10704</v>
      </c>
      <c r="N84" s="77"/>
      <c r="O84" s="78"/>
      <c r="P84" s="79">
        <v>6724</v>
      </c>
      <c r="Q84" s="80"/>
      <c r="R84" s="81">
        <f>+L84+P84</f>
        <v>6724</v>
      </c>
    </row>
    <row r="85" spans="2:18" ht="14.25" customHeight="1" thickBot="1">
      <c r="B85" s="32"/>
      <c r="C85" s="33"/>
      <c r="D85" s="92"/>
      <c r="E85" s="144"/>
      <c r="F85" s="83" t="s">
        <v>37</v>
      </c>
      <c r="G85" s="84"/>
      <c r="H85" s="85">
        <v>11001</v>
      </c>
      <c r="I85" s="86">
        <v>99</v>
      </c>
      <c r="J85" s="87"/>
      <c r="K85" s="88"/>
      <c r="L85" s="89">
        <v>0</v>
      </c>
      <c r="M85" s="86">
        <v>10760</v>
      </c>
      <c r="N85" s="87"/>
      <c r="O85" s="88"/>
      <c r="P85" s="89">
        <v>5537</v>
      </c>
      <c r="Q85" s="90"/>
      <c r="R85" s="91">
        <f>+L85+P85</f>
        <v>5537</v>
      </c>
    </row>
    <row r="86" spans="2:18" ht="13.5" customHeight="1">
      <c r="B86" s="32"/>
      <c r="C86" s="33"/>
      <c r="D86" s="92"/>
      <c r="E86" s="142" t="s">
        <v>74</v>
      </c>
      <c r="F86" s="94" t="s">
        <v>26</v>
      </c>
      <c r="G86" s="95"/>
      <c r="H86" s="96">
        <v>64531</v>
      </c>
      <c r="I86" s="96">
        <v>7629</v>
      </c>
      <c r="J86" s="97"/>
      <c r="K86" s="98"/>
      <c r="L86" s="99">
        <f>+L87+SUM(L92:L96)</f>
        <v>4210.8649423000552</v>
      </c>
      <c r="M86" s="96">
        <v>53744</v>
      </c>
      <c r="N86" s="100"/>
      <c r="O86" s="101"/>
      <c r="P86" s="99">
        <f>+P87+SUM(P92:P96)</f>
        <v>42248.478137306971</v>
      </c>
      <c r="Q86" s="102"/>
      <c r="R86" s="103">
        <f>+R87+SUM(R92:R96)</f>
        <v>46459.343079607024</v>
      </c>
    </row>
    <row r="87" spans="2:18" ht="13.5" customHeight="1">
      <c r="B87" s="32"/>
      <c r="C87" s="33"/>
      <c r="D87" s="92"/>
      <c r="E87" s="143"/>
      <c r="F87" s="36" t="s">
        <v>27</v>
      </c>
      <c r="G87" s="37" t="s">
        <v>28</v>
      </c>
      <c r="H87" s="38">
        <v>5638</v>
      </c>
      <c r="I87" s="38">
        <v>2592</v>
      </c>
      <c r="J87" s="39">
        <v>2586</v>
      </c>
      <c r="K87" s="42">
        <v>1829</v>
      </c>
      <c r="L87" s="41">
        <f>SUM(L88:L91)</f>
        <v>2399.8649423000547</v>
      </c>
      <c r="M87" s="38">
        <v>1469</v>
      </c>
      <c r="N87" s="39">
        <v>1469</v>
      </c>
      <c r="O87" s="42">
        <v>1363</v>
      </c>
      <c r="P87" s="41">
        <f>SUM(P88:P91)</f>
        <v>1423.4781373069716</v>
      </c>
      <c r="Q87" s="43"/>
      <c r="R87" s="44">
        <f>SUM(R88:R91)</f>
        <v>3823.3430796070265</v>
      </c>
    </row>
    <row r="88" spans="2:18" ht="13.5" customHeight="1">
      <c r="B88" s="32"/>
      <c r="C88" s="33"/>
      <c r="D88" s="92"/>
      <c r="E88" s="143"/>
      <c r="F88" s="45"/>
      <c r="G88" s="46" t="s">
        <v>29</v>
      </c>
      <c r="H88" s="47">
        <v>27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0</v>
      </c>
    </row>
    <row r="89" spans="2:18" ht="13.5" customHeight="1">
      <c r="B89" s="32"/>
      <c r="C89" s="33"/>
      <c r="D89" s="92"/>
      <c r="E89" s="143"/>
      <c r="F89" s="45"/>
      <c r="G89" s="54" t="s">
        <v>30</v>
      </c>
      <c r="H89" s="47">
        <v>4797</v>
      </c>
      <c r="I89" s="48">
        <v>2420</v>
      </c>
      <c r="J89" s="48">
        <v>2414</v>
      </c>
      <c r="K89" s="51">
        <v>1692</v>
      </c>
      <c r="L89" s="55">
        <f>J89*(1-Q89)+K89*Q89</f>
        <v>2248.7035972238514</v>
      </c>
      <c r="M89" s="48">
        <v>948</v>
      </c>
      <c r="N89" s="48">
        <v>948</v>
      </c>
      <c r="O89" s="51">
        <v>900</v>
      </c>
      <c r="P89" s="55">
        <f>N89*(1-Q89)+O89*Q89</f>
        <v>937.0107654664057</v>
      </c>
      <c r="Q89" s="52">
        <f>$Q$3</f>
        <v>0.22894238611654974</v>
      </c>
      <c r="R89" s="53">
        <f>L89+P89</f>
        <v>3185.7143626902571</v>
      </c>
    </row>
    <row r="90" spans="2:18" ht="13.5" customHeight="1">
      <c r="B90" s="32"/>
      <c r="C90" s="33"/>
      <c r="D90" s="92"/>
      <c r="E90" s="143"/>
      <c r="F90" s="45"/>
      <c r="G90" s="54" t="s">
        <v>31</v>
      </c>
      <c r="H90" s="47">
        <v>781</v>
      </c>
      <c r="I90" s="48">
        <v>138</v>
      </c>
      <c r="J90" s="48">
        <v>138</v>
      </c>
      <c r="K90" s="51">
        <v>103</v>
      </c>
      <c r="L90" s="55">
        <f>J90*(1-Q90)+K90*Q90</f>
        <v>117.16134507620355</v>
      </c>
      <c r="M90" s="48">
        <v>521</v>
      </c>
      <c r="N90" s="48">
        <v>521</v>
      </c>
      <c r="O90" s="51">
        <v>463</v>
      </c>
      <c r="P90" s="55">
        <f>N90*(1-Q90)+O90*Q90</f>
        <v>486.46737184056587</v>
      </c>
      <c r="Q90" s="52">
        <f>$Q$4</f>
        <v>0.59539014067989871</v>
      </c>
      <c r="R90" s="53">
        <f>L90+P90</f>
        <v>603.62871691676946</v>
      </c>
    </row>
    <row r="91" spans="2:18" ht="13.5" customHeight="1">
      <c r="B91" s="32"/>
      <c r="C91" s="33"/>
      <c r="D91" s="92"/>
      <c r="E91" s="143"/>
      <c r="F91" s="56"/>
      <c r="G91" s="57" t="s">
        <v>32</v>
      </c>
      <c r="H91" s="58">
        <v>34</v>
      </c>
      <c r="I91" s="59">
        <v>34</v>
      </c>
      <c r="J91" s="60">
        <v>34</v>
      </c>
      <c r="K91" s="63">
        <v>34</v>
      </c>
      <c r="L91" s="62">
        <f>J91*(1-Q91)+K91*Q91</f>
        <v>34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34</v>
      </c>
    </row>
    <row r="92" spans="2:18" ht="13.5" customHeight="1">
      <c r="B92" s="32"/>
      <c r="C92" s="33"/>
      <c r="D92" s="92"/>
      <c r="E92" s="143"/>
      <c r="F92" s="66" t="s">
        <v>33</v>
      </c>
      <c r="G92" s="67"/>
      <c r="H92" s="68">
        <v>10710</v>
      </c>
      <c r="I92" s="69">
        <v>2155</v>
      </c>
      <c r="J92" s="70"/>
      <c r="K92" s="71"/>
      <c r="L92" s="72">
        <v>1291</v>
      </c>
      <c r="M92" s="69">
        <v>8059</v>
      </c>
      <c r="N92" s="70"/>
      <c r="O92" s="71"/>
      <c r="P92" s="72">
        <v>7657</v>
      </c>
      <c r="Q92" s="73"/>
      <c r="R92" s="74">
        <f>+L92+P92</f>
        <v>8948</v>
      </c>
    </row>
    <row r="93" spans="2:18" ht="13.5" customHeight="1">
      <c r="B93" s="32"/>
      <c r="C93" s="33"/>
      <c r="D93" s="92"/>
      <c r="E93" s="143"/>
      <c r="F93" s="66" t="s">
        <v>34</v>
      </c>
      <c r="G93" s="67"/>
      <c r="H93" s="75">
        <v>14787</v>
      </c>
      <c r="I93" s="76">
        <v>1320</v>
      </c>
      <c r="J93" s="77"/>
      <c r="K93" s="78"/>
      <c r="L93" s="79">
        <v>412</v>
      </c>
      <c r="M93" s="76">
        <v>12962</v>
      </c>
      <c r="N93" s="77"/>
      <c r="O93" s="78"/>
      <c r="P93" s="79">
        <v>11954</v>
      </c>
      <c r="Q93" s="80"/>
      <c r="R93" s="81">
        <f>+L93+P93</f>
        <v>12366</v>
      </c>
    </row>
    <row r="94" spans="2:18" ht="13.5" customHeight="1">
      <c r="B94" s="32"/>
      <c r="C94" s="33"/>
      <c r="D94" s="92"/>
      <c r="E94" s="143"/>
      <c r="F94" s="66" t="s">
        <v>35</v>
      </c>
      <c r="G94" s="67"/>
      <c r="H94" s="75">
        <v>14791</v>
      </c>
      <c r="I94" s="76">
        <v>1090</v>
      </c>
      <c r="J94" s="77"/>
      <c r="K94" s="78"/>
      <c r="L94" s="79">
        <v>68</v>
      </c>
      <c r="M94" s="76">
        <v>13365</v>
      </c>
      <c r="N94" s="77"/>
      <c r="O94" s="78"/>
      <c r="P94" s="79">
        <v>9503</v>
      </c>
      <c r="Q94" s="80"/>
      <c r="R94" s="81">
        <f>+L94+P94</f>
        <v>9571</v>
      </c>
    </row>
    <row r="95" spans="2:18" ht="13.5" customHeight="1">
      <c r="B95" s="32"/>
      <c r="C95" s="33"/>
      <c r="D95" s="92"/>
      <c r="E95" s="143"/>
      <c r="F95" s="66" t="s">
        <v>36</v>
      </c>
      <c r="G95" s="67"/>
      <c r="H95" s="75">
        <v>8601</v>
      </c>
      <c r="I95" s="76">
        <v>318</v>
      </c>
      <c r="J95" s="77"/>
      <c r="K95" s="78"/>
      <c r="L95" s="79">
        <v>0</v>
      </c>
      <c r="M95" s="76">
        <v>8164</v>
      </c>
      <c r="N95" s="77"/>
      <c r="O95" s="78"/>
      <c r="P95" s="79">
        <v>5742</v>
      </c>
      <c r="Q95" s="80"/>
      <c r="R95" s="81">
        <f>+L95+P95</f>
        <v>5742</v>
      </c>
    </row>
    <row r="96" spans="2:18" ht="14.25" customHeight="1" thickBot="1">
      <c r="B96" s="32"/>
      <c r="C96" s="33"/>
      <c r="D96" s="92"/>
      <c r="E96" s="144"/>
      <c r="F96" s="83" t="s">
        <v>37</v>
      </c>
      <c r="G96" s="84"/>
      <c r="H96" s="85">
        <v>10004</v>
      </c>
      <c r="I96" s="86">
        <v>154</v>
      </c>
      <c r="J96" s="87"/>
      <c r="K96" s="88"/>
      <c r="L96" s="89">
        <v>40</v>
      </c>
      <c r="M96" s="86">
        <v>9725</v>
      </c>
      <c r="N96" s="87"/>
      <c r="O96" s="88"/>
      <c r="P96" s="89">
        <v>5969</v>
      </c>
      <c r="Q96" s="90"/>
      <c r="R96" s="91">
        <f>+L96+P96</f>
        <v>6009</v>
      </c>
    </row>
    <row r="97" spans="2:18" ht="13.5" customHeight="1">
      <c r="B97" s="32"/>
      <c r="C97" s="33"/>
      <c r="D97" s="92"/>
      <c r="E97" s="142" t="s">
        <v>75</v>
      </c>
      <c r="F97" s="94" t="s">
        <v>26</v>
      </c>
      <c r="G97" s="95"/>
      <c r="H97" s="96">
        <v>25659</v>
      </c>
      <c r="I97" s="96">
        <v>2353</v>
      </c>
      <c r="J97" s="97"/>
      <c r="K97" s="98"/>
      <c r="L97" s="99">
        <f>+L98+SUM(L103:L107)</f>
        <v>1496.9243169631982</v>
      </c>
      <c r="M97" s="96">
        <v>23002</v>
      </c>
      <c r="N97" s="100"/>
      <c r="O97" s="101"/>
      <c r="P97" s="99">
        <f>+P98+SUM(P103:P107)</f>
        <v>18491.650094663786</v>
      </c>
      <c r="Q97" s="102"/>
      <c r="R97" s="103">
        <f>+R98+SUM(R103:R107)</f>
        <v>19988.574411626985</v>
      </c>
    </row>
    <row r="98" spans="2:18" ht="13.5" customHeight="1">
      <c r="B98" s="32"/>
      <c r="C98" s="33"/>
      <c r="D98" s="92"/>
      <c r="E98" s="143"/>
      <c r="F98" s="36" t="s">
        <v>27</v>
      </c>
      <c r="G98" s="37" t="s">
        <v>28</v>
      </c>
      <c r="H98" s="38">
        <v>1815</v>
      </c>
      <c r="I98" s="38">
        <v>947</v>
      </c>
      <c r="J98" s="39">
        <v>859</v>
      </c>
      <c r="K98" s="42">
        <v>732</v>
      </c>
      <c r="L98" s="41">
        <f>SUM(L99:L102)</f>
        <v>829.92431696319829</v>
      </c>
      <c r="M98" s="38">
        <v>657</v>
      </c>
      <c r="N98" s="39">
        <v>657</v>
      </c>
      <c r="O98" s="42">
        <v>638</v>
      </c>
      <c r="P98" s="41">
        <f>SUM(P99:P102)</f>
        <v>652.65009466378558</v>
      </c>
      <c r="Q98" s="43"/>
      <c r="R98" s="44">
        <f>SUM(R99:R102)</f>
        <v>1482.5744116269839</v>
      </c>
    </row>
    <row r="99" spans="2:18" ht="13.5" customHeight="1">
      <c r="B99" s="32"/>
      <c r="C99" s="33"/>
      <c r="D99" s="92"/>
      <c r="E99" s="143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3"/>
      <c r="F100" s="45"/>
      <c r="G100" s="54" t="s">
        <v>30</v>
      </c>
      <c r="H100" s="47">
        <v>1468</v>
      </c>
      <c r="I100" s="48">
        <v>898</v>
      </c>
      <c r="J100" s="48">
        <v>810</v>
      </c>
      <c r="K100" s="51">
        <v>683</v>
      </c>
      <c r="L100" s="55">
        <f>J100*(1-Q100)+K100*Q100</f>
        <v>780.92431696319829</v>
      </c>
      <c r="M100" s="48">
        <v>409</v>
      </c>
      <c r="N100" s="48">
        <v>409</v>
      </c>
      <c r="O100" s="51">
        <v>390</v>
      </c>
      <c r="P100" s="55">
        <f>N100*(1-Q100)+O100*Q100</f>
        <v>404.65009466378558</v>
      </c>
      <c r="Q100" s="52">
        <f>$Q$3</f>
        <v>0.22894238611654974</v>
      </c>
      <c r="R100" s="53">
        <f>L100+P100</f>
        <v>1185.5744116269839</v>
      </c>
    </row>
    <row r="101" spans="2:18" ht="13.5" customHeight="1">
      <c r="B101" s="32"/>
      <c r="C101" s="33"/>
      <c r="D101" s="92"/>
      <c r="E101" s="143"/>
      <c r="F101" s="45"/>
      <c r="G101" s="54" t="s">
        <v>31</v>
      </c>
      <c r="H101" s="47">
        <v>347</v>
      </c>
      <c r="I101" s="48">
        <v>49</v>
      </c>
      <c r="J101" s="48">
        <v>49</v>
      </c>
      <c r="K101" s="51">
        <v>49</v>
      </c>
      <c r="L101" s="55">
        <f>J101*(1-Q101)+K101*Q101</f>
        <v>49</v>
      </c>
      <c r="M101" s="48">
        <v>248</v>
      </c>
      <c r="N101" s="48">
        <v>248</v>
      </c>
      <c r="O101" s="51">
        <v>248</v>
      </c>
      <c r="P101" s="55">
        <f>N101*(1-Q101)+O101*Q101</f>
        <v>248</v>
      </c>
      <c r="Q101" s="52">
        <f>$Q$4</f>
        <v>0.59539014067989871</v>
      </c>
      <c r="R101" s="53">
        <f>L101+P101</f>
        <v>297</v>
      </c>
    </row>
    <row r="102" spans="2:18" ht="13.5" customHeight="1">
      <c r="B102" s="32"/>
      <c r="C102" s="33"/>
      <c r="D102" s="92"/>
      <c r="E102" s="143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3"/>
      <c r="F103" s="66" t="s">
        <v>33</v>
      </c>
      <c r="G103" s="67"/>
      <c r="H103" s="68">
        <v>3360</v>
      </c>
      <c r="I103" s="69">
        <v>423</v>
      </c>
      <c r="J103" s="70"/>
      <c r="K103" s="71"/>
      <c r="L103" s="72">
        <v>361</v>
      </c>
      <c r="M103" s="69">
        <v>2896</v>
      </c>
      <c r="N103" s="70"/>
      <c r="O103" s="71"/>
      <c r="P103" s="72">
        <v>2839</v>
      </c>
      <c r="Q103" s="73"/>
      <c r="R103" s="74">
        <f>+L103+P103</f>
        <v>3200</v>
      </c>
    </row>
    <row r="104" spans="2:18" ht="13.5" customHeight="1">
      <c r="B104" s="32"/>
      <c r="C104" s="33"/>
      <c r="D104" s="92"/>
      <c r="E104" s="143"/>
      <c r="F104" s="66" t="s">
        <v>34</v>
      </c>
      <c r="G104" s="67"/>
      <c r="H104" s="75">
        <v>5253</v>
      </c>
      <c r="I104" s="76">
        <v>570</v>
      </c>
      <c r="J104" s="77"/>
      <c r="K104" s="78"/>
      <c r="L104" s="79">
        <v>285</v>
      </c>
      <c r="M104" s="76">
        <v>4683</v>
      </c>
      <c r="N104" s="77"/>
      <c r="O104" s="78"/>
      <c r="P104" s="79">
        <v>4495</v>
      </c>
      <c r="Q104" s="80"/>
      <c r="R104" s="81">
        <f>+L104+P104</f>
        <v>4780</v>
      </c>
    </row>
    <row r="105" spans="2:18" ht="13.5" customHeight="1">
      <c r="B105" s="32"/>
      <c r="C105" s="33"/>
      <c r="D105" s="92"/>
      <c r="E105" s="143"/>
      <c r="F105" s="66" t="s">
        <v>35</v>
      </c>
      <c r="G105" s="67"/>
      <c r="H105" s="75">
        <v>5878</v>
      </c>
      <c r="I105" s="76">
        <v>295</v>
      </c>
      <c r="J105" s="77"/>
      <c r="K105" s="78"/>
      <c r="L105" s="79">
        <v>21</v>
      </c>
      <c r="M105" s="76">
        <v>5555</v>
      </c>
      <c r="N105" s="77"/>
      <c r="O105" s="78"/>
      <c r="P105" s="79">
        <v>4230</v>
      </c>
      <c r="Q105" s="80"/>
      <c r="R105" s="81">
        <f>+L105+P105</f>
        <v>4251</v>
      </c>
    </row>
    <row r="106" spans="2:18" ht="13.5" customHeight="1">
      <c r="B106" s="32"/>
      <c r="C106" s="33"/>
      <c r="D106" s="92"/>
      <c r="E106" s="143"/>
      <c r="F106" s="66" t="s">
        <v>36</v>
      </c>
      <c r="G106" s="67"/>
      <c r="H106" s="75">
        <v>4063</v>
      </c>
      <c r="I106" s="76">
        <v>118</v>
      </c>
      <c r="J106" s="77"/>
      <c r="K106" s="78"/>
      <c r="L106" s="79">
        <v>0</v>
      </c>
      <c r="M106" s="76">
        <v>3930</v>
      </c>
      <c r="N106" s="77"/>
      <c r="O106" s="78"/>
      <c r="P106" s="79">
        <v>2919</v>
      </c>
      <c r="Q106" s="80"/>
      <c r="R106" s="81">
        <f>+L106+P106</f>
        <v>2919</v>
      </c>
    </row>
    <row r="107" spans="2:18" ht="14.25" customHeight="1" thickBot="1">
      <c r="B107" s="32"/>
      <c r="C107" s="33"/>
      <c r="D107" s="92"/>
      <c r="E107" s="144"/>
      <c r="F107" s="83" t="s">
        <v>37</v>
      </c>
      <c r="G107" s="84"/>
      <c r="H107" s="85">
        <v>5291</v>
      </c>
      <c r="I107" s="86">
        <v>0</v>
      </c>
      <c r="J107" s="87"/>
      <c r="K107" s="88"/>
      <c r="L107" s="89">
        <v>0</v>
      </c>
      <c r="M107" s="86">
        <v>5281</v>
      </c>
      <c r="N107" s="87"/>
      <c r="O107" s="88"/>
      <c r="P107" s="89">
        <v>3356</v>
      </c>
      <c r="Q107" s="90"/>
      <c r="R107" s="91">
        <f>+L107+P107</f>
        <v>3356</v>
      </c>
    </row>
    <row r="108" spans="2:18" ht="13.5" customHeight="1">
      <c r="B108" s="32"/>
      <c r="C108" s="33"/>
      <c r="D108" s="92"/>
      <c r="E108" s="142" t="s">
        <v>76</v>
      </c>
      <c r="F108" s="94" t="s">
        <v>26</v>
      </c>
      <c r="G108" s="95"/>
      <c r="H108" s="96">
        <v>4111</v>
      </c>
      <c r="I108" s="96">
        <v>327</v>
      </c>
      <c r="J108" s="97"/>
      <c r="K108" s="98"/>
      <c r="L108" s="99">
        <f>+L109+SUM(L114:L118)</f>
        <v>213.64787464243665</v>
      </c>
      <c r="M108" s="96">
        <v>3676</v>
      </c>
      <c r="N108" s="100"/>
      <c r="O108" s="101"/>
      <c r="P108" s="99">
        <f>+P109+SUM(P114:P118)</f>
        <v>3206</v>
      </c>
      <c r="Q108" s="102"/>
      <c r="R108" s="103">
        <f>+R109+SUM(R114:R118)</f>
        <v>3419.6478746424368</v>
      </c>
    </row>
    <row r="109" spans="2:18" ht="13.5" customHeight="1">
      <c r="B109" s="32"/>
      <c r="C109" s="33"/>
      <c r="D109" s="92"/>
      <c r="E109" s="143"/>
      <c r="F109" s="36" t="s">
        <v>27</v>
      </c>
      <c r="G109" s="37" t="s">
        <v>28</v>
      </c>
      <c r="H109" s="38">
        <v>251</v>
      </c>
      <c r="I109" s="38">
        <v>104</v>
      </c>
      <c r="J109" s="39">
        <v>71</v>
      </c>
      <c r="K109" s="42">
        <v>104</v>
      </c>
      <c r="L109" s="41">
        <f>SUM(L110:L113)</f>
        <v>90.647874642436662</v>
      </c>
      <c r="M109" s="38">
        <v>147</v>
      </c>
      <c r="N109" s="39">
        <v>147</v>
      </c>
      <c r="O109" s="42">
        <v>147</v>
      </c>
      <c r="P109" s="41">
        <f>SUM(P110:P113)</f>
        <v>147</v>
      </c>
      <c r="Q109" s="43"/>
      <c r="R109" s="44">
        <f>SUM(R110:R113)</f>
        <v>237.64787464243665</v>
      </c>
    </row>
    <row r="110" spans="2:18" ht="13.5" customHeight="1">
      <c r="B110" s="32"/>
      <c r="C110" s="33"/>
      <c r="D110" s="92"/>
      <c r="E110" s="143"/>
      <c r="F110" s="45"/>
      <c r="G110" s="46" t="s">
        <v>29</v>
      </c>
      <c r="H110" s="47">
        <v>13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13</v>
      </c>
      <c r="N110" s="48">
        <v>13</v>
      </c>
      <c r="O110" s="51">
        <v>13</v>
      </c>
      <c r="P110" s="50">
        <f>N110*(1-Q110)+O110*Q110</f>
        <v>12.999999999999998</v>
      </c>
      <c r="Q110" s="52">
        <f>$Q$2</f>
        <v>9.3573029202259031E-2</v>
      </c>
      <c r="R110" s="53">
        <f>L110+P110</f>
        <v>12.999999999999998</v>
      </c>
    </row>
    <row r="111" spans="2:18" ht="13.5" customHeight="1">
      <c r="B111" s="32"/>
      <c r="C111" s="33"/>
      <c r="D111" s="92"/>
      <c r="E111" s="143"/>
      <c r="F111" s="45"/>
      <c r="G111" s="54" t="s">
        <v>30</v>
      </c>
      <c r="H111" s="47">
        <v>168</v>
      </c>
      <c r="I111" s="48">
        <v>71</v>
      </c>
      <c r="J111" s="48">
        <v>71</v>
      </c>
      <c r="K111" s="51">
        <v>71</v>
      </c>
      <c r="L111" s="55">
        <f>J111*(1-Q111)+K111*Q111</f>
        <v>71</v>
      </c>
      <c r="M111" s="48">
        <v>97</v>
      </c>
      <c r="N111" s="48">
        <v>97</v>
      </c>
      <c r="O111" s="51">
        <v>97</v>
      </c>
      <c r="P111" s="55">
        <f>N111*(1-Q111)+O111*Q111</f>
        <v>97</v>
      </c>
      <c r="Q111" s="52">
        <f>$Q$3</f>
        <v>0.22894238611654974</v>
      </c>
      <c r="R111" s="53">
        <f>L111+P111</f>
        <v>168</v>
      </c>
    </row>
    <row r="112" spans="2:18" ht="13.5" customHeight="1">
      <c r="B112" s="32"/>
      <c r="C112" s="33"/>
      <c r="D112" s="92"/>
      <c r="E112" s="143"/>
      <c r="F112" s="45"/>
      <c r="G112" s="54" t="s">
        <v>31</v>
      </c>
      <c r="H112" s="47">
        <v>70</v>
      </c>
      <c r="I112" s="48">
        <v>33</v>
      </c>
      <c r="J112" s="48">
        <v>0</v>
      </c>
      <c r="K112" s="51">
        <v>33</v>
      </c>
      <c r="L112" s="55">
        <f>J112*(1-Q112)+K112*Q112</f>
        <v>19.647874642436658</v>
      </c>
      <c r="M112" s="48">
        <v>37</v>
      </c>
      <c r="N112" s="48">
        <v>37</v>
      </c>
      <c r="O112" s="51">
        <v>37</v>
      </c>
      <c r="P112" s="55">
        <f>N112*(1-Q112)+O112*Q112</f>
        <v>37</v>
      </c>
      <c r="Q112" s="52">
        <f>$Q$4</f>
        <v>0.59539014067989871</v>
      </c>
      <c r="R112" s="53">
        <f>L112+P112</f>
        <v>56.647874642436662</v>
      </c>
    </row>
    <row r="113" spans="2:18" ht="13.5" customHeight="1">
      <c r="B113" s="32"/>
      <c r="C113" s="33"/>
      <c r="D113" s="92"/>
      <c r="E113" s="143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3"/>
      <c r="F114" s="66" t="s">
        <v>33</v>
      </c>
      <c r="G114" s="67"/>
      <c r="H114" s="68">
        <v>803</v>
      </c>
      <c r="I114" s="69">
        <v>66</v>
      </c>
      <c r="J114" s="70"/>
      <c r="K114" s="71"/>
      <c r="L114" s="72">
        <v>28</v>
      </c>
      <c r="M114" s="69">
        <v>716</v>
      </c>
      <c r="N114" s="70"/>
      <c r="O114" s="71"/>
      <c r="P114" s="72">
        <v>699</v>
      </c>
      <c r="Q114" s="73"/>
      <c r="R114" s="74">
        <f>+L114+P114</f>
        <v>727</v>
      </c>
    </row>
    <row r="115" spans="2:18" ht="13.5" customHeight="1">
      <c r="B115" s="32"/>
      <c r="C115" s="33"/>
      <c r="D115" s="92"/>
      <c r="E115" s="143"/>
      <c r="F115" s="66" t="s">
        <v>34</v>
      </c>
      <c r="G115" s="67"/>
      <c r="H115" s="75">
        <v>913</v>
      </c>
      <c r="I115" s="76">
        <v>105</v>
      </c>
      <c r="J115" s="77"/>
      <c r="K115" s="78"/>
      <c r="L115" s="79">
        <v>67</v>
      </c>
      <c r="M115" s="76">
        <v>730</v>
      </c>
      <c r="N115" s="77"/>
      <c r="O115" s="78"/>
      <c r="P115" s="79">
        <v>653</v>
      </c>
      <c r="Q115" s="80"/>
      <c r="R115" s="81">
        <f>+L115+P115</f>
        <v>720</v>
      </c>
    </row>
    <row r="116" spans="2:18" ht="13.5" customHeight="1">
      <c r="B116" s="32"/>
      <c r="C116" s="33"/>
      <c r="D116" s="92"/>
      <c r="E116" s="143"/>
      <c r="F116" s="66" t="s">
        <v>35</v>
      </c>
      <c r="G116" s="67"/>
      <c r="H116" s="75">
        <v>707</v>
      </c>
      <c r="I116" s="76">
        <v>52</v>
      </c>
      <c r="J116" s="77"/>
      <c r="K116" s="78"/>
      <c r="L116" s="79">
        <v>28</v>
      </c>
      <c r="M116" s="76">
        <v>655</v>
      </c>
      <c r="N116" s="77"/>
      <c r="O116" s="78"/>
      <c r="P116" s="79">
        <v>553</v>
      </c>
      <c r="Q116" s="80"/>
      <c r="R116" s="81">
        <f>+L116+P116</f>
        <v>581</v>
      </c>
    </row>
    <row r="117" spans="2:18" ht="13.5" customHeight="1">
      <c r="B117" s="32"/>
      <c r="C117" s="33"/>
      <c r="D117" s="92"/>
      <c r="E117" s="143"/>
      <c r="F117" s="66" t="s">
        <v>36</v>
      </c>
      <c r="G117" s="67"/>
      <c r="H117" s="75">
        <v>519</v>
      </c>
      <c r="I117" s="76">
        <v>0</v>
      </c>
      <c r="J117" s="77"/>
      <c r="K117" s="78"/>
      <c r="L117" s="79">
        <v>0</v>
      </c>
      <c r="M117" s="76">
        <v>509</v>
      </c>
      <c r="N117" s="77"/>
      <c r="O117" s="78"/>
      <c r="P117" s="79">
        <v>416</v>
      </c>
      <c r="Q117" s="80"/>
      <c r="R117" s="81">
        <f>+L117+P117</f>
        <v>416</v>
      </c>
    </row>
    <row r="118" spans="2:18" ht="14.25" customHeight="1" thickBot="1">
      <c r="B118" s="32"/>
      <c r="C118" s="33"/>
      <c r="D118" s="92"/>
      <c r="E118" s="144"/>
      <c r="F118" s="83" t="s">
        <v>37</v>
      </c>
      <c r="G118" s="84"/>
      <c r="H118" s="85">
        <v>918</v>
      </c>
      <c r="I118" s="86">
        <v>0</v>
      </c>
      <c r="J118" s="87"/>
      <c r="K118" s="88"/>
      <c r="L118" s="89">
        <v>0</v>
      </c>
      <c r="M118" s="86">
        <v>918</v>
      </c>
      <c r="N118" s="87"/>
      <c r="O118" s="88"/>
      <c r="P118" s="89">
        <v>738</v>
      </c>
      <c r="Q118" s="90"/>
      <c r="R118" s="91">
        <f>+L118+P118</f>
        <v>738</v>
      </c>
    </row>
    <row r="119" spans="2:18" ht="13.5" customHeight="1">
      <c r="B119" s="32"/>
      <c r="C119" s="33"/>
      <c r="D119" s="92"/>
      <c r="E119" s="142" t="s">
        <v>77</v>
      </c>
      <c r="F119" s="94" t="s">
        <v>26</v>
      </c>
      <c r="G119" s="95"/>
      <c r="H119" s="96">
        <v>3110</v>
      </c>
      <c r="I119" s="96">
        <v>272</v>
      </c>
      <c r="J119" s="97"/>
      <c r="K119" s="98"/>
      <c r="L119" s="99">
        <f>+L120+SUM(L125:L129)</f>
        <v>179.25269136660143</v>
      </c>
      <c r="M119" s="96">
        <v>2819</v>
      </c>
      <c r="N119" s="100"/>
      <c r="O119" s="101"/>
      <c r="P119" s="99">
        <f>+P120+SUM(P125:P129)</f>
        <v>2731</v>
      </c>
      <c r="Q119" s="102"/>
      <c r="R119" s="103">
        <f>+R120+SUM(R125:R129)</f>
        <v>2910.2526913666015</v>
      </c>
    </row>
    <row r="120" spans="2:18" ht="13.5" customHeight="1">
      <c r="B120" s="32"/>
      <c r="C120" s="33"/>
      <c r="D120" s="92"/>
      <c r="E120" s="143"/>
      <c r="F120" s="36" t="s">
        <v>27</v>
      </c>
      <c r="G120" s="37" t="s">
        <v>28</v>
      </c>
      <c r="H120" s="38">
        <v>336</v>
      </c>
      <c r="I120" s="38">
        <v>108</v>
      </c>
      <c r="J120" s="39">
        <v>108</v>
      </c>
      <c r="K120" s="42">
        <v>96</v>
      </c>
      <c r="L120" s="41">
        <f>SUM(L121:L124)</f>
        <v>105.25269136660141</v>
      </c>
      <c r="M120" s="38">
        <v>220</v>
      </c>
      <c r="N120" s="39">
        <v>220</v>
      </c>
      <c r="O120" s="42">
        <v>220</v>
      </c>
      <c r="P120" s="41">
        <f>SUM(P121:P124)</f>
        <v>220</v>
      </c>
      <c r="Q120" s="43"/>
      <c r="R120" s="44">
        <f>SUM(R121:R124)</f>
        <v>325.25269136660143</v>
      </c>
    </row>
    <row r="121" spans="2:18" ht="13.5" customHeight="1">
      <c r="B121" s="32"/>
      <c r="C121" s="33"/>
      <c r="D121" s="92"/>
      <c r="E121" s="143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3"/>
      <c r="F122" s="45"/>
      <c r="G122" s="54" t="s">
        <v>30</v>
      </c>
      <c r="H122" s="47">
        <v>200</v>
      </c>
      <c r="I122" s="48">
        <v>87</v>
      </c>
      <c r="J122" s="48">
        <v>87</v>
      </c>
      <c r="K122" s="51">
        <v>75</v>
      </c>
      <c r="L122" s="55">
        <f>J122*(1-Q122)+K122*Q122</f>
        <v>84.252691366601411</v>
      </c>
      <c r="M122" s="48">
        <v>105</v>
      </c>
      <c r="N122" s="48">
        <v>105</v>
      </c>
      <c r="O122" s="51">
        <v>105</v>
      </c>
      <c r="P122" s="55">
        <f>N122*(1-Q122)+O122*Q122</f>
        <v>105</v>
      </c>
      <c r="Q122" s="52">
        <f>$Q$3</f>
        <v>0.22894238611654974</v>
      </c>
      <c r="R122" s="53">
        <f>L122+P122</f>
        <v>189.25269136660143</v>
      </c>
    </row>
    <row r="123" spans="2:18" ht="13.5" customHeight="1">
      <c r="B123" s="32"/>
      <c r="C123" s="33"/>
      <c r="D123" s="92"/>
      <c r="E123" s="143"/>
      <c r="F123" s="45"/>
      <c r="G123" s="54" t="s">
        <v>31</v>
      </c>
      <c r="H123" s="47">
        <v>135</v>
      </c>
      <c r="I123" s="48">
        <v>21</v>
      </c>
      <c r="J123" s="48">
        <v>21</v>
      </c>
      <c r="K123" s="51">
        <v>21</v>
      </c>
      <c r="L123" s="55">
        <f>J123*(1-Q123)+K123*Q123</f>
        <v>21</v>
      </c>
      <c r="M123" s="48">
        <v>115</v>
      </c>
      <c r="N123" s="48">
        <v>115</v>
      </c>
      <c r="O123" s="51">
        <v>115</v>
      </c>
      <c r="P123" s="55">
        <f>N123*(1-Q123)+O123*Q123</f>
        <v>115</v>
      </c>
      <c r="Q123" s="52">
        <f>$Q$4</f>
        <v>0.59539014067989871</v>
      </c>
      <c r="R123" s="53">
        <f>L123+P123</f>
        <v>136</v>
      </c>
    </row>
    <row r="124" spans="2:18" ht="13.5" customHeight="1">
      <c r="B124" s="32"/>
      <c r="C124" s="33"/>
      <c r="D124" s="92"/>
      <c r="E124" s="143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3"/>
      <c r="F125" s="66" t="s">
        <v>33</v>
      </c>
      <c r="G125" s="67"/>
      <c r="H125" s="68">
        <v>809</v>
      </c>
      <c r="I125" s="69">
        <v>90</v>
      </c>
      <c r="J125" s="70"/>
      <c r="K125" s="71"/>
      <c r="L125" s="72">
        <v>74</v>
      </c>
      <c r="M125" s="69">
        <v>720</v>
      </c>
      <c r="N125" s="70"/>
      <c r="O125" s="71"/>
      <c r="P125" s="72">
        <v>720</v>
      </c>
      <c r="Q125" s="73"/>
      <c r="R125" s="74">
        <f>+L125+P125</f>
        <v>794</v>
      </c>
    </row>
    <row r="126" spans="2:18" ht="13.5" customHeight="1">
      <c r="B126" s="32"/>
      <c r="C126" s="33"/>
      <c r="D126" s="92"/>
      <c r="E126" s="143"/>
      <c r="F126" s="66" t="s">
        <v>34</v>
      </c>
      <c r="G126" s="67"/>
      <c r="H126" s="75">
        <v>634</v>
      </c>
      <c r="I126" s="76">
        <v>51</v>
      </c>
      <c r="J126" s="77"/>
      <c r="K126" s="78"/>
      <c r="L126" s="79">
        <v>0</v>
      </c>
      <c r="M126" s="76">
        <v>583</v>
      </c>
      <c r="N126" s="77"/>
      <c r="O126" s="78"/>
      <c r="P126" s="79">
        <v>583</v>
      </c>
      <c r="Q126" s="80"/>
      <c r="R126" s="81">
        <f>+L126+P126</f>
        <v>583</v>
      </c>
    </row>
    <row r="127" spans="2:18" ht="13.5" customHeight="1">
      <c r="B127" s="32"/>
      <c r="C127" s="33"/>
      <c r="D127" s="92"/>
      <c r="E127" s="143"/>
      <c r="F127" s="66" t="s">
        <v>35</v>
      </c>
      <c r="G127" s="67"/>
      <c r="H127" s="75">
        <v>540</v>
      </c>
      <c r="I127" s="76">
        <v>0</v>
      </c>
      <c r="J127" s="77"/>
      <c r="K127" s="78"/>
      <c r="L127" s="79">
        <v>0</v>
      </c>
      <c r="M127" s="76">
        <v>528</v>
      </c>
      <c r="N127" s="77"/>
      <c r="O127" s="78"/>
      <c r="P127" s="79">
        <v>509</v>
      </c>
      <c r="Q127" s="80"/>
      <c r="R127" s="81">
        <f>+L127+P127</f>
        <v>509</v>
      </c>
    </row>
    <row r="128" spans="2:18" ht="13.5" customHeight="1">
      <c r="B128" s="32"/>
      <c r="C128" s="33"/>
      <c r="D128" s="92"/>
      <c r="E128" s="143"/>
      <c r="F128" s="66" t="s">
        <v>36</v>
      </c>
      <c r="G128" s="67"/>
      <c r="H128" s="75">
        <v>315</v>
      </c>
      <c r="I128" s="76">
        <v>24</v>
      </c>
      <c r="J128" s="77"/>
      <c r="K128" s="78"/>
      <c r="L128" s="79">
        <v>0</v>
      </c>
      <c r="M128" s="76">
        <v>291</v>
      </c>
      <c r="N128" s="77"/>
      <c r="O128" s="78"/>
      <c r="P128" s="79">
        <v>268</v>
      </c>
      <c r="Q128" s="80"/>
      <c r="R128" s="81">
        <f>+L128+P128</f>
        <v>268</v>
      </c>
    </row>
    <row r="129" spans="2:18" ht="14.25" customHeight="1" thickBot="1">
      <c r="B129" s="32"/>
      <c r="C129" s="33"/>
      <c r="D129" s="92"/>
      <c r="E129" s="144"/>
      <c r="F129" s="83" t="s">
        <v>37</v>
      </c>
      <c r="G129" s="84"/>
      <c r="H129" s="85">
        <v>477</v>
      </c>
      <c r="I129" s="86">
        <v>0</v>
      </c>
      <c r="J129" s="87"/>
      <c r="K129" s="88"/>
      <c r="L129" s="89">
        <v>0</v>
      </c>
      <c r="M129" s="86">
        <v>477</v>
      </c>
      <c r="N129" s="87"/>
      <c r="O129" s="88"/>
      <c r="P129" s="89">
        <v>431</v>
      </c>
      <c r="Q129" s="90"/>
      <c r="R129" s="91">
        <f>+L129+P129</f>
        <v>431</v>
      </c>
    </row>
    <row r="130" spans="2:18" ht="13.5" customHeight="1">
      <c r="B130" s="32"/>
      <c r="C130" s="33"/>
      <c r="D130" s="92"/>
      <c r="E130" s="142" t="s">
        <v>51</v>
      </c>
      <c r="F130" s="94" t="s">
        <v>26</v>
      </c>
      <c r="G130" s="95"/>
      <c r="H130" s="96">
        <v>27644</v>
      </c>
      <c r="I130" s="96">
        <v>8018</v>
      </c>
      <c r="J130" s="97"/>
      <c r="K130" s="98"/>
      <c r="L130" s="99">
        <f>+L131+SUM(L136:L140)</f>
        <v>5574.4981427179118</v>
      </c>
      <c r="M130" s="96">
        <v>4552</v>
      </c>
      <c r="N130" s="100"/>
      <c r="O130" s="101"/>
      <c r="P130" s="99">
        <f>+P131+SUM(P136:P140)</f>
        <v>3770.8971851051019</v>
      </c>
      <c r="Q130" s="102"/>
      <c r="R130" s="103">
        <f>+R131+SUM(R136:R140)</f>
        <v>9345.3953278230147</v>
      </c>
    </row>
    <row r="131" spans="2:18" ht="13.5" customHeight="1">
      <c r="B131" s="32"/>
      <c r="C131" s="33"/>
      <c r="D131" s="92"/>
      <c r="E131" s="143"/>
      <c r="F131" s="36" t="s">
        <v>27</v>
      </c>
      <c r="G131" s="37" t="s">
        <v>28</v>
      </c>
      <c r="H131" s="38">
        <v>19488</v>
      </c>
      <c r="I131" s="38">
        <v>6295</v>
      </c>
      <c r="J131" s="39">
        <v>5885</v>
      </c>
      <c r="K131" s="42">
        <v>4009</v>
      </c>
      <c r="L131" s="41">
        <f>SUM(L132:L135)</f>
        <v>5426.4981427179118</v>
      </c>
      <c r="M131" s="38">
        <v>1994</v>
      </c>
      <c r="N131" s="39">
        <v>1979</v>
      </c>
      <c r="O131" s="42">
        <v>1774</v>
      </c>
      <c r="P131" s="41">
        <f>SUM(P132:P135)</f>
        <v>1928.8971851051022</v>
      </c>
      <c r="Q131" s="43"/>
      <c r="R131" s="44">
        <f>SUM(R132:R135)</f>
        <v>7355.3953278230138</v>
      </c>
    </row>
    <row r="132" spans="2:18" ht="13.5" customHeight="1">
      <c r="B132" s="32"/>
      <c r="C132" s="33"/>
      <c r="D132" s="92"/>
      <c r="E132" s="143"/>
      <c r="F132" s="45"/>
      <c r="G132" s="46" t="s">
        <v>29</v>
      </c>
      <c r="H132" s="47">
        <v>145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3"/>
      <c r="F133" s="45"/>
      <c r="G133" s="54" t="s">
        <v>30</v>
      </c>
      <c r="H133" s="47">
        <v>215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3"/>
      <c r="F134" s="45"/>
      <c r="G134" s="54" t="s">
        <v>31</v>
      </c>
      <c r="H134" s="47">
        <v>253</v>
      </c>
      <c r="I134" s="48">
        <v>10</v>
      </c>
      <c r="J134" s="48">
        <v>10</v>
      </c>
      <c r="K134" s="51">
        <v>10</v>
      </c>
      <c r="L134" s="55">
        <f>J134*(1-Q134)+K134*Q134</f>
        <v>10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10</v>
      </c>
    </row>
    <row r="135" spans="2:18" ht="13.5" customHeight="1">
      <c r="B135" s="32"/>
      <c r="C135" s="33"/>
      <c r="D135" s="92"/>
      <c r="E135" s="143"/>
      <c r="F135" s="56"/>
      <c r="G135" s="57" t="s">
        <v>32</v>
      </c>
      <c r="H135" s="58">
        <v>18874</v>
      </c>
      <c r="I135" s="59">
        <v>6285</v>
      </c>
      <c r="J135" s="60">
        <v>5875</v>
      </c>
      <c r="K135" s="63">
        <v>3999</v>
      </c>
      <c r="L135" s="62">
        <f>J135*(1-Q135)+K135*Q135</f>
        <v>5416.4981427179118</v>
      </c>
      <c r="M135" s="59">
        <v>1994</v>
      </c>
      <c r="N135" s="60">
        <v>1979</v>
      </c>
      <c r="O135" s="63">
        <v>1774</v>
      </c>
      <c r="P135" s="62">
        <f>N135*(1-Q135)+O135*Q135</f>
        <v>1928.8971851051022</v>
      </c>
      <c r="Q135" s="64">
        <f>$Q$5</f>
        <v>0.24440397509706221</v>
      </c>
      <c r="R135" s="65">
        <f>L135+P135</f>
        <v>7345.3953278230138</v>
      </c>
    </row>
    <row r="136" spans="2:18" ht="13.5" customHeight="1">
      <c r="B136" s="32"/>
      <c r="C136" s="33"/>
      <c r="D136" s="92"/>
      <c r="E136" s="143"/>
      <c r="F136" s="66" t="s">
        <v>33</v>
      </c>
      <c r="G136" s="67"/>
      <c r="H136" s="68">
        <v>4226</v>
      </c>
      <c r="I136" s="69">
        <v>792</v>
      </c>
      <c r="J136" s="70"/>
      <c r="K136" s="71"/>
      <c r="L136" s="72">
        <v>148</v>
      </c>
      <c r="M136" s="69">
        <v>1061</v>
      </c>
      <c r="N136" s="70"/>
      <c r="O136" s="71"/>
      <c r="P136" s="72">
        <v>908</v>
      </c>
      <c r="Q136" s="73"/>
      <c r="R136" s="74">
        <f>+L136+P136</f>
        <v>1056</v>
      </c>
    </row>
    <row r="137" spans="2:18" ht="13.5" customHeight="1">
      <c r="B137" s="32"/>
      <c r="C137" s="33"/>
      <c r="D137" s="92"/>
      <c r="E137" s="143"/>
      <c r="F137" s="66" t="s">
        <v>34</v>
      </c>
      <c r="G137" s="67"/>
      <c r="H137" s="75">
        <v>2365</v>
      </c>
      <c r="I137" s="76">
        <v>663</v>
      </c>
      <c r="J137" s="77"/>
      <c r="K137" s="78"/>
      <c r="L137" s="79">
        <v>0</v>
      </c>
      <c r="M137" s="76">
        <v>484</v>
      </c>
      <c r="N137" s="77"/>
      <c r="O137" s="78"/>
      <c r="P137" s="79">
        <v>329</v>
      </c>
      <c r="Q137" s="80"/>
      <c r="R137" s="81">
        <f>+L137+P137</f>
        <v>329</v>
      </c>
    </row>
    <row r="138" spans="2:18" ht="13.5" customHeight="1">
      <c r="B138" s="32"/>
      <c r="C138" s="33"/>
      <c r="D138" s="92"/>
      <c r="E138" s="143"/>
      <c r="F138" s="66" t="s">
        <v>35</v>
      </c>
      <c r="G138" s="67"/>
      <c r="H138" s="75">
        <v>1355</v>
      </c>
      <c r="I138" s="76">
        <v>228</v>
      </c>
      <c r="J138" s="77"/>
      <c r="K138" s="78"/>
      <c r="L138" s="79">
        <v>0</v>
      </c>
      <c r="M138" s="76">
        <v>876</v>
      </c>
      <c r="N138" s="77"/>
      <c r="O138" s="78"/>
      <c r="P138" s="79">
        <v>568</v>
      </c>
      <c r="Q138" s="80"/>
      <c r="R138" s="81">
        <f>+L138+P138</f>
        <v>568</v>
      </c>
    </row>
    <row r="139" spans="2:18" ht="13.5" customHeight="1">
      <c r="B139" s="32"/>
      <c r="C139" s="33"/>
      <c r="D139" s="92"/>
      <c r="E139" s="143"/>
      <c r="F139" s="66" t="s">
        <v>36</v>
      </c>
      <c r="G139" s="67"/>
      <c r="H139" s="75">
        <v>93</v>
      </c>
      <c r="I139" s="76">
        <v>5</v>
      </c>
      <c r="J139" s="77"/>
      <c r="K139" s="78"/>
      <c r="L139" s="79">
        <v>0</v>
      </c>
      <c r="M139" s="76">
        <v>87</v>
      </c>
      <c r="N139" s="77"/>
      <c r="O139" s="78"/>
      <c r="P139" s="79">
        <v>37</v>
      </c>
      <c r="Q139" s="80"/>
      <c r="R139" s="81">
        <f>+L139+P139</f>
        <v>37</v>
      </c>
    </row>
    <row r="140" spans="2:18" ht="14.25" customHeight="1" thickBot="1">
      <c r="B140" s="32"/>
      <c r="C140" s="33"/>
      <c r="D140" s="92"/>
      <c r="E140" s="144"/>
      <c r="F140" s="83" t="s">
        <v>37</v>
      </c>
      <c r="G140" s="84"/>
      <c r="H140" s="85">
        <v>116</v>
      </c>
      <c r="I140" s="86">
        <v>35</v>
      </c>
      <c r="J140" s="87"/>
      <c r="K140" s="88"/>
      <c r="L140" s="89">
        <v>0</v>
      </c>
      <c r="M140" s="86">
        <v>49</v>
      </c>
      <c r="N140" s="87"/>
      <c r="O140" s="88"/>
      <c r="P140" s="89">
        <v>0</v>
      </c>
      <c r="Q140" s="90"/>
      <c r="R140" s="91">
        <f>+L140+P140</f>
        <v>0</v>
      </c>
    </row>
    <row r="141" spans="2:18" ht="18">
      <c r="B141" s="109"/>
      <c r="C141" s="110" t="s">
        <v>52</v>
      </c>
      <c r="D141" s="111"/>
      <c r="E141" s="145" t="s">
        <v>25</v>
      </c>
      <c r="F141" s="113" t="s">
        <v>26</v>
      </c>
      <c r="G141" s="95"/>
      <c r="H141" s="96">
        <v>456324</v>
      </c>
      <c r="I141" s="96">
        <v>11935</v>
      </c>
      <c r="J141" s="97"/>
      <c r="K141" s="98"/>
      <c r="L141" s="99">
        <f>+L142+SUM(L147:L151)</f>
        <v>8797.5704619310964</v>
      </c>
      <c r="M141" s="96">
        <v>439493</v>
      </c>
      <c r="N141" s="100"/>
      <c r="O141" s="101"/>
      <c r="P141" s="99">
        <f>+P142+SUM(P147:P151)</f>
        <v>365452.8310231911</v>
      </c>
      <c r="Q141" s="102"/>
      <c r="R141" s="103">
        <f>+R142+SUM(R147:R151)</f>
        <v>374250.40148512227</v>
      </c>
    </row>
    <row r="142" spans="2:18" ht="18">
      <c r="B142" s="109"/>
      <c r="C142" s="33"/>
      <c r="D142" s="34"/>
      <c r="E142" s="140"/>
      <c r="F142" s="36" t="s">
        <v>27</v>
      </c>
      <c r="G142" s="37" t="s">
        <v>28</v>
      </c>
      <c r="H142" s="38">
        <v>72747</v>
      </c>
      <c r="I142" s="38">
        <v>5419</v>
      </c>
      <c r="J142" s="39">
        <v>5387</v>
      </c>
      <c r="K142" s="42">
        <v>4970</v>
      </c>
      <c r="L142" s="41">
        <f>SUM(L143:L146)</f>
        <v>5187.5704619310955</v>
      </c>
      <c r="M142" s="38">
        <v>66654</v>
      </c>
      <c r="N142" s="39">
        <v>66071</v>
      </c>
      <c r="O142" s="42">
        <v>64327</v>
      </c>
      <c r="P142" s="41">
        <f>SUM(P143:P146)</f>
        <v>65147.831023191131</v>
      </c>
      <c r="Q142" s="43"/>
      <c r="R142" s="44">
        <f>SUM(R143:R146)</f>
        <v>70335.401485122246</v>
      </c>
    </row>
    <row r="143" spans="2:18" ht="18">
      <c r="B143" s="109"/>
      <c r="C143" s="33"/>
      <c r="D143" s="34"/>
      <c r="E143" s="140"/>
      <c r="F143" s="45"/>
      <c r="G143" s="46" t="s">
        <v>29</v>
      </c>
      <c r="H143" s="47">
        <v>326</v>
      </c>
      <c r="I143" s="48">
        <v>173</v>
      </c>
      <c r="J143" s="48">
        <v>160</v>
      </c>
      <c r="K143" s="51">
        <v>173</v>
      </c>
      <c r="L143" s="50">
        <f>J143*(1-Q143)+K143*Q143</f>
        <v>161.21644937962935</v>
      </c>
      <c r="M143" s="48">
        <v>153</v>
      </c>
      <c r="N143" s="48">
        <v>153</v>
      </c>
      <c r="O143" s="51">
        <v>153</v>
      </c>
      <c r="P143" s="50">
        <f>N143*(1-Q143)+O143*Q143</f>
        <v>153</v>
      </c>
      <c r="Q143" s="52">
        <f>$Q$2</f>
        <v>9.3573029202259031E-2</v>
      </c>
      <c r="R143" s="53">
        <f>L143+P143</f>
        <v>314.21644937962935</v>
      </c>
    </row>
    <row r="144" spans="2:18" ht="18">
      <c r="B144" s="109"/>
      <c r="C144" s="33"/>
      <c r="D144" s="34"/>
      <c r="E144" s="140"/>
      <c r="F144" s="45"/>
      <c r="G144" s="54" t="s">
        <v>30</v>
      </c>
      <c r="H144" s="47">
        <v>15934</v>
      </c>
      <c r="I144" s="48">
        <v>2760</v>
      </c>
      <c r="J144" s="48">
        <v>2760</v>
      </c>
      <c r="K144" s="51">
        <v>2610</v>
      </c>
      <c r="L144" s="55">
        <f>J144*(1-Q144)+K144*Q144</f>
        <v>2725.6586420825174</v>
      </c>
      <c r="M144" s="48">
        <v>12986</v>
      </c>
      <c r="N144" s="48">
        <v>12883</v>
      </c>
      <c r="O144" s="51">
        <v>12697</v>
      </c>
      <c r="P144" s="55">
        <f>N144*(1-Q144)+O144*Q144</f>
        <v>12840.416716182322</v>
      </c>
      <c r="Q144" s="52">
        <f>$Q$3</f>
        <v>0.22894238611654974</v>
      </c>
      <c r="R144" s="53">
        <f>L144+P144</f>
        <v>15566.075358264839</v>
      </c>
    </row>
    <row r="145" spans="2:18" ht="18">
      <c r="B145" s="109"/>
      <c r="C145" s="33"/>
      <c r="D145" s="34"/>
      <c r="E145" s="140"/>
      <c r="F145" s="45"/>
      <c r="G145" s="54" t="s">
        <v>31</v>
      </c>
      <c r="H145" s="47">
        <v>54095</v>
      </c>
      <c r="I145" s="48">
        <v>2037</v>
      </c>
      <c r="J145" s="48">
        <v>2018</v>
      </c>
      <c r="K145" s="51">
        <v>1737</v>
      </c>
      <c r="L145" s="55">
        <f>J145*(1-Q145)+K145*Q145</f>
        <v>1850.6953704689486</v>
      </c>
      <c r="M145" s="48">
        <v>51580</v>
      </c>
      <c r="N145" s="48">
        <v>51114</v>
      </c>
      <c r="O145" s="51">
        <v>49690</v>
      </c>
      <c r="P145" s="55">
        <f>N145*(1-Q145)+O145*Q145</f>
        <v>50266.164439671818</v>
      </c>
      <c r="Q145" s="52">
        <f>$Q$4</f>
        <v>0.59539014067989871</v>
      </c>
      <c r="R145" s="53">
        <f>L145+P145</f>
        <v>52116.85981014077</v>
      </c>
    </row>
    <row r="146" spans="2:18" ht="18">
      <c r="B146" s="109"/>
      <c r="C146" s="33"/>
      <c r="D146" s="34"/>
      <c r="E146" s="140"/>
      <c r="F146" s="56"/>
      <c r="G146" s="57" t="s">
        <v>32</v>
      </c>
      <c r="H146" s="58">
        <v>2393</v>
      </c>
      <c r="I146" s="59">
        <v>450</v>
      </c>
      <c r="J146" s="60">
        <v>450</v>
      </c>
      <c r="K146" s="63">
        <v>450</v>
      </c>
      <c r="L146" s="62">
        <f>J146*(1-Q146)+K146*Q146</f>
        <v>450</v>
      </c>
      <c r="M146" s="59">
        <v>1935</v>
      </c>
      <c r="N146" s="60">
        <v>1921</v>
      </c>
      <c r="O146" s="63">
        <v>1787</v>
      </c>
      <c r="P146" s="62">
        <f>N146*(1-Q146)+O146*Q146</f>
        <v>1888.2498673369937</v>
      </c>
      <c r="Q146" s="64">
        <f>$Q$5</f>
        <v>0.24440397509706221</v>
      </c>
      <c r="R146" s="65">
        <f>L146+P146</f>
        <v>2338.2498673369937</v>
      </c>
    </row>
    <row r="147" spans="2:18" ht="18">
      <c r="B147" s="109"/>
      <c r="C147" s="33"/>
      <c r="D147" s="34"/>
      <c r="E147" s="140"/>
      <c r="F147" s="66" t="s">
        <v>33</v>
      </c>
      <c r="G147" s="67"/>
      <c r="H147" s="68">
        <v>133063</v>
      </c>
      <c r="I147" s="69">
        <v>2933</v>
      </c>
      <c r="J147" s="70"/>
      <c r="K147" s="71"/>
      <c r="L147" s="72">
        <v>2563</v>
      </c>
      <c r="M147" s="69">
        <v>127794</v>
      </c>
      <c r="N147" s="70"/>
      <c r="O147" s="71"/>
      <c r="P147" s="72">
        <v>121705</v>
      </c>
      <c r="Q147" s="73"/>
      <c r="R147" s="74">
        <f>+L147+P147</f>
        <v>124268</v>
      </c>
    </row>
    <row r="148" spans="2:18" ht="18">
      <c r="B148" s="109"/>
      <c r="C148" s="33"/>
      <c r="D148" s="34"/>
      <c r="E148" s="140"/>
      <c r="F148" s="66" t="s">
        <v>34</v>
      </c>
      <c r="G148" s="67"/>
      <c r="H148" s="75">
        <v>95931</v>
      </c>
      <c r="I148" s="76">
        <v>1814</v>
      </c>
      <c r="J148" s="77"/>
      <c r="K148" s="78"/>
      <c r="L148" s="79">
        <v>914</v>
      </c>
      <c r="M148" s="76">
        <v>93233</v>
      </c>
      <c r="N148" s="77"/>
      <c r="O148" s="78"/>
      <c r="P148" s="79">
        <v>81311</v>
      </c>
      <c r="Q148" s="80"/>
      <c r="R148" s="81">
        <f>+L148+P148</f>
        <v>82225</v>
      </c>
    </row>
    <row r="149" spans="2:18" ht="18">
      <c r="B149" s="109"/>
      <c r="C149" s="33"/>
      <c r="D149" s="34"/>
      <c r="E149" s="140"/>
      <c r="F149" s="66" t="s">
        <v>35</v>
      </c>
      <c r="G149" s="67"/>
      <c r="H149" s="75">
        <v>72616</v>
      </c>
      <c r="I149" s="76">
        <v>1284</v>
      </c>
      <c r="J149" s="77"/>
      <c r="K149" s="78"/>
      <c r="L149" s="79">
        <v>66</v>
      </c>
      <c r="M149" s="76">
        <v>70838</v>
      </c>
      <c r="N149" s="77"/>
      <c r="O149" s="78"/>
      <c r="P149" s="79">
        <v>49805</v>
      </c>
      <c r="Q149" s="80"/>
      <c r="R149" s="81">
        <f>+L149+P149</f>
        <v>49871</v>
      </c>
    </row>
    <row r="150" spans="2:18" ht="18">
      <c r="B150" s="109"/>
      <c r="C150" s="33"/>
      <c r="D150" s="34"/>
      <c r="E150" s="140"/>
      <c r="F150" s="66" t="s">
        <v>36</v>
      </c>
      <c r="G150" s="67"/>
      <c r="H150" s="75">
        <v>40318</v>
      </c>
      <c r="I150" s="76">
        <v>370</v>
      </c>
      <c r="J150" s="77"/>
      <c r="K150" s="78"/>
      <c r="L150" s="79">
        <v>27</v>
      </c>
      <c r="M150" s="76">
        <v>39727</v>
      </c>
      <c r="N150" s="77"/>
      <c r="O150" s="78"/>
      <c r="P150" s="79">
        <v>25073</v>
      </c>
      <c r="Q150" s="80"/>
      <c r="R150" s="81">
        <f>+L150+P150</f>
        <v>25100</v>
      </c>
    </row>
    <row r="151" spans="2:18" ht="18.5" thickBot="1">
      <c r="B151" s="109"/>
      <c r="C151" s="33"/>
      <c r="D151" s="34"/>
      <c r="E151" s="141"/>
      <c r="F151" s="83" t="s">
        <v>37</v>
      </c>
      <c r="G151" s="84"/>
      <c r="H151" s="85">
        <v>41649</v>
      </c>
      <c r="I151" s="86">
        <v>115</v>
      </c>
      <c r="J151" s="87"/>
      <c r="K151" s="88"/>
      <c r="L151" s="89">
        <v>40</v>
      </c>
      <c r="M151" s="86">
        <v>41247</v>
      </c>
      <c r="N151" s="87"/>
      <c r="O151" s="88"/>
      <c r="P151" s="89">
        <v>22411</v>
      </c>
      <c r="Q151" s="90"/>
      <c r="R151" s="91">
        <f>+L151+P151</f>
        <v>22451</v>
      </c>
    </row>
    <row r="152" spans="2:18" ht="18">
      <c r="B152" s="109"/>
      <c r="C152" s="33"/>
      <c r="D152" s="92"/>
      <c r="E152" s="142" t="s">
        <v>53</v>
      </c>
      <c r="F152" s="94" t="s">
        <v>26</v>
      </c>
      <c r="G152" s="95"/>
      <c r="H152" s="96">
        <v>24279</v>
      </c>
      <c r="I152" s="96">
        <v>429</v>
      </c>
      <c r="J152" s="97"/>
      <c r="K152" s="98"/>
      <c r="L152" s="99">
        <f>+L153+SUM(L158:L162)</f>
        <v>316.9507744989487</v>
      </c>
      <c r="M152" s="96">
        <v>23152</v>
      </c>
      <c r="N152" s="100"/>
      <c r="O152" s="101"/>
      <c r="P152" s="99">
        <f>+P153+SUM(P158:P162)</f>
        <v>21232.002226844776</v>
      </c>
      <c r="Q152" s="102"/>
      <c r="R152" s="103">
        <f>+R153+SUM(R158:R162)</f>
        <v>21548.953001343725</v>
      </c>
    </row>
    <row r="153" spans="2:18" ht="18">
      <c r="B153" s="109"/>
      <c r="C153" s="33"/>
      <c r="D153" s="92"/>
      <c r="E153" s="143"/>
      <c r="F153" s="36" t="s">
        <v>27</v>
      </c>
      <c r="G153" s="37" t="s">
        <v>28</v>
      </c>
      <c r="H153" s="38">
        <v>14658</v>
      </c>
      <c r="I153" s="38">
        <v>304</v>
      </c>
      <c r="J153" s="39">
        <v>291</v>
      </c>
      <c r="K153" s="42">
        <v>280</v>
      </c>
      <c r="L153" s="41">
        <f>SUM(L154:L157)</f>
        <v>286.9507744989487</v>
      </c>
      <c r="M153" s="38">
        <v>14037</v>
      </c>
      <c r="N153" s="39">
        <v>13801</v>
      </c>
      <c r="O153" s="42">
        <v>13241</v>
      </c>
      <c r="P153" s="41">
        <f>SUM(P154:P157)</f>
        <v>13512.002226844776</v>
      </c>
      <c r="Q153" s="43"/>
      <c r="R153" s="44">
        <f>SUM(R154:R157)</f>
        <v>13798.953001343725</v>
      </c>
    </row>
    <row r="154" spans="2:18" ht="18">
      <c r="B154" s="109"/>
      <c r="C154" s="33"/>
      <c r="D154" s="92"/>
      <c r="E154" s="143"/>
      <c r="F154" s="45"/>
      <c r="G154" s="46" t="s">
        <v>29</v>
      </c>
      <c r="H154" s="47">
        <v>133</v>
      </c>
      <c r="I154" s="48">
        <v>90</v>
      </c>
      <c r="J154" s="48">
        <v>77</v>
      </c>
      <c r="K154" s="51">
        <v>90</v>
      </c>
      <c r="L154" s="50">
        <f>J154*(1-Q154)+K154*Q154</f>
        <v>78.216449379629353</v>
      </c>
      <c r="M154" s="48">
        <v>44</v>
      </c>
      <c r="N154" s="48">
        <v>44</v>
      </c>
      <c r="O154" s="51">
        <v>44</v>
      </c>
      <c r="P154" s="50">
        <f>N154*(1-Q154)+O154*Q154</f>
        <v>44</v>
      </c>
      <c r="Q154" s="52">
        <f>$Q$2</f>
        <v>9.3573029202259031E-2</v>
      </c>
      <c r="R154" s="53">
        <f>L154+P154</f>
        <v>122.21644937962935</v>
      </c>
    </row>
    <row r="155" spans="2:18" ht="18">
      <c r="B155" s="109"/>
      <c r="C155" s="33"/>
      <c r="D155" s="92"/>
      <c r="E155" s="143"/>
      <c r="F155" s="45"/>
      <c r="G155" s="54" t="s">
        <v>30</v>
      </c>
      <c r="H155" s="47">
        <v>1833</v>
      </c>
      <c r="I155" s="48">
        <v>145</v>
      </c>
      <c r="J155" s="48">
        <v>145</v>
      </c>
      <c r="K155" s="51">
        <v>122</v>
      </c>
      <c r="L155" s="55">
        <f>J155*(1-Q155)+K155*Q155</f>
        <v>139.73432511931935</v>
      </c>
      <c r="M155" s="48">
        <v>1653</v>
      </c>
      <c r="N155" s="48">
        <v>1641</v>
      </c>
      <c r="O155" s="51">
        <v>1576</v>
      </c>
      <c r="P155" s="55">
        <f>N155*(1-Q155)+O155*Q155</f>
        <v>1626.1187449024244</v>
      </c>
      <c r="Q155" s="52">
        <f>$Q$3</f>
        <v>0.22894238611654974</v>
      </c>
      <c r="R155" s="53">
        <f>L155+P155</f>
        <v>1765.8530700217439</v>
      </c>
    </row>
    <row r="156" spans="2:18" ht="18">
      <c r="B156" s="109"/>
      <c r="C156" s="33"/>
      <c r="D156" s="92"/>
      <c r="E156" s="143"/>
      <c r="F156" s="45"/>
      <c r="G156" s="54" t="s">
        <v>31</v>
      </c>
      <c r="H156" s="47">
        <v>12468</v>
      </c>
      <c r="I156" s="48">
        <v>69</v>
      </c>
      <c r="J156" s="48">
        <v>69</v>
      </c>
      <c r="K156" s="51">
        <v>69</v>
      </c>
      <c r="L156" s="55">
        <f>J156*(1-Q156)+K156*Q156</f>
        <v>69</v>
      </c>
      <c r="M156" s="48">
        <v>12116</v>
      </c>
      <c r="N156" s="48">
        <v>11892</v>
      </c>
      <c r="O156" s="51">
        <v>11455</v>
      </c>
      <c r="P156" s="55">
        <f>N156*(1-Q156)+O156*Q156</f>
        <v>11631.814508522884</v>
      </c>
      <c r="Q156" s="52">
        <f>$Q$4</f>
        <v>0.59539014067989871</v>
      </c>
      <c r="R156" s="53">
        <f>L156+P156</f>
        <v>11700.814508522884</v>
      </c>
    </row>
    <row r="157" spans="2:18" ht="18">
      <c r="B157" s="109"/>
      <c r="C157" s="33"/>
      <c r="D157" s="92"/>
      <c r="E157" s="143"/>
      <c r="F157" s="56"/>
      <c r="G157" s="57" t="s">
        <v>32</v>
      </c>
      <c r="H157" s="58">
        <v>224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224</v>
      </c>
      <c r="N157" s="60">
        <v>224</v>
      </c>
      <c r="O157" s="63">
        <v>167</v>
      </c>
      <c r="P157" s="62">
        <f>N157*(1-Q157)+O157*Q157</f>
        <v>210.06897341946745</v>
      </c>
      <c r="Q157" s="64">
        <f>$Q$5</f>
        <v>0.24440397509706221</v>
      </c>
      <c r="R157" s="65">
        <f>L157+P157</f>
        <v>210.06897341946745</v>
      </c>
    </row>
    <row r="158" spans="2:18" ht="18">
      <c r="B158" s="109"/>
      <c r="C158" s="33"/>
      <c r="D158" s="92"/>
      <c r="E158" s="143"/>
      <c r="F158" s="66" t="s">
        <v>33</v>
      </c>
      <c r="G158" s="67"/>
      <c r="H158" s="68">
        <v>6515</v>
      </c>
      <c r="I158" s="69">
        <v>30</v>
      </c>
      <c r="J158" s="70"/>
      <c r="K158" s="71"/>
      <c r="L158" s="72">
        <v>30</v>
      </c>
      <c r="M158" s="69">
        <v>6172</v>
      </c>
      <c r="N158" s="70"/>
      <c r="O158" s="71"/>
      <c r="P158" s="72">
        <v>5667</v>
      </c>
      <c r="Q158" s="73"/>
      <c r="R158" s="74">
        <f>+L158+P158</f>
        <v>5697</v>
      </c>
    </row>
    <row r="159" spans="2:18" ht="18">
      <c r="B159" s="109"/>
      <c r="C159" s="33"/>
      <c r="D159" s="92"/>
      <c r="E159" s="143"/>
      <c r="F159" s="66" t="s">
        <v>34</v>
      </c>
      <c r="G159" s="67"/>
      <c r="H159" s="75">
        <v>2077</v>
      </c>
      <c r="I159" s="76">
        <v>25</v>
      </c>
      <c r="J159" s="77"/>
      <c r="K159" s="78"/>
      <c r="L159" s="79">
        <v>0</v>
      </c>
      <c r="M159" s="76">
        <v>2012</v>
      </c>
      <c r="N159" s="77"/>
      <c r="O159" s="78"/>
      <c r="P159" s="79">
        <v>1533</v>
      </c>
      <c r="Q159" s="80"/>
      <c r="R159" s="81">
        <f>+L159+P159</f>
        <v>1533</v>
      </c>
    </row>
    <row r="160" spans="2:18" ht="18">
      <c r="B160" s="109"/>
      <c r="C160" s="33"/>
      <c r="D160" s="92"/>
      <c r="E160" s="143"/>
      <c r="F160" s="66" t="s">
        <v>35</v>
      </c>
      <c r="G160" s="67"/>
      <c r="H160" s="75">
        <v>619</v>
      </c>
      <c r="I160" s="76">
        <v>70</v>
      </c>
      <c r="J160" s="77"/>
      <c r="K160" s="78"/>
      <c r="L160" s="79">
        <v>0</v>
      </c>
      <c r="M160" s="76">
        <v>522</v>
      </c>
      <c r="N160" s="77"/>
      <c r="O160" s="78"/>
      <c r="P160" s="79">
        <v>324</v>
      </c>
      <c r="Q160" s="80"/>
      <c r="R160" s="81">
        <f>+L160+P160</f>
        <v>324</v>
      </c>
    </row>
    <row r="161" spans="2:18" ht="18">
      <c r="B161" s="109"/>
      <c r="C161" s="33"/>
      <c r="D161" s="92"/>
      <c r="E161" s="143"/>
      <c r="F161" s="66" t="s">
        <v>36</v>
      </c>
      <c r="G161" s="67"/>
      <c r="H161" s="75">
        <v>240</v>
      </c>
      <c r="I161" s="76">
        <v>0</v>
      </c>
      <c r="J161" s="77"/>
      <c r="K161" s="78"/>
      <c r="L161" s="79">
        <v>0</v>
      </c>
      <c r="M161" s="76">
        <v>240</v>
      </c>
      <c r="N161" s="77"/>
      <c r="O161" s="78"/>
      <c r="P161" s="79">
        <v>164</v>
      </c>
      <c r="Q161" s="80"/>
      <c r="R161" s="81">
        <f>+L161+P161</f>
        <v>164</v>
      </c>
    </row>
    <row r="162" spans="2:18" ht="18.5" thickBot="1">
      <c r="B162" s="109"/>
      <c r="C162" s="33"/>
      <c r="D162" s="92"/>
      <c r="E162" s="144"/>
      <c r="F162" s="83" t="s">
        <v>37</v>
      </c>
      <c r="G162" s="84"/>
      <c r="H162" s="85">
        <v>169</v>
      </c>
      <c r="I162" s="86">
        <v>0</v>
      </c>
      <c r="J162" s="87"/>
      <c r="K162" s="88"/>
      <c r="L162" s="89">
        <v>0</v>
      </c>
      <c r="M162" s="86">
        <v>169</v>
      </c>
      <c r="N162" s="87"/>
      <c r="O162" s="88"/>
      <c r="P162" s="89">
        <v>32</v>
      </c>
      <c r="Q162" s="90"/>
      <c r="R162" s="91">
        <f>+L162+P162</f>
        <v>32</v>
      </c>
    </row>
    <row r="163" spans="2:18" ht="18">
      <c r="B163" s="109"/>
      <c r="C163" s="33"/>
      <c r="D163" s="92"/>
      <c r="E163" s="142" t="s">
        <v>54</v>
      </c>
      <c r="F163" s="94" t="s">
        <v>26</v>
      </c>
      <c r="G163" s="95"/>
      <c r="H163" s="96">
        <v>56010</v>
      </c>
      <c r="I163" s="96">
        <v>1031</v>
      </c>
      <c r="J163" s="97"/>
      <c r="K163" s="98"/>
      <c r="L163" s="99">
        <f>+L164+SUM(L169:L173)</f>
        <v>758.88596929576443</v>
      </c>
      <c r="M163" s="96">
        <v>54098</v>
      </c>
      <c r="N163" s="100"/>
      <c r="O163" s="101"/>
      <c r="P163" s="99">
        <f>+P164+SUM(P169:P173)</f>
        <v>48461.141608475562</v>
      </c>
      <c r="Q163" s="102"/>
      <c r="R163" s="103">
        <f>+R164+SUM(R169:R173)</f>
        <v>49220.027577771332</v>
      </c>
    </row>
    <row r="164" spans="2:18" ht="18">
      <c r="B164" s="109"/>
      <c r="C164" s="33"/>
      <c r="D164" s="92"/>
      <c r="E164" s="143"/>
      <c r="F164" s="36" t="s">
        <v>27</v>
      </c>
      <c r="G164" s="37" t="s">
        <v>28</v>
      </c>
      <c r="H164" s="38">
        <v>22823</v>
      </c>
      <c r="I164" s="38">
        <v>811</v>
      </c>
      <c r="J164" s="39">
        <v>811</v>
      </c>
      <c r="K164" s="42">
        <v>574</v>
      </c>
      <c r="L164" s="41">
        <f>SUM(L165:L168)</f>
        <v>680.88596929576443</v>
      </c>
      <c r="M164" s="38">
        <v>21900</v>
      </c>
      <c r="N164" s="39">
        <v>21723</v>
      </c>
      <c r="O164" s="42">
        <v>21119</v>
      </c>
      <c r="P164" s="41">
        <f>SUM(P165:P168)</f>
        <v>21379.141608475566</v>
      </c>
      <c r="Q164" s="43"/>
      <c r="R164" s="44">
        <f>SUM(R165:R168)</f>
        <v>22060.027577771332</v>
      </c>
    </row>
    <row r="165" spans="2:18" ht="18">
      <c r="B165" s="109"/>
      <c r="C165" s="33"/>
      <c r="D165" s="92"/>
      <c r="E165" s="143"/>
      <c r="F165" s="45"/>
      <c r="G165" s="46" t="s">
        <v>29</v>
      </c>
      <c r="H165" s="47">
        <v>30</v>
      </c>
      <c r="I165" s="48">
        <v>15</v>
      </c>
      <c r="J165" s="48">
        <v>15</v>
      </c>
      <c r="K165" s="51">
        <v>15</v>
      </c>
      <c r="L165" s="50">
        <f>J165*(1-Q165)+K165*Q165</f>
        <v>15</v>
      </c>
      <c r="M165" s="48">
        <v>16</v>
      </c>
      <c r="N165" s="48">
        <v>16</v>
      </c>
      <c r="O165" s="51">
        <v>16</v>
      </c>
      <c r="P165" s="50">
        <f>N165*(1-Q165)+O165*Q165</f>
        <v>16</v>
      </c>
      <c r="Q165" s="52">
        <f>$Q$2</f>
        <v>9.3573029202259031E-2</v>
      </c>
      <c r="R165" s="53">
        <f>L165+P165</f>
        <v>31</v>
      </c>
    </row>
    <row r="166" spans="2:18" ht="18">
      <c r="B166" s="109"/>
      <c r="C166" s="33"/>
      <c r="D166" s="92"/>
      <c r="E166" s="143"/>
      <c r="F166" s="45"/>
      <c r="G166" s="54" t="s">
        <v>30</v>
      </c>
      <c r="H166" s="47">
        <v>2486</v>
      </c>
      <c r="I166" s="48">
        <v>192</v>
      </c>
      <c r="J166" s="48">
        <v>192</v>
      </c>
      <c r="K166" s="51">
        <v>162</v>
      </c>
      <c r="L166" s="55">
        <f>J166*(1-Q166)+K166*Q166</f>
        <v>185.13172841650351</v>
      </c>
      <c r="M166" s="48">
        <v>2250</v>
      </c>
      <c r="N166" s="48">
        <v>2250</v>
      </c>
      <c r="O166" s="51">
        <v>2207</v>
      </c>
      <c r="P166" s="55">
        <f>N166*(1-Q166)+O166*Q166</f>
        <v>2240.1554773969883</v>
      </c>
      <c r="Q166" s="52">
        <f>$Q$3</f>
        <v>0.22894238611654974</v>
      </c>
      <c r="R166" s="53">
        <f>L166+P166</f>
        <v>2425.2872058134917</v>
      </c>
    </row>
    <row r="167" spans="2:18" ht="18">
      <c r="B167" s="109"/>
      <c r="C167" s="33"/>
      <c r="D167" s="92"/>
      <c r="E167" s="143"/>
      <c r="F167" s="45"/>
      <c r="G167" s="54" t="s">
        <v>31</v>
      </c>
      <c r="H167" s="47">
        <v>20207</v>
      </c>
      <c r="I167" s="48">
        <v>604</v>
      </c>
      <c r="J167" s="48">
        <v>604</v>
      </c>
      <c r="K167" s="51">
        <v>397</v>
      </c>
      <c r="L167" s="55">
        <f>J167*(1-Q167)+K167*Q167</f>
        <v>480.75424087926098</v>
      </c>
      <c r="M167" s="48">
        <v>19535</v>
      </c>
      <c r="N167" s="48">
        <v>19358</v>
      </c>
      <c r="O167" s="51">
        <v>18797</v>
      </c>
      <c r="P167" s="55">
        <f>N167*(1-Q167)+O167*Q167</f>
        <v>19023.986131078578</v>
      </c>
      <c r="Q167" s="52">
        <f>$Q$4</f>
        <v>0.59539014067989871</v>
      </c>
      <c r="R167" s="53">
        <f>L167+P167</f>
        <v>19504.74037195784</v>
      </c>
    </row>
    <row r="168" spans="2:18" ht="18">
      <c r="B168" s="109"/>
      <c r="C168" s="33"/>
      <c r="D168" s="92"/>
      <c r="E168" s="143"/>
      <c r="F168" s="56"/>
      <c r="G168" s="57" t="s">
        <v>32</v>
      </c>
      <c r="H168" s="58">
        <v>99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99</v>
      </c>
      <c r="N168" s="60">
        <v>99</v>
      </c>
      <c r="O168" s="63">
        <v>99</v>
      </c>
      <c r="P168" s="62">
        <f>N168*(1-Q168)+O168*Q168</f>
        <v>99</v>
      </c>
      <c r="Q168" s="64">
        <f>$Q$5</f>
        <v>0.24440397509706221</v>
      </c>
      <c r="R168" s="65">
        <f>L168+P168</f>
        <v>99</v>
      </c>
    </row>
    <row r="169" spans="2:18" ht="18">
      <c r="B169" s="109"/>
      <c r="C169" s="33"/>
      <c r="D169" s="92"/>
      <c r="E169" s="143"/>
      <c r="F169" s="66" t="s">
        <v>33</v>
      </c>
      <c r="G169" s="67"/>
      <c r="H169" s="68">
        <v>21569</v>
      </c>
      <c r="I169" s="69">
        <v>133</v>
      </c>
      <c r="J169" s="70"/>
      <c r="K169" s="71"/>
      <c r="L169" s="72">
        <v>78</v>
      </c>
      <c r="M169" s="69">
        <v>20829</v>
      </c>
      <c r="N169" s="70"/>
      <c r="O169" s="71"/>
      <c r="P169" s="72">
        <v>19048</v>
      </c>
      <c r="Q169" s="73"/>
      <c r="R169" s="74">
        <f>+L169+P169</f>
        <v>19126</v>
      </c>
    </row>
    <row r="170" spans="2:18" ht="18">
      <c r="B170" s="109"/>
      <c r="C170" s="33"/>
      <c r="D170" s="92"/>
      <c r="E170" s="143"/>
      <c r="F170" s="66" t="s">
        <v>34</v>
      </c>
      <c r="G170" s="67"/>
      <c r="H170" s="75">
        <v>7297</v>
      </c>
      <c r="I170" s="76">
        <v>87</v>
      </c>
      <c r="J170" s="77"/>
      <c r="K170" s="78"/>
      <c r="L170" s="79">
        <v>0</v>
      </c>
      <c r="M170" s="76">
        <v>7060</v>
      </c>
      <c r="N170" s="77"/>
      <c r="O170" s="78"/>
      <c r="P170" s="79">
        <v>5533</v>
      </c>
      <c r="Q170" s="80"/>
      <c r="R170" s="81">
        <f>+L170+P170</f>
        <v>5533</v>
      </c>
    </row>
    <row r="171" spans="2:18" ht="18">
      <c r="B171" s="109"/>
      <c r="C171" s="33"/>
      <c r="D171" s="92"/>
      <c r="E171" s="143"/>
      <c r="F171" s="66" t="s">
        <v>35</v>
      </c>
      <c r="G171" s="67"/>
      <c r="H171" s="75">
        <v>2640</v>
      </c>
      <c r="I171" s="76">
        <v>0</v>
      </c>
      <c r="J171" s="77"/>
      <c r="K171" s="78"/>
      <c r="L171" s="79">
        <v>0</v>
      </c>
      <c r="M171" s="76">
        <v>2628</v>
      </c>
      <c r="N171" s="77"/>
      <c r="O171" s="78"/>
      <c r="P171" s="79">
        <v>1614</v>
      </c>
      <c r="Q171" s="80"/>
      <c r="R171" s="81">
        <f>+L171+P171</f>
        <v>1614</v>
      </c>
    </row>
    <row r="172" spans="2:18" ht="18">
      <c r="B172" s="109"/>
      <c r="C172" s="33"/>
      <c r="D172" s="92"/>
      <c r="E172" s="143"/>
      <c r="F172" s="66" t="s">
        <v>36</v>
      </c>
      <c r="G172" s="67"/>
      <c r="H172" s="75">
        <v>894</v>
      </c>
      <c r="I172" s="76">
        <v>0</v>
      </c>
      <c r="J172" s="77"/>
      <c r="K172" s="78"/>
      <c r="L172" s="79">
        <v>0</v>
      </c>
      <c r="M172" s="76">
        <v>894</v>
      </c>
      <c r="N172" s="77"/>
      <c r="O172" s="78"/>
      <c r="P172" s="79">
        <v>542</v>
      </c>
      <c r="Q172" s="80"/>
      <c r="R172" s="81">
        <f>+L172+P172</f>
        <v>542</v>
      </c>
    </row>
    <row r="173" spans="2:18" ht="18.5" thickBot="1">
      <c r="B173" s="109"/>
      <c r="C173" s="33"/>
      <c r="D173" s="92"/>
      <c r="E173" s="144"/>
      <c r="F173" s="83" t="s">
        <v>37</v>
      </c>
      <c r="G173" s="84"/>
      <c r="H173" s="85">
        <v>787</v>
      </c>
      <c r="I173" s="86">
        <v>0</v>
      </c>
      <c r="J173" s="87"/>
      <c r="K173" s="88"/>
      <c r="L173" s="89">
        <v>0</v>
      </c>
      <c r="M173" s="86">
        <v>787</v>
      </c>
      <c r="N173" s="87"/>
      <c r="O173" s="88"/>
      <c r="P173" s="89">
        <v>345</v>
      </c>
      <c r="Q173" s="90"/>
      <c r="R173" s="91">
        <f>+L173+P173</f>
        <v>345</v>
      </c>
    </row>
    <row r="174" spans="2:18" ht="18">
      <c r="B174" s="109"/>
      <c r="C174" s="33"/>
      <c r="D174" s="92"/>
      <c r="E174" s="142" t="s">
        <v>55</v>
      </c>
      <c r="F174" s="94" t="s">
        <v>26</v>
      </c>
      <c r="G174" s="95"/>
      <c r="H174" s="96">
        <v>79621</v>
      </c>
      <c r="I174" s="96">
        <v>1844</v>
      </c>
      <c r="J174" s="97"/>
      <c r="K174" s="98"/>
      <c r="L174" s="99">
        <f>+L175+SUM(L180:L184)</f>
        <v>1477.542905638923</v>
      </c>
      <c r="M174" s="96">
        <v>76736</v>
      </c>
      <c r="N174" s="100"/>
      <c r="O174" s="101"/>
      <c r="P174" s="99">
        <f>+P175+SUM(P180:P184)</f>
        <v>66880.138751389633</v>
      </c>
      <c r="Q174" s="102"/>
      <c r="R174" s="103">
        <f>+R175+SUM(R180:R184)</f>
        <v>68357.681657028559</v>
      </c>
    </row>
    <row r="175" spans="2:18" ht="18">
      <c r="B175" s="109"/>
      <c r="C175" s="33"/>
      <c r="D175" s="92"/>
      <c r="E175" s="143"/>
      <c r="F175" s="36" t="s">
        <v>27</v>
      </c>
      <c r="G175" s="37" t="s">
        <v>28</v>
      </c>
      <c r="H175" s="38">
        <v>15815</v>
      </c>
      <c r="I175" s="38">
        <v>949</v>
      </c>
      <c r="J175" s="39">
        <v>949</v>
      </c>
      <c r="K175" s="42">
        <v>918</v>
      </c>
      <c r="L175" s="41">
        <f>SUM(L176:L179)</f>
        <v>930.54290563892312</v>
      </c>
      <c r="M175" s="38">
        <v>14714</v>
      </c>
      <c r="N175" s="39">
        <v>14695</v>
      </c>
      <c r="O175" s="42">
        <v>14426</v>
      </c>
      <c r="P175" s="41">
        <f>SUM(P176:P179)</f>
        <v>14544.138751389637</v>
      </c>
      <c r="Q175" s="43"/>
      <c r="R175" s="44">
        <f>SUM(R176:R179)</f>
        <v>15474.681657028561</v>
      </c>
    </row>
    <row r="176" spans="2:18" ht="18">
      <c r="B176" s="109"/>
      <c r="C176" s="33"/>
      <c r="D176" s="92"/>
      <c r="E176" s="143"/>
      <c r="F176" s="45"/>
      <c r="G176" s="46" t="s">
        <v>29</v>
      </c>
      <c r="H176" s="47">
        <v>73</v>
      </c>
      <c r="I176" s="48">
        <v>40</v>
      </c>
      <c r="J176" s="48">
        <v>40</v>
      </c>
      <c r="K176" s="51">
        <v>40</v>
      </c>
      <c r="L176" s="50">
        <f>J176*(1-Q176)+K176*Q176</f>
        <v>40</v>
      </c>
      <c r="M176" s="48">
        <v>33</v>
      </c>
      <c r="N176" s="48">
        <v>33</v>
      </c>
      <c r="O176" s="51">
        <v>33</v>
      </c>
      <c r="P176" s="50">
        <f>N176*(1-Q176)+O176*Q176</f>
        <v>33</v>
      </c>
      <c r="Q176" s="52">
        <f>$Q$2</f>
        <v>9.3573029202259031E-2</v>
      </c>
      <c r="R176" s="53">
        <f>L176+P176</f>
        <v>73</v>
      </c>
    </row>
    <row r="177" spans="2:18" ht="18">
      <c r="B177" s="109"/>
      <c r="C177" s="33"/>
      <c r="D177" s="92"/>
      <c r="E177" s="143"/>
      <c r="F177" s="45"/>
      <c r="G177" s="54" t="s">
        <v>30</v>
      </c>
      <c r="H177" s="47">
        <v>2870</v>
      </c>
      <c r="I177" s="48">
        <v>297</v>
      </c>
      <c r="J177" s="48">
        <v>297</v>
      </c>
      <c r="K177" s="51">
        <v>297</v>
      </c>
      <c r="L177" s="55">
        <f>J177*(1-Q177)+K177*Q177</f>
        <v>297</v>
      </c>
      <c r="M177" s="48">
        <v>2489</v>
      </c>
      <c r="N177" s="48">
        <v>2470</v>
      </c>
      <c r="O177" s="51">
        <v>2443</v>
      </c>
      <c r="P177" s="55">
        <f>N177*(1-Q177)+O177*Q177</f>
        <v>2463.8185555748532</v>
      </c>
      <c r="Q177" s="52">
        <f>$Q$3</f>
        <v>0.22894238611654974</v>
      </c>
      <c r="R177" s="53">
        <f>L177+P177</f>
        <v>2760.8185555748532</v>
      </c>
    </row>
    <row r="178" spans="2:18" ht="18">
      <c r="B178" s="109"/>
      <c r="C178" s="33"/>
      <c r="D178" s="92"/>
      <c r="E178" s="143"/>
      <c r="F178" s="45"/>
      <c r="G178" s="54" t="s">
        <v>31</v>
      </c>
      <c r="H178" s="47">
        <v>12817</v>
      </c>
      <c r="I178" s="48">
        <v>612</v>
      </c>
      <c r="J178" s="48">
        <v>612</v>
      </c>
      <c r="K178" s="51">
        <v>581</v>
      </c>
      <c r="L178" s="55">
        <f>J178*(1-Q178)+K178*Q178</f>
        <v>593.54290563892312</v>
      </c>
      <c r="M178" s="48">
        <v>12137</v>
      </c>
      <c r="N178" s="48">
        <v>12137</v>
      </c>
      <c r="O178" s="51">
        <v>11894</v>
      </c>
      <c r="P178" s="55">
        <f>N178*(1-Q178)+O178*Q178</f>
        <v>11992.320195814784</v>
      </c>
      <c r="Q178" s="52">
        <f>$Q$4</f>
        <v>0.59539014067989871</v>
      </c>
      <c r="R178" s="53">
        <f>L178+P178</f>
        <v>12585.863101453708</v>
      </c>
    </row>
    <row r="179" spans="2:18" ht="18">
      <c r="B179" s="109"/>
      <c r="C179" s="33"/>
      <c r="D179" s="92"/>
      <c r="E179" s="143"/>
      <c r="F179" s="56"/>
      <c r="G179" s="57" t="s">
        <v>32</v>
      </c>
      <c r="H179" s="58">
        <v>55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55</v>
      </c>
      <c r="N179" s="60">
        <v>55</v>
      </c>
      <c r="O179" s="63">
        <v>55</v>
      </c>
      <c r="P179" s="62">
        <f>N179*(1-Q179)+O179*Q179</f>
        <v>55</v>
      </c>
      <c r="Q179" s="64">
        <f>$Q$5</f>
        <v>0.24440397509706221</v>
      </c>
      <c r="R179" s="65">
        <f>L179+P179</f>
        <v>55</v>
      </c>
    </row>
    <row r="180" spans="2:18" ht="18">
      <c r="B180" s="109"/>
      <c r="C180" s="33"/>
      <c r="D180" s="92"/>
      <c r="E180" s="143"/>
      <c r="F180" s="66" t="s">
        <v>33</v>
      </c>
      <c r="G180" s="67"/>
      <c r="H180" s="68">
        <v>35748</v>
      </c>
      <c r="I180" s="69">
        <v>609</v>
      </c>
      <c r="J180" s="70"/>
      <c r="K180" s="71"/>
      <c r="L180" s="72">
        <v>524</v>
      </c>
      <c r="M180" s="69">
        <v>34551</v>
      </c>
      <c r="N180" s="70"/>
      <c r="O180" s="71"/>
      <c r="P180" s="72">
        <v>32621</v>
      </c>
      <c r="Q180" s="73"/>
      <c r="R180" s="74">
        <f>+L180+P180</f>
        <v>33145</v>
      </c>
    </row>
    <row r="181" spans="2:18" ht="18">
      <c r="B181" s="109"/>
      <c r="C181" s="33"/>
      <c r="D181" s="92"/>
      <c r="E181" s="143"/>
      <c r="F181" s="66" t="s">
        <v>34</v>
      </c>
      <c r="G181" s="67"/>
      <c r="H181" s="75">
        <v>14965</v>
      </c>
      <c r="I181" s="76">
        <v>127</v>
      </c>
      <c r="J181" s="77"/>
      <c r="K181" s="78"/>
      <c r="L181" s="79">
        <v>23</v>
      </c>
      <c r="M181" s="76">
        <v>14678</v>
      </c>
      <c r="N181" s="77"/>
      <c r="O181" s="78"/>
      <c r="P181" s="79">
        <v>12130</v>
      </c>
      <c r="Q181" s="80"/>
      <c r="R181" s="81">
        <f>+L181+P181</f>
        <v>12153</v>
      </c>
    </row>
    <row r="182" spans="2:18" ht="18">
      <c r="B182" s="109"/>
      <c r="C182" s="33"/>
      <c r="D182" s="92"/>
      <c r="E182" s="143"/>
      <c r="F182" s="66" t="s">
        <v>35</v>
      </c>
      <c r="G182" s="67"/>
      <c r="H182" s="75">
        <v>6822</v>
      </c>
      <c r="I182" s="76">
        <v>146</v>
      </c>
      <c r="J182" s="77"/>
      <c r="K182" s="78"/>
      <c r="L182" s="79">
        <v>0</v>
      </c>
      <c r="M182" s="76">
        <v>6592</v>
      </c>
      <c r="N182" s="77"/>
      <c r="O182" s="78"/>
      <c r="P182" s="79">
        <v>4503</v>
      </c>
      <c r="Q182" s="80"/>
      <c r="R182" s="81">
        <f>+L182+P182</f>
        <v>4503</v>
      </c>
    </row>
    <row r="183" spans="2:18" ht="18">
      <c r="B183" s="109"/>
      <c r="C183" s="33"/>
      <c r="D183" s="92"/>
      <c r="E183" s="143"/>
      <c r="F183" s="66" t="s">
        <v>36</v>
      </c>
      <c r="G183" s="67"/>
      <c r="H183" s="75">
        <v>3533</v>
      </c>
      <c r="I183" s="76">
        <v>13</v>
      </c>
      <c r="J183" s="77"/>
      <c r="K183" s="78"/>
      <c r="L183" s="79">
        <v>0</v>
      </c>
      <c r="M183" s="76">
        <v>3520</v>
      </c>
      <c r="N183" s="77"/>
      <c r="O183" s="78"/>
      <c r="P183" s="79">
        <v>1865</v>
      </c>
      <c r="Q183" s="80"/>
      <c r="R183" s="81">
        <f>+L183+P183</f>
        <v>1865</v>
      </c>
    </row>
    <row r="184" spans="2:18" ht="18.5" thickBot="1">
      <c r="B184" s="109"/>
      <c r="C184" s="33"/>
      <c r="D184" s="92"/>
      <c r="E184" s="144"/>
      <c r="F184" s="83" t="s">
        <v>37</v>
      </c>
      <c r="G184" s="84"/>
      <c r="H184" s="85">
        <v>2738</v>
      </c>
      <c r="I184" s="86">
        <v>0</v>
      </c>
      <c r="J184" s="87"/>
      <c r="K184" s="88"/>
      <c r="L184" s="89">
        <v>0</v>
      </c>
      <c r="M184" s="86">
        <v>2681</v>
      </c>
      <c r="N184" s="87"/>
      <c r="O184" s="88"/>
      <c r="P184" s="89">
        <v>1217</v>
      </c>
      <c r="Q184" s="90"/>
      <c r="R184" s="91">
        <f>+L184+P184</f>
        <v>1217</v>
      </c>
    </row>
    <row r="185" spans="2:18" ht="18">
      <c r="B185" s="109"/>
      <c r="C185" s="33"/>
      <c r="D185" s="92"/>
      <c r="E185" s="142" t="s">
        <v>56</v>
      </c>
      <c r="F185" s="94" t="s">
        <v>26</v>
      </c>
      <c r="G185" s="95"/>
      <c r="H185" s="96">
        <v>71957</v>
      </c>
      <c r="I185" s="96">
        <v>1516</v>
      </c>
      <c r="J185" s="97"/>
      <c r="K185" s="98"/>
      <c r="L185" s="99">
        <f>+L186+SUM(L191:L195)</f>
        <v>1230.2635475602788</v>
      </c>
      <c r="M185" s="96">
        <v>69761</v>
      </c>
      <c r="N185" s="100"/>
      <c r="O185" s="101"/>
      <c r="P185" s="99">
        <f>+P186+SUM(P191:P195)</f>
        <v>57876.651066529485</v>
      </c>
      <c r="Q185" s="102"/>
      <c r="R185" s="103">
        <f>+R186+SUM(R191:R195)</f>
        <v>59106.914614089765</v>
      </c>
    </row>
    <row r="186" spans="2:18" ht="18">
      <c r="B186" s="109"/>
      <c r="C186" s="33"/>
      <c r="D186" s="92"/>
      <c r="E186" s="143"/>
      <c r="F186" s="36" t="s">
        <v>27</v>
      </c>
      <c r="G186" s="37" t="s">
        <v>28</v>
      </c>
      <c r="H186" s="38">
        <v>7111</v>
      </c>
      <c r="I186" s="38">
        <v>688</v>
      </c>
      <c r="J186" s="39">
        <v>688</v>
      </c>
      <c r="K186" s="42">
        <v>608</v>
      </c>
      <c r="L186" s="41">
        <f>SUM(L187:L190)</f>
        <v>656.26354756027888</v>
      </c>
      <c r="M186" s="38">
        <v>6372</v>
      </c>
      <c r="N186" s="39">
        <v>6279</v>
      </c>
      <c r="O186" s="42">
        <v>6190</v>
      </c>
      <c r="P186" s="41">
        <f>SUM(P187:P190)</f>
        <v>6221.6510665294854</v>
      </c>
      <c r="Q186" s="43"/>
      <c r="R186" s="44">
        <f>SUM(R187:R190)</f>
        <v>6877.9146140897637</v>
      </c>
    </row>
    <row r="187" spans="2:18" ht="18">
      <c r="B187" s="109"/>
      <c r="C187" s="33"/>
      <c r="D187" s="92"/>
      <c r="E187" s="143"/>
      <c r="F187" s="45"/>
      <c r="G187" s="46" t="s">
        <v>29</v>
      </c>
      <c r="H187" s="47">
        <v>89</v>
      </c>
      <c r="I187" s="48">
        <v>28</v>
      </c>
      <c r="J187" s="48">
        <v>28</v>
      </c>
      <c r="K187" s="51">
        <v>28</v>
      </c>
      <c r="L187" s="50">
        <f>J187*(1-Q187)+K187*Q187</f>
        <v>28</v>
      </c>
      <c r="M187" s="48">
        <v>61</v>
      </c>
      <c r="N187" s="48">
        <v>61</v>
      </c>
      <c r="O187" s="51">
        <v>61</v>
      </c>
      <c r="P187" s="50">
        <f>N187*(1-Q187)+O187*Q187</f>
        <v>61</v>
      </c>
      <c r="Q187" s="52">
        <f>$Q$2</f>
        <v>9.3573029202259031E-2</v>
      </c>
      <c r="R187" s="53">
        <f>L187+P187</f>
        <v>89</v>
      </c>
    </row>
    <row r="188" spans="2:18" ht="18">
      <c r="B188" s="109"/>
      <c r="C188" s="33"/>
      <c r="D188" s="92"/>
      <c r="E188" s="143"/>
      <c r="F188" s="45"/>
      <c r="G188" s="54" t="s">
        <v>30</v>
      </c>
      <c r="H188" s="47">
        <v>2223</v>
      </c>
      <c r="I188" s="48">
        <v>330</v>
      </c>
      <c r="J188" s="48">
        <v>330</v>
      </c>
      <c r="K188" s="51">
        <v>285</v>
      </c>
      <c r="L188" s="55">
        <f>J188*(1-Q188)+K188*Q188</f>
        <v>319.69759262475526</v>
      </c>
      <c r="M188" s="48">
        <v>1887</v>
      </c>
      <c r="N188" s="48">
        <v>1816</v>
      </c>
      <c r="O188" s="51">
        <v>1829</v>
      </c>
      <c r="P188" s="55">
        <f>N188*(1-Q188)+O188*Q188</f>
        <v>1818.9762510195151</v>
      </c>
      <c r="Q188" s="52">
        <f>$Q$3</f>
        <v>0.22894238611654974</v>
      </c>
      <c r="R188" s="53">
        <f>L188+P188</f>
        <v>2138.6738436442702</v>
      </c>
    </row>
    <row r="189" spans="2:18" ht="18">
      <c r="B189" s="109"/>
      <c r="C189" s="33"/>
      <c r="D189" s="92"/>
      <c r="E189" s="143"/>
      <c r="F189" s="45"/>
      <c r="G189" s="54" t="s">
        <v>31</v>
      </c>
      <c r="H189" s="47">
        <v>4730</v>
      </c>
      <c r="I189" s="48">
        <v>308</v>
      </c>
      <c r="J189" s="48">
        <v>308</v>
      </c>
      <c r="K189" s="51">
        <v>272</v>
      </c>
      <c r="L189" s="55">
        <f>J189*(1-Q189)+K189*Q189</f>
        <v>286.56595493552362</v>
      </c>
      <c r="M189" s="48">
        <v>4377</v>
      </c>
      <c r="N189" s="48">
        <v>4356</v>
      </c>
      <c r="O189" s="51">
        <v>4253</v>
      </c>
      <c r="P189" s="55">
        <f>N189*(1-Q189)+O189*Q189</f>
        <v>4294.6748155099704</v>
      </c>
      <c r="Q189" s="52">
        <f>$Q$4</f>
        <v>0.59539014067989871</v>
      </c>
      <c r="R189" s="53">
        <f>L189+P189</f>
        <v>4581.2407704454936</v>
      </c>
    </row>
    <row r="190" spans="2:18" ht="18">
      <c r="B190" s="109"/>
      <c r="C190" s="33"/>
      <c r="D190" s="92"/>
      <c r="E190" s="143"/>
      <c r="F190" s="56"/>
      <c r="G190" s="57" t="s">
        <v>32</v>
      </c>
      <c r="H190" s="58">
        <v>70</v>
      </c>
      <c r="I190" s="59">
        <v>22</v>
      </c>
      <c r="J190" s="60">
        <v>22</v>
      </c>
      <c r="K190" s="63">
        <v>22</v>
      </c>
      <c r="L190" s="62">
        <f>J190*(1-Q190)+K190*Q190</f>
        <v>22</v>
      </c>
      <c r="M190" s="59">
        <v>47</v>
      </c>
      <c r="N190" s="60">
        <v>47</v>
      </c>
      <c r="O190" s="63">
        <v>47</v>
      </c>
      <c r="P190" s="62">
        <f>N190*(1-Q190)+O190*Q190</f>
        <v>47</v>
      </c>
      <c r="Q190" s="64">
        <f>$Q$5</f>
        <v>0.24440397509706221</v>
      </c>
      <c r="R190" s="65">
        <f>L190+P190</f>
        <v>69</v>
      </c>
    </row>
    <row r="191" spans="2:18" ht="18">
      <c r="B191" s="109"/>
      <c r="C191" s="33"/>
      <c r="D191" s="92"/>
      <c r="E191" s="143"/>
      <c r="F191" s="66" t="s">
        <v>33</v>
      </c>
      <c r="G191" s="67"/>
      <c r="H191" s="68">
        <v>26746</v>
      </c>
      <c r="I191" s="69">
        <v>529</v>
      </c>
      <c r="J191" s="70"/>
      <c r="K191" s="71"/>
      <c r="L191" s="72">
        <v>510</v>
      </c>
      <c r="M191" s="69">
        <v>25930</v>
      </c>
      <c r="N191" s="70"/>
      <c r="O191" s="71"/>
      <c r="P191" s="72">
        <v>25003</v>
      </c>
      <c r="Q191" s="73"/>
      <c r="R191" s="74">
        <f>+L191+P191</f>
        <v>25513</v>
      </c>
    </row>
    <row r="192" spans="2:18" ht="18">
      <c r="B192" s="109"/>
      <c r="C192" s="33"/>
      <c r="D192" s="92"/>
      <c r="E192" s="143"/>
      <c r="F192" s="66" t="s">
        <v>34</v>
      </c>
      <c r="G192" s="67"/>
      <c r="H192" s="75">
        <v>17173</v>
      </c>
      <c r="I192" s="76">
        <v>150</v>
      </c>
      <c r="J192" s="77"/>
      <c r="K192" s="78"/>
      <c r="L192" s="79">
        <v>46</v>
      </c>
      <c r="M192" s="76">
        <v>16923</v>
      </c>
      <c r="N192" s="77"/>
      <c r="O192" s="78"/>
      <c r="P192" s="79">
        <v>14656</v>
      </c>
      <c r="Q192" s="80"/>
      <c r="R192" s="81">
        <f>+L192+P192</f>
        <v>14702</v>
      </c>
    </row>
    <row r="193" spans="2:18" ht="18">
      <c r="B193" s="109"/>
      <c r="C193" s="33"/>
      <c r="D193" s="92"/>
      <c r="E193" s="143"/>
      <c r="F193" s="66" t="s">
        <v>35</v>
      </c>
      <c r="G193" s="67"/>
      <c r="H193" s="75">
        <v>10941</v>
      </c>
      <c r="I193" s="76">
        <v>149</v>
      </c>
      <c r="J193" s="77"/>
      <c r="K193" s="78"/>
      <c r="L193" s="79">
        <v>18</v>
      </c>
      <c r="M193" s="76">
        <v>10653</v>
      </c>
      <c r="N193" s="77"/>
      <c r="O193" s="78"/>
      <c r="P193" s="79">
        <v>7251</v>
      </c>
      <c r="Q193" s="80"/>
      <c r="R193" s="81">
        <f>+L193+P193</f>
        <v>7269</v>
      </c>
    </row>
    <row r="194" spans="2:18" ht="18">
      <c r="B194" s="109"/>
      <c r="C194" s="33"/>
      <c r="D194" s="92"/>
      <c r="E194" s="143"/>
      <c r="F194" s="66" t="s">
        <v>36</v>
      </c>
      <c r="G194" s="67"/>
      <c r="H194" s="75">
        <v>5188</v>
      </c>
      <c r="I194" s="76">
        <v>0</v>
      </c>
      <c r="J194" s="77"/>
      <c r="K194" s="78"/>
      <c r="L194" s="79">
        <v>0</v>
      </c>
      <c r="M194" s="76">
        <v>5099</v>
      </c>
      <c r="N194" s="77"/>
      <c r="O194" s="78"/>
      <c r="P194" s="79">
        <v>2741</v>
      </c>
      <c r="Q194" s="80"/>
      <c r="R194" s="81">
        <f>+L194+P194</f>
        <v>2741</v>
      </c>
    </row>
    <row r="195" spans="2:18" ht="18.5" thickBot="1">
      <c r="B195" s="109"/>
      <c r="C195" s="33"/>
      <c r="D195" s="92"/>
      <c r="E195" s="144"/>
      <c r="F195" s="83" t="s">
        <v>37</v>
      </c>
      <c r="G195" s="84"/>
      <c r="H195" s="85">
        <v>4798</v>
      </c>
      <c r="I195" s="86">
        <v>0</v>
      </c>
      <c r="J195" s="87"/>
      <c r="K195" s="88"/>
      <c r="L195" s="89">
        <v>0</v>
      </c>
      <c r="M195" s="86">
        <v>4784</v>
      </c>
      <c r="N195" s="87"/>
      <c r="O195" s="88"/>
      <c r="P195" s="89">
        <v>2004</v>
      </c>
      <c r="Q195" s="90"/>
      <c r="R195" s="91">
        <f>+L195+P195</f>
        <v>2004</v>
      </c>
    </row>
    <row r="196" spans="2:18" ht="18">
      <c r="B196" s="109"/>
      <c r="C196" s="33"/>
      <c r="D196" s="92"/>
      <c r="E196" s="142" t="s">
        <v>57</v>
      </c>
      <c r="F196" s="94" t="s">
        <v>26</v>
      </c>
      <c r="G196" s="95"/>
      <c r="H196" s="96">
        <v>59182</v>
      </c>
      <c r="I196" s="96">
        <v>1522</v>
      </c>
      <c r="J196" s="97"/>
      <c r="K196" s="98"/>
      <c r="L196" s="99">
        <f>+L197+SUM(L202:L206)</f>
        <v>980.31241267291807</v>
      </c>
      <c r="M196" s="96">
        <v>57030</v>
      </c>
      <c r="N196" s="100"/>
      <c r="O196" s="101"/>
      <c r="P196" s="99">
        <f>+P197+SUM(P202:P206)</f>
        <v>44531.13893497864</v>
      </c>
      <c r="Q196" s="102"/>
      <c r="R196" s="103">
        <f>+R197+SUM(R202:R206)</f>
        <v>45511.451347651557</v>
      </c>
    </row>
    <row r="197" spans="2:18" ht="18">
      <c r="B197" s="109"/>
      <c r="C197" s="33"/>
      <c r="D197" s="92"/>
      <c r="E197" s="143"/>
      <c r="F197" s="36" t="s">
        <v>27</v>
      </c>
      <c r="G197" s="37" t="s">
        <v>28</v>
      </c>
      <c r="H197" s="38">
        <v>3707</v>
      </c>
      <c r="I197" s="38">
        <v>541</v>
      </c>
      <c r="J197" s="39">
        <v>522</v>
      </c>
      <c r="K197" s="42">
        <v>541</v>
      </c>
      <c r="L197" s="41">
        <f>SUM(L198:L201)</f>
        <v>533.31241267291807</v>
      </c>
      <c r="M197" s="38">
        <v>3145</v>
      </c>
      <c r="N197" s="39">
        <v>3101</v>
      </c>
      <c r="O197" s="42">
        <v>3077</v>
      </c>
      <c r="P197" s="41">
        <f>SUM(P198:P201)</f>
        <v>3095.1389349786396</v>
      </c>
      <c r="Q197" s="43"/>
      <c r="R197" s="44">
        <f>SUM(R198:R201)</f>
        <v>3628.4513476515576</v>
      </c>
    </row>
    <row r="198" spans="2:18" ht="18">
      <c r="B198" s="109"/>
      <c r="C198" s="33"/>
      <c r="D198" s="92"/>
      <c r="E198" s="143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3"/>
      <c r="F199" s="45"/>
      <c r="G199" s="54" t="s">
        <v>30</v>
      </c>
      <c r="H199" s="47">
        <v>1930</v>
      </c>
      <c r="I199" s="48">
        <v>419</v>
      </c>
      <c r="J199" s="48">
        <v>419</v>
      </c>
      <c r="K199" s="51">
        <v>419</v>
      </c>
      <c r="L199" s="55">
        <f>J199*(1-Q199)+K199*Q199</f>
        <v>419</v>
      </c>
      <c r="M199" s="48">
        <v>1490</v>
      </c>
      <c r="N199" s="48">
        <v>1490</v>
      </c>
      <c r="O199" s="51">
        <v>1467</v>
      </c>
      <c r="P199" s="55">
        <f>N199*(1-Q199)+O199*Q199</f>
        <v>1484.7343251193195</v>
      </c>
      <c r="Q199" s="52">
        <f>$Q$3</f>
        <v>0.22894238611654974</v>
      </c>
      <c r="R199" s="53">
        <f>L199+P199</f>
        <v>1903.7343251193195</v>
      </c>
    </row>
    <row r="200" spans="2:18" ht="18">
      <c r="B200" s="109"/>
      <c r="C200" s="33"/>
      <c r="D200" s="92"/>
      <c r="E200" s="143"/>
      <c r="F200" s="45"/>
      <c r="G200" s="54" t="s">
        <v>31</v>
      </c>
      <c r="H200" s="47">
        <v>1756</v>
      </c>
      <c r="I200" s="48">
        <v>101</v>
      </c>
      <c r="J200" s="48">
        <v>82</v>
      </c>
      <c r="K200" s="51">
        <v>101</v>
      </c>
      <c r="L200" s="55">
        <f>J200*(1-Q200)+K200*Q200</f>
        <v>93.312412672918072</v>
      </c>
      <c r="M200" s="48">
        <v>1655</v>
      </c>
      <c r="N200" s="48">
        <v>1611</v>
      </c>
      <c r="O200" s="51">
        <v>1610</v>
      </c>
      <c r="P200" s="55">
        <f>N200*(1-Q200)+O200*Q200</f>
        <v>1610.4046098593201</v>
      </c>
      <c r="Q200" s="52">
        <f>$Q$4</f>
        <v>0.59539014067989871</v>
      </c>
      <c r="R200" s="53">
        <f>L200+P200</f>
        <v>1703.7170225322382</v>
      </c>
    </row>
    <row r="201" spans="2:18" ht="18">
      <c r="B201" s="109"/>
      <c r="C201" s="33"/>
      <c r="D201" s="92"/>
      <c r="E201" s="143"/>
      <c r="F201" s="56"/>
      <c r="G201" s="57" t="s">
        <v>32</v>
      </c>
      <c r="H201" s="58">
        <v>21</v>
      </c>
      <c r="I201" s="59">
        <v>21</v>
      </c>
      <c r="J201" s="60">
        <v>21</v>
      </c>
      <c r="K201" s="63">
        <v>21</v>
      </c>
      <c r="L201" s="62">
        <f>J201*(1-Q201)+K201*Q201</f>
        <v>21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21</v>
      </c>
    </row>
    <row r="202" spans="2:18" ht="18">
      <c r="B202" s="109"/>
      <c r="C202" s="33"/>
      <c r="D202" s="92"/>
      <c r="E202" s="143"/>
      <c r="F202" s="66" t="s">
        <v>33</v>
      </c>
      <c r="G202" s="67"/>
      <c r="H202" s="68">
        <v>14886</v>
      </c>
      <c r="I202" s="69">
        <v>330</v>
      </c>
      <c r="J202" s="70"/>
      <c r="K202" s="71"/>
      <c r="L202" s="72">
        <v>233</v>
      </c>
      <c r="M202" s="69">
        <v>14378</v>
      </c>
      <c r="N202" s="70"/>
      <c r="O202" s="71"/>
      <c r="P202" s="72">
        <v>13994</v>
      </c>
      <c r="Q202" s="73"/>
      <c r="R202" s="74">
        <f>+L202+P202</f>
        <v>14227</v>
      </c>
    </row>
    <row r="203" spans="2:18" ht="18">
      <c r="B203" s="109"/>
      <c r="C203" s="33"/>
      <c r="D203" s="92"/>
      <c r="E203" s="143"/>
      <c r="F203" s="66" t="s">
        <v>34</v>
      </c>
      <c r="G203" s="67"/>
      <c r="H203" s="75">
        <v>14869</v>
      </c>
      <c r="I203" s="76">
        <v>394</v>
      </c>
      <c r="J203" s="77"/>
      <c r="K203" s="78"/>
      <c r="L203" s="79">
        <v>168</v>
      </c>
      <c r="M203" s="76">
        <v>14232</v>
      </c>
      <c r="N203" s="77"/>
      <c r="O203" s="78"/>
      <c r="P203" s="79">
        <v>12170</v>
      </c>
      <c r="Q203" s="80"/>
      <c r="R203" s="81">
        <f>+L203+P203</f>
        <v>12338</v>
      </c>
    </row>
    <row r="204" spans="2:18" ht="18">
      <c r="B204" s="109"/>
      <c r="C204" s="33"/>
      <c r="D204" s="92"/>
      <c r="E204" s="143"/>
      <c r="F204" s="66" t="s">
        <v>35</v>
      </c>
      <c r="G204" s="67"/>
      <c r="H204" s="75">
        <v>12789</v>
      </c>
      <c r="I204" s="76">
        <v>183</v>
      </c>
      <c r="J204" s="77"/>
      <c r="K204" s="78"/>
      <c r="L204" s="79">
        <v>19</v>
      </c>
      <c r="M204" s="76">
        <v>12505</v>
      </c>
      <c r="N204" s="77"/>
      <c r="O204" s="78"/>
      <c r="P204" s="79">
        <v>8523</v>
      </c>
      <c r="Q204" s="80"/>
      <c r="R204" s="81">
        <f>+L204+P204</f>
        <v>8542</v>
      </c>
    </row>
    <row r="205" spans="2:18" ht="18">
      <c r="B205" s="109"/>
      <c r="C205" s="33"/>
      <c r="D205" s="92"/>
      <c r="E205" s="143"/>
      <c r="F205" s="66" t="s">
        <v>36</v>
      </c>
      <c r="G205" s="67"/>
      <c r="H205" s="75">
        <v>6902</v>
      </c>
      <c r="I205" s="76">
        <v>74</v>
      </c>
      <c r="J205" s="77"/>
      <c r="K205" s="78"/>
      <c r="L205" s="79">
        <v>27</v>
      </c>
      <c r="M205" s="76">
        <v>6802</v>
      </c>
      <c r="N205" s="77"/>
      <c r="O205" s="78"/>
      <c r="P205" s="79">
        <v>3869</v>
      </c>
      <c r="Q205" s="80"/>
      <c r="R205" s="81">
        <f>+L205+P205</f>
        <v>3896</v>
      </c>
    </row>
    <row r="206" spans="2:18" ht="18.5" thickBot="1">
      <c r="B206" s="109"/>
      <c r="C206" s="33"/>
      <c r="D206" s="92"/>
      <c r="E206" s="144"/>
      <c r="F206" s="83" t="s">
        <v>37</v>
      </c>
      <c r="G206" s="84"/>
      <c r="H206" s="85">
        <v>6029</v>
      </c>
      <c r="I206" s="86">
        <v>0</v>
      </c>
      <c r="J206" s="87"/>
      <c r="K206" s="88"/>
      <c r="L206" s="89">
        <v>0</v>
      </c>
      <c r="M206" s="86">
        <v>5968</v>
      </c>
      <c r="N206" s="87"/>
      <c r="O206" s="88"/>
      <c r="P206" s="89">
        <v>2880</v>
      </c>
      <c r="Q206" s="90"/>
      <c r="R206" s="91">
        <f>+L206+P206</f>
        <v>2880</v>
      </c>
    </row>
    <row r="207" spans="2:18" ht="18">
      <c r="B207" s="109"/>
      <c r="C207" s="33"/>
      <c r="D207" s="92"/>
      <c r="E207" s="142" t="s">
        <v>73</v>
      </c>
      <c r="F207" s="94" t="s">
        <v>26</v>
      </c>
      <c r="G207" s="95"/>
      <c r="H207" s="96">
        <v>77903</v>
      </c>
      <c r="I207" s="96">
        <v>2435</v>
      </c>
      <c r="J207" s="97"/>
      <c r="K207" s="98"/>
      <c r="L207" s="99">
        <f>+L208+SUM(L213:L217)</f>
        <v>1821.248404509699</v>
      </c>
      <c r="M207" s="96">
        <v>74934</v>
      </c>
      <c r="N207" s="100"/>
      <c r="O207" s="101"/>
      <c r="P207" s="99">
        <f>+P208+SUM(P213:P217)</f>
        <v>58430.247674583392</v>
      </c>
      <c r="Q207" s="102"/>
      <c r="R207" s="103">
        <f>+R208+SUM(R213:R217)</f>
        <v>60251.496079093093</v>
      </c>
    </row>
    <row r="208" spans="2:18" ht="18">
      <c r="B208" s="109"/>
      <c r="C208" s="33"/>
      <c r="D208" s="92"/>
      <c r="E208" s="143"/>
      <c r="F208" s="36" t="s">
        <v>27</v>
      </c>
      <c r="G208" s="37" t="s">
        <v>28</v>
      </c>
      <c r="H208" s="38">
        <v>4038</v>
      </c>
      <c r="I208" s="38">
        <v>1191</v>
      </c>
      <c r="J208" s="39">
        <v>1191</v>
      </c>
      <c r="K208" s="42">
        <v>1112</v>
      </c>
      <c r="L208" s="41">
        <f>SUM(L209:L212)</f>
        <v>1162.248404509699</v>
      </c>
      <c r="M208" s="38">
        <v>2834</v>
      </c>
      <c r="N208" s="39">
        <v>2834</v>
      </c>
      <c r="O208" s="42">
        <v>2771</v>
      </c>
      <c r="P208" s="41">
        <f>SUM(P209:P212)</f>
        <v>2812.2476745833901</v>
      </c>
      <c r="Q208" s="43"/>
      <c r="R208" s="44">
        <f>SUM(R209:R212)</f>
        <v>3974.4960790930895</v>
      </c>
    </row>
    <row r="209" spans="2:18" ht="18">
      <c r="B209" s="109"/>
      <c r="C209" s="33"/>
      <c r="D209" s="92"/>
      <c r="E209" s="143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3"/>
      <c r="F210" s="45"/>
      <c r="G210" s="54" t="s">
        <v>30</v>
      </c>
      <c r="H210" s="47">
        <v>2847</v>
      </c>
      <c r="I210" s="48">
        <v>923</v>
      </c>
      <c r="J210" s="48">
        <v>923</v>
      </c>
      <c r="K210" s="51">
        <v>872</v>
      </c>
      <c r="L210" s="55">
        <f>J210*(1-Q210)+K210*Q210</f>
        <v>911.32393830805609</v>
      </c>
      <c r="M210" s="48">
        <v>1924</v>
      </c>
      <c r="N210" s="48">
        <v>1924</v>
      </c>
      <c r="O210" s="51">
        <v>1881</v>
      </c>
      <c r="P210" s="55">
        <f>N210*(1-Q210)+O210*Q210</f>
        <v>1914.1554773969883</v>
      </c>
      <c r="Q210" s="52">
        <f>$Q$3</f>
        <v>0.22894238611654974</v>
      </c>
      <c r="R210" s="53">
        <f>L210+P210</f>
        <v>2825.4794157050446</v>
      </c>
    </row>
    <row r="211" spans="2:18" ht="18">
      <c r="B211" s="109"/>
      <c r="C211" s="33"/>
      <c r="D211" s="92"/>
      <c r="E211" s="143"/>
      <c r="F211" s="45"/>
      <c r="G211" s="54" t="s">
        <v>31</v>
      </c>
      <c r="H211" s="47">
        <v>1191</v>
      </c>
      <c r="I211" s="48">
        <v>267</v>
      </c>
      <c r="J211" s="48">
        <v>267</v>
      </c>
      <c r="K211" s="51">
        <v>240</v>
      </c>
      <c r="L211" s="55">
        <f>J211*(1-Q211)+K211*Q211</f>
        <v>250.92446620164276</v>
      </c>
      <c r="M211" s="48">
        <v>910</v>
      </c>
      <c r="N211" s="48">
        <v>910</v>
      </c>
      <c r="O211" s="51">
        <v>890</v>
      </c>
      <c r="P211" s="55">
        <f>N211*(1-Q211)+O211*Q211</f>
        <v>898.09219718640202</v>
      </c>
      <c r="Q211" s="52">
        <f>$Q$4</f>
        <v>0.59539014067989871</v>
      </c>
      <c r="R211" s="53">
        <f>L211+P211</f>
        <v>1149.0166633880449</v>
      </c>
    </row>
    <row r="212" spans="2:18" ht="18">
      <c r="B212" s="109"/>
      <c r="C212" s="33"/>
      <c r="D212" s="92"/>
      <c r="E212" s="143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3"/>
      <c r="F213" s="66" t="s">
        <v>33</v>
      </c>
      <c r="G213" s="67"/>
      <c r="H213" s="68">
        <v>13909</v>
      </c>
      <c r="I213" s="69">
        <v>438</v>
      </c>
      <c r="J213" s="70"/>
      <c r="K213" s="71"/>
      <c r="L213" s="72">
        <v>438</v>
      </c>
      <c r="M213" s="69">
        <v>13344</v>
      </c>
      <c r="N213" s="70"/>
      <c r="O213" s="71"/>
      <c r="P213" s="72">
        <v>13078</v>
      </c>
      <c r="Q213" s="73"/>
      <c r="R213" s="74">
        <f>+L213+P213</f>
        <v>13516</v>
      </c>
    </row>
    <row r="214" spans="2:18" ht="18">
      <c r="B214" s="109"/>
      <c r="C214" s="33"/>
      <c r="D214" s="92"/>
      <c r="E214" s="143"/>
      <c r="F214" s="66" t="s">
        <v>34</v>
      </c>
      <c r="G214" s="67"/>
      <c r="H214" s="75">
        <v>20227</v>
      </c>
      <c r="I214" s="76">
        <v>383</v>
      </c>
      <c r="J214" s="77"/>
      <c r="K214" s="78"/>
      <c r="L214" s="79">
        <v>221</v>
      </c>
      <c r="M214" s="76">
        <v>19743</v>
      </c>
      <c r="N214" s="77"/>
      <c r="O214" s="78"/>
      <c r="P214" s="79">
        <v>17785</v>
      </c>
      <c r="Q214" s="80"/>
      <c r="R214" s="81">
        <f>+L214+P214</f>
        <v>18006</v>
      </c>
    </row>
    <row r="215" spans="2:18" ht="18">
      <c r="B215" s="109"/>
      <c r="C215" s="33"/>
      <c r="D215" s="92"/>
      <c r="E215" s="143"/>
      <c r="F215" s="66" t="s">
        <v>35</v>
      </c>
      <c r="G215" s="67"/>
      <c r="H215" s="75">
        <v>18402</v>
      </c>
      <c r="I215" s="76">
        <v>325</v>
      </c>
      <c r="J215" s="77"/>
      <c r="K215" s="78"/>
      <c r="L215" s="79">
        <v>0</v>
      </c>
      <c r="M215" s="76">
        <v>18000</v>
      </c>
      <c r="N215" s="77"/>
      <c r="O215" s="78"/>
      <c r="P215" s="79">
        <v>12636</v>
      </c>
      <c r="Q215" s="80"/>
      <c r="R215" s="81">
        <f>+L215+P215</f>
        <v>12636</v>
      </c>
    </row>
    <row r="216" spans="2:18" ht="18">
      <c r="B216" s="109"/>
      <c r="C216" s="33"/>
      <c r="D216" s="92"/>
      <c r="E216" s="143"/>
      <c r="F216" s="66" t="s">
        <v>36</v>
      </c>
      <c r="G216" s="67"/>
      <c r="H216" s="75">
        <v>10603</v>
      </c>
      <c r="I216" s="76">
        <v>98</v>
      </c>
      <c r="J216" s="77"/>
      <c r="K216" s="78"/>
      <c r="L216" s="79">
        <v>0</v>
      </c>
      <c r="M216" s="76">
        <v>10408</v>
      </c>
      <c r="N216" s="77"/>
      <c r="O216" s="78"/>
      <c r="P216" s="79">
        <v>6600</v>
      </c>
      <c r="Q216" s="80"/>
      <c r="R216" s="81">
        <f>+L216+P216</f>
        <v>6600</v>
      </c>
    </row>
    <row r="217" spans="2:18" ht="18.5" thickBot="1">
      <c r="B217" s="109"/>
      <c r="C217" s="33"/>
      <c r="D217" s="92"/>
      <c r="E217" s="144"/>
      <c r="F217" s="83" t="s">
        <v>37</v>
      </c>
      <c r="G217" s="84"/>
      <c r="H217" s="85">
        <v>10724</v>
      </c>
      <c r="I217" s="86">
        <v>0</v>
      </c>
      <c r="J217" s="87"/>
      <c r="K217" s="88"/>
      <c r="L217" s="89">
        <v>0</v>
      </c>
      <c r="M217" s="86">
        <v>10605</v>
      </c>
      <c r="N217" s="87"/>
      <c r="O217" s="88"/>
      <c r="P217" s="89">
        <v>5519</v>
      </c>
      <c r="Q217" s="90"/>
      <c r="R217" s="91">
        <f>+L217+P217</f>
        <v>5519</v>
      </c>
    </row>
    <row r="218" spans="2:18" ht="18">
      <c r="B218" s="109"/>
      <c r="C218" s="33"/>
      <c r="D218" s="92"/>
      <c r="E218" s="142" t="s">
        <v>74</v>
      </c>
      <c r="F218" s="94" t="s">
        <v>26</v>
      </c>
      <c r="G218" s="95"/>
      <c r="H218" s="96">
        <v>53786</v>
      </c>
      <c r="I218" s="96">
        <v>1875</v>
      </c>
      <c r="J218" s="97"/>
      <c r="K218" s="98"/>
      <c r="L218" s="99">
        <f>+L219+SUM(L224:L228)</f>
        <v>1278</v>
      </c>
      <c r="M218" s="96">
        <v>51688</v>
      </c>
      <c r="N218" s="100"/>
      <c r="O218" s="101"/>
      <c r="P218" s="99">
        <f>+P219+SUM(P224:P228)</f>
        <v>41162.871981699886</v>
      </c>
      <c r="Q218" s="102"/>
      <c r="R218" s="103">
        <f>+R219+SUM(R224:R228)</f>
        <v>42440.871981699886</v>
      </c>
    </row>
    <row r="219" spans="2:18" ht="18">
      <c r="B219" s="109"/>
      <c r="C219" s="33"/>
      <c r="D219" s="92"/>
      <c r="E219" s="143"/>
      <c r="F219" s="36" t="s">
        <v>27</v>
      </c>
      <c r="G219" s="37" t="s">
        <v>28</v>
      </c>
      <c r="H219" s="38">
        <v>1591</v>
      </c>
      <c r="I219" s="38">
        <v>380</v>
      </c>
      <c r="J219" s="39">
        <v>380</v>
      </c>
      <c r="K219" s="42">
        <v>380</v>
      </c>
      <c r="L219" s="41">
        <f>SUM(L220:L223)</f>
        <v>380</v>
      </c>
      <c r="M219" s="38">
        <v>1212</v>
      </c>
      <c r="N219" s="39">
        <v>1212</v>
      </c>
      <c r="O219" s="42">
        <v>1154</v>
      </c>
      <c r="P219" s="41">
        <f>SUM(P220:P223)</f>
        <v>1176.871981699886</v>
      </c>
      <c r="Q219" s="43"/>
      <c r="R219" s="44">
        <f>SUM(R220:R223)</f>
        <v>1556.871981699886</v>
      </c>
    </row>
    <row r="220" spans="2:18" ht="18">
      <c r="B220" s="109"/>
      <c r="C220" s="33"/>
      <c r="D220" s="92"/>
      <c r="E220" s="143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3"/>
      <c r="F221" s="45"/>
      <c r="G221" s="54" t="s">
        <v>30</v>
      </c>
      <c r="H221" s="47">
        <v>1087</v>
      </c>
      <c r="I221" s="48">
        <v>324</v>
      </c>
      <c r="J221" s="48">
        <v>324</v>
      </c>
      <c r="K221" s="51">
        <v>324</v>
      </c>
      <c r="L221" s="55">
        <f>J221*(1-Q221)+K221*Q221</f>
        <v>324</v>
      </c>
      <c r="M221" s="48">
        <v>763</v>
      </c>
      <c r="N221" s="48">
        <v>763</v>
      </c>
      <c r="O221" s="51">
        <v>763</v>
      </c>
      <c r="P221" s="55">
        <f>N221*(1-Q221)+O221*Q221</f>
        <v>763</v>
      </c>
      <c r="Q221" s="52">
        <f>$Q$3</f>
        <v>0.22894238611654974</v>
      </c>
      <c r="R221" s="53">
        <f>L221+P221</f>
        <v>1087</v>
      </c>
    </row>
    <row r="222" spans="2:18" ht="18">
      <c r="B222" s="109"/>
      <c r="C222" s="33"/>
      <c r="D222" s="92"/>
      <c r="E222" s="143"/>
      <c r="F222" s="45"/>
      <c r="G222" s="54" t="s">
        <v>31</v>
      </c>
      <c r="H222" s="47">
        <v>504</v>
      </c>
      <c r="I222" s="48">
        <v>56</v>
      </c>
      <c r="J222" s="48">
        <v>56</v>
      </c>
      <c r="K222" s="51">
        <v>56</v>
      </c>
      <c r="L222" s="55">
        <f>J222*(1-Q222)+K222*Q222</f>
        <v>56</v>
      </c>
      <c r="M222" s="48">
        <v>449</v>
      </c>
      <c r="N222" s="48">
        <v>449</v>
      </c>
      <c r="O222" s="51">
        <v>390</v>
      </c>
      <c r="P222" s="55">
        <f>N222*(1-Q222)+O222*Q222</f>
        <v>413.87198169988596</v>
      </c>
      <c r="Q222" s="52">
        <f>$Q$4</f>
        <v>0.59539014067989871</v>
      </c>
      <c r="R222" s="53">
        <f>L222+P222</f>
        <v>469.87198169988596</v>
      </c>
    </row>
    <row r="223" spans="2:18" ht="18">
      <c r="B223" s="109"/>
      <c r="C223" s="33"/>
      <c r="D223" s="92"/>
      <c r="E223" s="143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3"/>
      <c r="F224" s="66" t="s">
        <v>33</v>
      </c>
      <c r="G224" s="67"/>
      <c r="H224" s="68">
        <v>8306</v>
      </c>
      <c r="I224" s="69">
        <v>626</v>
      </c>
      <c r="J224" s="70"/>
      <c r="K224" s="71"/>
      <c r="L224" s="72">
        <v>513</v>
      </c>
      <c r="M224" s="69">
        <v>7585</v>
      </c>
      <c r="N224" s="70"/>
      <c r="O224" s="71"/>
      <c r="P224" s="72">
        <v>7388</v>
      </c>
      <c r="Q224" s="73"/>
      <c r="R224" s="74">
        <f>+L224+P224</f>
        <v>7901</v>
      </c>
    </row>
    <row r="225" spans="2:18" ht="18">
      <c r="B225" s="109"/>
      <c r="C225" s="33"/>
      <c r="D225" s="92"/>
      <c r="E225" s="143"/>
      <c r="F225" s="66" t="s">
        <v>34</v>
      </c>
      <c r="G225" s="67"/>
      <c r="H225" s="75">
        <v>12932</v>
      </c>
      <c r="I225" s="76">
        <v>420</v>
      </c>
      <c r="J225" s="77"/>
      <c r="K225" s="78"/>
      <c r="L225" s="79">
        <v>317</v>
      </c>
      <c r="M225" s="76">
        <v>12420</v>
      </c>
      <c r="N225" s="77"/>
      <c r="O225" s="78"/>
      <c r="P225" s="79">
        <v>11654</v>
      </c>
      <c r="Q225" s="80"/>
      <c r="R225" s="81">
        <f>+L225+P225</f>
        <v>11971</v>
      </c>
    </row>
    <row r="226" spans="2:18" ht="18">
      <c r="B226" s="109"/>
      <c r="C226" s="33"/>
      <c r="D226" s="92"/>
      <c r="E226" s="143"/>
      <c r="F226" s="66" t="s">
        <v>35</v>
      </c>
      <c r="G226" s="67"/>
      <c r="H226" s="75">
        <v>12998</v>
      </c>
      <c r="I226" s="76">
        <v>214</v>
      </c>
      <c r="J226" s="77"/>
      <c r="K226" s="78"/>
      <c r="L226" s="79">
        <v>28</v>
      </c>
      <c r="M226" s="76">
        <v>12774</v>
      </c>
      <c r="N226" s="77"/>
      <c r="O226" s="78"/>
      <c r="P226" s="79">
        <v>9281</v>
      </c>
      <c r="Q226" s="80"/>
      <c r="R226" s="81">
        <f>+L226+P226</f>
        <v>9309</v>
      </c>
    </row>
    <row r="227" spans="2:18" ht="18">
      <c r="B227" s="109"/>
      <c r="C227" s="33"/>
      <c r="D227" s="92"/>
      <c r="E227" s="143"/>
      <c r="F227" s="66" t="s">
        <v>36</v>
      </c>
      <c r="G227" s="67"/>
      <c r="H227" s="75">
        <v>8213</v>
      </c>
      <c r="I227" s="76">
        <v>155</v>
      </c>
      <c r="J227" s="77"/>
      <c r="K227" s="78"/>
      <c r="L227" s="79">
        <v>0</v>
      </c>
      <c r="M227" s="76">
        <v>8058</v>
      </c>
      <c r="N227" s="77"/>
      <c r="O227" s="78"/>
      <c r="P227" s="79">
        <v>5728</v>
      </c>
      <c r="Q227" s="80"/>
      <c r="R227" s="81">
        <f>+L227+P227</f>
        <v>5728</v>
      </c>
    </row>
    <row r="228" spans="2:18" ht="18.5" thickBot="1">
      <c r="B228" s="109"/>
      <c r="C228" s="33"/>
      <c r="D228" s="92"/>
      <c r="E228" s="144"/>
      <c r="F228" s="83" t="s">
        <v>37</v>
      </c>
      <c r="G228" s="84"/>
      <c r="H228" s="85">
        <v>9746</v>
      </c>
      <c r="I228" s="86">
        <v>81</v>
      </c>
      <c r="J228" s="87"/>
      <c r="K228" s="88"/>
      <c r="L228" s="89">
        <v>40</v>
      </c>
      <c r="M228" s="86">
        <v>9639</v>
      </c>
      <c r="N228" s="87"/>
      <c r="O228" s="88"/>
      <c r="P228" s="89">
        <v>5935</v>
      </c>
      <c r="Q228" s="90"/>
      <c r="R228" s="91">
        <f>+L228+P228</f>
        <v>5975</v>
      </c>
    </row>
    <row r="229" spans="2:18" ht="18">
      <c r="B229" s="109"/>
      <c r="C229" s="33"/>
      <c r="D229" s="92"/>
      <c r="E229" s="142" t="s">
        <v>75</v>
      </c>
      <c r="F229" s="94" t="s">
        <v>26</v>
      </c>
      <c r="G229" s="95"/>
      <c r="H229" s="96">
        <v>22896</v>
      </c>
      <c r="I229" s="96">
        <v>615</v>
      </c>
      <c r="J229" s="97"/>
      <c r="K229" s="98"/>
      <c r="L229" s="99">
        <f>+L230+SUM(L235:L239)</f>
        <v>361</v>
      </c>
      <c r="M229" s="96">
        <v>22271</v>
      </c>
      <c r="N229" s="100"/>
      <c r="O229" s="101"/>
      <c r="P229" s="99">
        <f>+P230+SUM(P235:P239)</f>
        <v>18044</v>
      </c>
      <c r="Q229" s="102"/>
      <c r="R229" s="103">
        <f>+R230+SUM(R235:R239)</f>
        <v>18405</v>
      </c>
    </row>
    <row r="230" spans="2:18" ht="18">
      <c r="B230" s="109"/>
      <c r="C230" s="33"/>
      <c r="D230" s="92"/>
      <c r="E230" s="143"/>
      <c r="F230" s="36" t="s">
        <v>27</v>
      </c>
      <c r="G230" s="37" t="s">
        <v>28</v>
      </c>
      <c r="H230" s="38">
        <v>681</v>
      </c>
      <c r="I230" s="38">
        <v>89</v>
      </c>
      <c r="J230" s="39">
        <v>89</v>
      </c>
      <c r="K230" s="42">
        <v>89</v>
      </c>
      <c r="L230" s="41">
        <f>SUM(L231:L234)</f>
        <v>89</v>
      </c>
      <c r="M230" s="38">
        <v>593</v>
      </c>
      <c r="N230" s="39">
        <v>593</v>
      </c>
      <c r="O230" s="42">
        <v>593</v>
      </c>
      <c r="P230" s="41">
        <f>SUM(P231:P234)</f>
        <v>592</v>
      </c>
      <c r="Q230" s="43"/>
      <c r="R230" s="44">
        <f>SUM(R231:R234)</f>
        <v>681</v>
      </c>
    </row>
    <row r="231" spans="2:18" ht="18">
      <c r="B231" s="109"/>
      <c r="C231" s="33"/>
      <c r="D231" s="92"/>
      <c r="E231" s="143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3"/>
      <c r="F232" s="45"/>
      <c r="G232" s="54" t="s">
        <v>30</v>
      </c>
      <c r="H232" s="47">
        <v>433</v>
      </c>
      <c r="I232" s="48">
        <v>89</v>
      </c>
      <c r="J232" s="48">
        <v>89</v>
      </c>
      <c r="K232" s="51">
        <v>89</v>
      </c>
      <c r="L232" s="55">
        <f>J232*(1-Q232)+K232*Q232</f>
        <v>89</v>
      </c>
      <c r="M232" s="48">
        <v>344</v>
      </c>
      <c r="N232" s="48">
        <v>344</v>
      </c>
      <c r="O232" s="51">
        <v>344</v>
      </c>
      <c r="P232" s="55">
        <f>N232*(1-Q232)+O232*Q232</f>
        <v>344</v>
      </c>
      <c r="Q232" s="52">
        <f>$Q$3</f>
        <v>0.22894238611654974</v>
      </c>
      <c r="R232" s="53">
        <f>L232+P232</f>
        <v>433</v>
      </c>
    </row>
    <row r="233" spans="2:18" ht="18">
      <c r="B233" s="109"/>
      <c r="C233" s="33"/>
      <c r="D233" s="92"/>
      <c r="E233" s="143"/>
      <c r="F233" s="45"/>
      <c r="G233" s="54" t="s">
        <v>31</v>
      </c>
      <c r="H233" s="47">
        <v>248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248</v>
      </c>
      <c r="N233" s="48">
        <v>248</v>
      </c>
      <c r="O233" s="51">
        <v>248</v>
      </c>
      <c r="P233" s="55">
        <f>N233*(1-Q233)+O233*Q233</f>
        <v>248</v>
      </c>
      <c r="Q233" s="52">
        <f>$Q$4</f>
        <v>0.59539014067989871</v>
      </c>
      <c r="R233" s="53">
        <f>L233+P233</f>
        <v>248</v>
      </c>
    </row>
    <row r="234" spans="2:18" ht="18">
      <c r="B234" s="109"/>
      <c r="C234" s="33"/>
      <c r="D234" s="92"/>
      <c r="E234" s="143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3"/>
      <c r="F235" s="66" t="s">
        <v>33</v>
      </c>
      <c r="G235" s="67"/>
      <c r="H235" s="68">
        <v>2978</v>
      </c>
      <c r="I235" s="69">
        <v>176</v>
      </c>
      <c r="J235" s="70"/>
      <c r="K235" s="71"/>
      <c r="L235" s="72">
        <v>176</v>
      </c>
      <c r="M235" s="69">
        <v>2801</v>
      </c>
      <c r="N235" s="70"/>
      <c r="O235" s="71"/>
      <c r="P235" s="72">
        <v>2745</v>
      </c>
      <c r="Q235" s="73"/>
      <c r="R235" s="74">
        <f>+L235+P235</f>
        <v>2921</v>
      </c>
    </row>
    <row r="236" spans="2:18" ht="18">
      <c r="B236" s="109"/>
      <c r="C236" s="33"/>
      <c r="D236" s="92"/>
      <c r="E236" s="143"/>
      <c r="F236" s="66" t="s">
        <v>34</v>
      </c>
      <c r="G236" s="67"/>
      <c r="H236" s="75">
        <v>4674</v>
      </c>
      <c r="I236" s="76">
        <v>138</v>
      </c>
      <c r="J236" s="77"/>
      <c r="K236" s="78"/>
      <c r="L236" s="79">
        <v>96</v>
      </c>
      <c r="M236" s="76">
        <v>4536</v>
      </c>
      <c r="N236" s="77"/>
      <c r="O236" s="78"/>
      <c r="P236" s="79">
        <v>4387</v>
      </c>
      <c r="Q236" s="80"/>
      <c r="R236" s="81">
        <f>+L236+P236</f>
        <v>4483</v>
      </c>
    </row>
    <row r="237" spans="2:18" ht="18">
      <c r="B237" s="109"/>
      <c r="C237" s="33"/>
      <c r="D237" s="92"/>
      <c r="E237" s="143"/>
      <c r="F237" s="66" t="s">
        <v>35</v>
      </c>
      <c r="G237" s="67"/>
      <c r="H237" s="75">
        <v>5484</v>
      </c>
      <c r="I237" s="76">
        <v>181</v>
      </c>
      <c r="J237" s="77"/>
      <c r="K237" s="78"/>
      <c r="L237" s="79">
        <v>0</v>
      </c>
      <c r="M237" s="76">
        <v>5304</v>
      </c>
      <c r="N237" s="77"/>
      <c r="O237" s="78"/>
      <c r="P237" s="79">
        <v>4138</v>
      </c>
      <c r="Q237" s="80"/>
      <c r="R237" s="81">
        <f>+L237+P237</f>
        <v>4138</v>
      </c>
    </row>
    <row r="238" spans="2:18" ht="18">
      <c r="B238" s="109"/>
      <c r="C238" s="33"/>
      <c r="D238" s="92"/>
      <c r="E238" s="143"/>
      <c r="F238" s="66" t="s">
        <v>36</v>
      </c>
      <c r="G238" s="67"/>
      <c r="H238" s="75">
        <v>3890</v>
      </c>
      <c r="I238" s="76">
        <v>30</v>
      </c>
      <c r="J238" s="77"/>
      <c r="K238" s="78"/>
      <c r="L238" s="79">
        <v>0</v>
      </c>
      <c r="M238" s="76">
        <v>3859</v>
      </c>
      <c r="N238" s="77"/>
      <c r="O238" s="78"/>
      <c r="P238" s="79">
        <v>2862</v>
      </c>
      <c r="Q238" s="80"/>
      <c r="R238" s="81">
        <f>+L238+P238</f>
        <v>2862</v>
      </c>
    </row>
    <row r="239" spans="2:18" ht="18.5" thickBot="1">
      <c r="B239" s="109"/>
      <c r="C239" s="33"/>
      <c r="D239" s="92"/>
      <c r="E239" s="144"/>
      <c r="F239" s="83" t="s">
        <v>37</v>
      </c>
      <c r="G239" s="84"/>
      <c r="H239" s="85">
        <v>5189</v>
      </c>
      <c r="I239" s="86">
        <v>0</v>
      </c>
      <c r="J239" s="87"/>
      <c r="K239" s="88"/>
      <c r="L239" s="89">
        <v>0</v>
      </c>
      <c r="M239" s="86">
        <v>5179</v>
      </c>
      <c r="N239" s="87"/>
      <c r="O239" s="88"/>
      <c r="P239" s="89">
        <v>3320</v>
      </c>
      <c r="Q239" s="90"/>
      <c r="R239" s="91">
        <f>+L239+P239</f>
        <v>3320</v>
      </c>
    </row>
    <row r="240" spans="2:18" ht="18">
      <c r="B240" s="109"/>
      <c r="C240" s="33"/>
      <c r="D240" s="92"/>
      <c r="E240" s="142" t="s">
        <v>76</v>
      </c>
      <c r="F240" s="94" t="s">
        <v>26</v>
      </c>
      <c r="G240" s="95"/>
      <c r="H240" s="96">
        <v>3691</v>
      </c>
      <c r="I240" s="96">
        <v>99</v>
      </c>
      <c r="J240" s="97"/>
      <c r="K240" s="98"/>
      <c r="L240" s="99">
        <f>+L241+SUM(L246:L250)</f>
        <v>63</v>
      </c>
      <c r="M240" s="96">
        <v>3582</v>
      </c>
      <c r="N240" s="100"/>
      <c r="O240" s="101"/>
      <c r="P240" s="99">
        <f>+P241+SUM(P246:P250)</f>
        <v>3140</v>
      </c>
      <c r="Q240" s="102"/>
      <c r="R240" s="103">
        <f>+R241+SUM(R246:R250)</f>
        <v>3203</v>
      </c>
    </row>
    <row r="241" spans="2:18" ht="18">
      <c r="B241" s="109"/>
      <c r="C241" s="33"/>
      <c r="D241" s="92"/>
      <c r="E241" s="143"/>
      <c r="F241" s="36" t="s">
        <v>27</v>
      </c>
      <c r="G241" s="37" t="s">
        <v>28</v>
      </c>
      <c r="H241" s="38">
        <v>145</v>
      </c>
      <c r="I241" s="38">
        <v>19</v>
      </c>
      <c r="J241" s="39">
        <v>19</v>
      </c>
      <c r="K241" s="42">
        <v>19</v>
      </c>
      <c r="L241" s="41">
        <f>SUM(L242:L245)</f>
        <v>19</v>
      </c>
      <c r="M241" s="38">
        <v>126</v>
      </c>
      <c r="N241" s="39">
        <v>126</v>
      </c>
      <c r="O241" s="42">
        <v>126</v>
      </c>
      <c r="P241" s="41">
        <f>SUM(P242:P245)</f>
        <v>125</v>
      </c>
      <c r="Q241" s="43"/>
      <c r="R241" s="44">
        <f>SUM(R242:R245)</f>
        <v>144</v>
      </c>
    </row>
    <row r="242" spans="2:18" ht="18">
      <c r="B242" s="109"/>
      <c r="C242" s="33"/>
      <c r="D242" s="92"/>
      <c r="E242" s="143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3"/>
      <c r="F243" s="45"/>
      <c r="G243" s="54" t="s">
        <v>30</v>
      </c>
      <c r="H243" s="47">
        <v>108</v>
      </c>
      <c r="I243" s="48">
        <v>19</v>
      </c>
      <c r="J243" s="48">
        <v>19</v>
      </c>
      <c r="K243" s="51">
        <v>19</v>
      </c>
      <c r="L243" s="55">
        <f>J243*(1-Q243)+K243*Q243</f>
        <v>19</v>
      </c>
      <c r="M243" s="48">
        <v>88</v>
      </c>
      <c r="N243" s="48">
        <v>88</v>
      </c>
      <c r="O243" s="51">
        <v>88</v>
      </c>
      <c r="P243" s="55">
        <f>N243*(1-Q243)+O243*Q243</f>
        <v>88</v>
      </c>
      <c r="Q243" s="52">
        <f>$Q$3</f>
        <v>0.22894238611654974</v>
      </c>
      <c r="R243" s="53">
        <f>L243+P243</f>
        <v>107</v>
      </c>
    </row>
    <row r="244" spans="2:18" ht="18">
      <c r="B244" s="109"/>
      <c r="C244" s="33"/>
      <c r="D244" s="92"/>
      <c r="E244" s="143"/>
      <c r="F244" s="45"/>
      <c r="G244" s="54" t="s">
        <v>31</v>
      </c>
      <c r="H244" s="47">
        <v>37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37</v>
      </c>
      <c r="N244" s="48">
        <v>37</v>
      </c>
      <c r="O244" s="51">
        <v>37</v>
      </c>
      <c r="P244" s="55">
        <f>N244*(1-Q244)+O244*Q244</f>
        <v>37</v>
      </c>
      <c r="Q244" s="52">
        <f>$Q$4</f>
        <v>0.59539014067989871</v>
      </c>
      <c r="R244" s="53">
        <f>L244+P244</f>
        <v>37</v>
      </c>
    </row>
    <row r="245" spans="2:18" ht="18">
      <c r="B245" s="109"/>
      <c r="C245" s="33"/>
      <c r="D245" s="92"/>
      <c r="E245" s="143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3"/>
      <c r="F246" s="66" t="s">
        <v>33</v>
      </c>
      <c r="G246" s="67"/>
      <c r="H246" s="68">
        <v>690</v>
      </c>
      <c r="I246" s="69">
        <v>0</v>
      </c>
      <c r="J246" s="70"/>
      <c r="K246" s="71"/>
      <c r="L246" s="72">
        <v>0</v>
      </c>
      <c r="M246" s="69">
        <v>690</v>
      </c>
      <c r="N246" s="70"/>
      <c r="O246" s="71"/>
      <c r="P246" s="72">
        <v>672</v>
      </c>
      <c r="Q246" s="73"/>
      <c r="R246" s="74">
        <f>+L246+P246</f>
        <v>672</v>
      </c>
    </row>
    <row r="247" spans="2:18" ht="18">
      <c r="B247" s="109"/>
      <c r="C247" s="33"/>
      <c r="D247" s="92"/>
      <c r="E247" s="143"/>
      <c r="F247" s="66" t="s">
        <v>34</v>
      </c>
      <c r="G247" s="67"/>
      <c r="H247" s="75">
        <v>787</v>
      </c>
      <c r="I247" s="76">
        <v>63</v>
      </c>
      <c r="J247" s="77"/>
      <c r="K247" s="78"/>
      <c r="L247" s="79">
        <v>44</v>
      </c>
      <c r="M247" s="76">
        <v>724</v>
      </c>
      <c r="N247" s="77"/>
      <c r="O247" s="78"/>
      <c r="P247" s="79">
        <v>646</v>
      </c>
      <c r="Q247" s="80"/>
      <c r="R247" s="81">
        <f>+L247+P247</f>
        <v>690</v>
      </c>
    </row>
    <row r="248" spans="2:18" ht="18">
      <c r="B248" s="109"/>
      <c r="C248" s="33"/>
      <c r="D248" s="92"/>
      <c r="E248" s="143"/>
      <c r="F248" s="66" t="s">
        <v>35</v>
      </c>
      <c r="G248" s="67"/>
      <c r="H248" s="75">
        <v>642</v>
      </c>
      <c r="I248" s="76">
        <v>17</v>
      </c>
      <c r="J248" s="77"/>
      <c r="K248" s="78"/>
      <c r="L248" s="79">
        <v>0</v>
      </c>
      <c r="M248" s="76">
        <v>625</v>
      </c>
      <c r="N248" s="77"/>
      <c r="O248" s="78"/>
      <c r="P248" s="79">
        <v>553</v>
      </c>
      <c r="Q248" s="80"/>
      <c r="R248" s="81">
        <f>+L248+P248</f>
        <v>553</v>
      </c>
    </row>
    <row r="249" spans="2:18" ht="18">
      <c r="B249" s="109"/>
      <c r="C249" s="33"/>
      <c r="D249" s="92"/>
      <c r="E249" s="143"/>
      <c r="F249" s="66" t="s">
        <v>36</v>
      </c>
      <c r="G249" s="67"/>
      <c r="H249" s="75">
        <v>519</v>
      </c>
      <c r="I249" s="76">
        <v>0</v>
      </c>
      <c r="J249" s="77"/>
      <c r="K249" s="78"/>
      <c r="L249" s="79">
        <v>0</v>
      </c>
      <c r="M249" s="76">
        <v>509</v>
      </c>
      <c r="N249" s="77"/>
      <c r="O249" s="78"/>
      <c r="P249" s="79">
        <v>416</v>
      </c>
      <c r="Q249" s="80"/>
      <c r="R249" s="81">
        <f>+L249+P249</f>
        <v>416</v>
      </c>
    </row>
    <row r="250" spans="2:18" ht="18.5" thickBot="1">
      <c r="B250" s="109"/>
      <c r="C250" s="33"/>
      <c r="D250" s="92"/>
      <c r="E250" s="144"/>
      <c r="F250" s="83" t="s">
        <v>37</v>
      </c>
      <c r="G250" s="84"/>
      <c r="H250" s="85">
        <v>908</v>
      </c>
      <c r="I250" s="86">
        <v>0</v>
      </c>
      <c r="J250" s="87"/>
      <c r="K250" s="88"/>
      <c r="L250" s="89">
        <v>0</v>
      </c>
      <c r="M250" s="86">
        <v>908</v>
      </c>
      <c r="N250" s="87"/>
      <c r="O250" s="88"/>
      <c r="P250" s="89">
        <v>728</v>
      </c>
      <c r="Q250" s="90"/>
      <c r="R250" s="91">
        <f>+L250+P250</f>
        <v>728</v>
      </c>
    </row>
    <row r="251" spans="2:18" ht="18">
      <c r="B251" s="109"/>
      <c r="C251" s="33"/>
      <c r="D251" s="92"/>
      <c r="E251" s="142" t="s">
        <v>77</v>
      </c>
      <c r="F251" s="94" t="s">
        <v>26</v>
      </c>
      <c r="G251" s="95"/>
      <c r="H251" s="96">
        <v>2790</v>
      </c>
      <c r="I251" s="96">
        <v>78</v>
      </c>
      <c r="J251" s="97"/>
      <c r="K251" s="98"/>
      <c r="L251" s="99">
        <f>+L252+SUM(L257:L261)</f>
        <v>79</v>
      </c>
      <c r="M251" s="96">
        <v>2701</v>
      </c>
      <c r="N251" s="100"/>
      <c r="O251" s="101"/>
      <c r="P251" s="99">
        <f>+P252+SUM(P257:P261)</f>
        <v>2635</v>
      </c>
      <c r="Q251" s="102"/>
      <c r="R251" s="103">
        <f>+R252+SUM(R257:R261)</f>
        <v>2714</v>
      </c>
    </row>
    <row r="252" spans="2:18" ht="18">
      <c r="B252" s="109"/>
      <c r="C252" s="33"/>
      <c r="D252" s="92"/>
      <c r="E252" s="143"/>
      <c r="F252" s="36" t="s">
        <v>27</v>
      </c>
      <c r="G252" s="37" t="s">
        <v>28</v>
      </c>
      <c r="H252" s="38">
        <v>253</v>
      </c>
      <c r="I252" s="38">
        <v>41</v>
      </c>
      <c r="J252" s="39">
        <v>41</v>
      </c>
      <c r="K252" s="42">
        <v>41</v>
      </c>
      <c r="L252" s="41">
        <f>SUM(L253:L256)</f>
        <v>42</v>
      </c>
      <c r="M252" s="38">
        <v>212</v>
      </c>
      <c r="N252" s="39">
        <v>212</v>
      </c>
      <c r="O252" s="42">
        <v>212</v>
      </c>
      <c r="P252" s="41">
        <f>SUM(P253:P256)</f>
        <v>212</v>
      </c>
      <c r="Q252" s="43"/>
      <c r="R252" s="44">
        <f>SUM(R253:R256)</f>
        <v>254</v>
      </c>
    </row>
    <row r="253" spans="2:18" ht="18">
      <c r="B253" s="109"/>
      <c r="C253" s="33"/>
      <c r="D253" s="92"/>
      <c r="E253" s="143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3"/>
      <c r="F254" s="45"/>
      <c r="G254" s="54" t="s">
        <v>30</v>
      </c>
      <c r="H254" s="47">
        <v>118</v>
      </c>
      <c r="I254" s="48">
        <v>21</v>
      </c>
      <c r="J254" s="48">
        <v>21</v>
      </c>
      <c r="K254" s="51">
        <v>21</v>
      </c>
      <c r="L254" s="55">
        <f>J254*(1-Q254)+K254*Q254</f>
        <v>21</v>
      </c>
      <c r="M254" s="48">
        <v>97</v>
      </c>
      <c r="N254" s="48">
        <v>97</v>
      </c>
      <c r="O254" s="51">
        <v>97</v>
      </c>
      <c r="P254" s="55">
        <f>N254*(1-Q254)+O254*Q254</f>
        <v>97</v>
      </c>
      <c r="Q254" s="52">
        <f>$Q$3</f>
        <v>0.22894238611654974</v>
      </c>
      <c r="R254" s="53">
        <f>L254+P254</f>
        <v>118</v>
      </c>
    </row>
    <row r="255" spans="2:18" ht="18">
      <c r="B255" s="109"/>
      <c r="C255" s="33"/>
      <c r="D255" s="92"/>
      <c r="E255" s="143"/>
      <c r="F255" s="45"/>
      <c r="G255" s="54" t="s">
        <v>31</v>
      </c>
      <c r="H255" s="47">
        <v>135</v>
      </c>
      <c r="I255" s="48">
        <v>21</v>
      </c>
      <c r="J255" s="48">
        <v>21</v>
      </c>
      <c r="K255" s="51">
        <v>21</v>
      </c>
      <c r="L255" s="55">
        <f>J255*(1-Q255)+K255*Q255</f>
        <v>21</v>
      </c>
      <c r="M255" s="48">
        <v>115</v>
      </c>
      <c r="N255" s="48">
        <v>115</v>
      </c>
      <c r="O255" s="51">
        <v>115</v>
      </c>
      <c r="P255" s="55">
        <f>N255*(1-Q255)+O255*Q255</f>
        <v>115</v>
      </c>
      <c r="Q255" s="52">
        <f>$Q$4</f>
        <v>0.59539014067989871</v>
      </c>
      <c r="R255" s="53">
        <f>L255+P255</f>
        <v>136</v>
      </c>
    </row>
    <row r="256" spans="2:18" ht="18">
      <c r="B256" s="109"/>
      <c r="C256" s="33"/>
      <c r="D256" s="92"/>
      <c r="E256" s="143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3"/>
      <c r="F257" s="66" t="s">
        <v>33</v>
      </c>
      <c r="G257" s="67"/>
      <c r="H257" s="68">
        <v>708</v>
      </c>
      <c r="I257" s="69">
        <v>37</v>
      </c>
      <c r="J257" s="70"/>
      <c r="K257" s="71"/>
      <c r="L257" s="72">
        <v>37</v>
      </c>
      <c r="M257" s="69">
        <v>671</v>
      </c>
      <c r="N257" s="70"/>
      <c r="O257" s="71"/>
      <c r="P257" s="72">
        <v>671</v>
      </c>
      <c r="Q257" s="73"/>
      <c r="R257" s="74">
        <f>+L257+P257</f>
        <v>708</v>
      </c>
    </row>
    <row r="258" spans="2:18" ht="18">
      <c r="B258" s="109"/>
      <c r="C258" s="33"/>
      <c r="D258" s="92"/>
      <c r="E258" s="143"/>
      <c r="F258" s="66" t="s">
        <v>34</v>
      </c>
      <c r="G258" s="67"/>
      <c r="H258" s="75">
        <v>563</v>
      </c>
      <c r="I258" s="76">
        <v>0</v>
      </c>
      <c r="J258" s="77"/>
      <c r="K258" s="78"/>
      <c r="L258" s="79">
        <v>0</v>
      </c>
      <c r="M258" s="76">
        <v>563</v>
      </c>
      <c r="N258" s="77"/>
      <c r="O258" s="78"/>
      <c r="P258" s="79">
        <v>563</v>
      </c>
      <c r="Q258" s="80"/>
      <c r="R258" s="81">
        <f>+L258+P258</f>
        <v>563</v>
      </c>
    </row>
    <row r="259" spans="2:18" ht="18">
      <c r="B259" s="109"/>
      <c r="C259" s="33"/>
      <c r="D259" s="92"/>
      <c r="E259" s="143"/>
      <c r="F259" s="66" t="s">
        <v>35</v>
      </c>
      <c r="G259" s="67"/>
      <c r="H259" s="75">
        <v>540</v>
      </c>
      <c r="I259" s="76">
        <v>0</v>
      </c>
      <c r="J259" s="77"/>
      <c r="K259" s="78"/>
      <c r="L259" s="79">
        <v>0</v>
      </c>
      <c r="M259" s="76">
        <v>528</v>
      </c>
      <c r="N259" s="77"/>
      <c r="O259" s="78"/>
      <c r="P259" s="79">
        <v>509</v>
      </c>
      <c r="Q259" s="80"/>
      <c r="R259" s="81">
        <f>+L259+P259</f>
        <v>509</v>
      </c>
    </row>
    <row r="260" spans="2:18" ht="18">
      <c r="B260" s="109"/>
      <c r="C260" s="33"/>
      <c r="D260" s="92"/>
      <c r="E260" s="143"/>
      <c r="F260" s="66" t="s">
        <v>36</v>
      </c>
      <c r="G260" s="67"/>
      <c r="H260" s="75">
        <v>249</v>
      </c>
      <c r="I260" s="76">
        <v>0</v>
      </c>
      <c r="J260" s="77"/>
      <c r="K260" s="78"/>
      <c r="L260" s="79">
        <v>0</v>
      </c>
      <c r="M260" s="76">
        <v>249</v>
      </c>
      <c r="N260" s="77"/>
      <c r="O260" s="78"/>
      <c r="P260" s="79">
        <v>249</v>
      </c>
      <c r="Q260" s="80"/>
      <c r="R260" s="81">
        <f>+L260+P260</f>
        <v>249</v>
      </c>
    </row>
    <row r="261" spans="2:18" ht="18.5" thickBot="1">
      <c r="B261" s="109"/>
      <c r="C261" s="33"/>
      <c r="D261" s="92"/>
      <c r="E261" s="144"/>
      <c r="F261" s="83" t="s">
        <v>37</v>
      </c>
      <c r="G261" s="84"/>
      <c r="H261" s="85">
        <v>477</v>
      </c>
      <c r="I261" s="86">
        <v>0</v>
      </c>
      <c r="J261" s="87"/>
      <c r="K261" s="88"/>
      <c r="L261" s="89">
        <v>0</v>
      </c>
      <c r="M261" s="86">
        <v>477</v>
      </c>
      <c r="N261" s="87"/>
      <c r="O261" s="88"/>
      <c r="P261" s="89">
        <v>431</v>
      </c>
      <c r="Q261" s="90"/>
      <c r="R261" s="91">
        <f>+L261+P261</f>
        <v>431</v>
      </c>
    </row>
    <row r="262" spans="2:18" ht="18">
      <c r="B262" s="109"/>
      <c r="C262" s="33"/>
      <c r="D262" s="92"/>
      <c r="E262" s="142" t="s">
        <v>51</v>
      </c>
      <c r="F262" s="94" t="s">
        <v>26</v>
      </c>
      <c r="G262" s="95"/>
      <c r="H262" s="96">
        <v>4209</v>
      </c>
      <c r="I262" s="96">
        <v>490</v>
      </c>
      <c r="J262" s="97"/>
      <c r="K262" s="98"/>
      <c r="L262" s="99">
        <f>+L263+SUM(L268:L272)</f>
        <v>431</v>
      </c>
      <c r="M262" s="96">
        <v>3539</v>
      </c>
      <c r="N262" s="100"/>
      <c r="O262" s="101"/>
      <c r="P262" s="99">
        <f>+P263+SUM(P268:P272)</f>
        <v>3057.1808939175262</v>
      </c>
      <c r="Q262" s="102"/>
      <c r="R262" s="103">
        <f>+R263+SUM(R268:R272)</f>
        <v>3488.1808939175262</v>
      </c>
    </row>
    <row r="263" spans="2:18" ht="18">
      <c r="B263" s="109"/>
      <c r="C263" s="33"/>
      <c r="D263" s="92"/>
      <c r="E263" s="143"/>
      <c r="F263" s="36" t="s">
        <v>27</v>
      </c>
      <c r="G263" s="37" t="s">
        <v>28</v>
      </c>
      <c r="H263" s="38">
        <v>1924</v>
      </c>
      <c r="I263" s="38">
        <v>407</v>
      </c>
      <c r="J263" s="39">
        <v>407</v>
      </c>
      <c r="K263" s="42">
        <v>407</v>
      </c>
      <c r="L263" s="41">
        <f>SUM(L264:L267)</f>
        <v>407</v>
      </c>
      <c r="M263" s="38">
        <v>1510</v>
      </c>
      <c r="N263" s="39">
        <v>1496</v>
      </c>
      <c r="O263" s="42">
        <v>1419</v>
      </c>
      <c r="P263" s="41">
        <f>SUM(P264:P267)</f>
        <v>1477.1808939175262</v>
      </c>
      <c r="Q263" s="43"/>
      <c r="R263" s="44">
        <f>SUM(R264:R267)</f>
        <v>1884.1808939175262</v>
      </c>
    </row>
    <row r="264" spans="2:18" ht="18">
      <c r="B264" s="109"/>
      <c r="C264" s="33"/>
      <c r="D264" s="92"/>
      <c r="E264" s="143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3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3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3"/>
      <c r="F267" s="56"/>
      <c r="G267" s="57" t="s">
        <v>32</v>
      </c>
      <c r="H267" s="58">
        <v>1924</v>
      </c>
      <c r="I267" s="59">
        <v>407</v>
      </c>
      <c r="J267" s="60">
        <v>407</v>
      </c>
      <c r="K267" s="63">
        <v>407</v>
      </c>
      <c r="L267" s="62">
        <f>J267*(1-Q267)+K267*Q267</f>
        <v>407</v>
      </c>
      <c r="M267" s="59">
        <v>1510</v>
      </c>
      <c r="N267" s="60">
        <v>1496</v>
      </c>
      <c r="O267" s="63">
        <v>1419</v>
      </c>
      <c r="P267" s="62">
        <f>N267*(1-Q267)+O267*Q267</f>
        <v>1477.1808939175262</v>
      </c>
      <c r="Q267" s="64">
        <f>$Q$5</f>
        <v>0.24440397509706221</v>
      </c>
      <c r="R267" s="65">
        <f>L267+P267</f>
        <v>1884.1808939175262</v>
      </c>
    </row>
    <row r="268" spans="2:18" ht="18">
      <c r="B268" s="109"/>
      <c r="C268" s="33"/>
      <c r="D268" s="92"/>
      <c r="E268" s="143"/>
      <c r="F268" s="66" t="s">
        <v>33</v>
      </c>
      <c r="G268" s="67"/>
      <c r="H268" s="68">
        <v>1008</v>
      </c>
      <c r="I268" s="69">
        <v>24</v>
      </c>
      <c r="J268" s="70"/>
      <c r="K268" s="71"/>
      <c r="L268" s="72">
        <v>24</v>
      </c>
      <c r="M268" s="69">
        <v>843</v>
      </c>
      <c r="N268" s="70"/>
      <c r="O268" s="71"/>
      <c r="P268" s="72">
        <v>818</v>
      </c>
      <c r="Q268" s="73"/>
      <c r="R268" s="74">
        <f>+L268+P268</f>
        <v>842</v>
      </c>
    </row>
    <row r="269" spans="2:18" ht="18">
      <c r="B269" s="109"/>
      <c r="C269" s="33"/>
      <c r="D269" s="92"/>
      <c r="E269" s="143"/>
      <c r="F269" s="66" t="s">
        <v>34</v>
      </c>
      <c r="G269" s="67"/>
      <c r="H269" s="75">
        <v>366</v>
      </c>
      <c r="I269" s="76">
        <v>25</v>
      </c>
      <c r="J269" s="77"/>
      <c r="K269" s="78"/>
      <c r="L269" s="79">
        <v>0</v>
      </c>
      <c r="M269" s="76">
        <v>340</v>
      </c>
      <c r="N269" s="77"/>
      <c r="O269" s="78"/>
      <c r="P269" s="79">
        <v>253</v>
      </c>
      <c r="Q269" s="80"/>
      <c r="R269" s="81">
        <f>+L269+P269</f>
        <v>253</v>
      </c>
    </row>
    <row r="270" spans="2:18" ht="18">
      <c r="B270" s="109"/>
      <c r="C270" s="33"/>
      <c r="D270" s="92"/>
      <c r="E270" s="143"/>
      <c r="F270" s="66" t="s">
        <v>35</v>
      </c>
      <c r="G270" s="67"/>
      <c r="H270" s="75">
        <v>740</v>
      </c>
      <c r="I270" s="76">
        <v>0</v>
      </c>
      <c r="J270" s="77"/>
      <c r="K270" s="78"/>
      <c r="L270" s="79">
        <v>0</v>
      </c>
      <c r="M270" s="76">
        <v>709</v>
      </c>
      <c r="N270" s="77"/>
      <c r="O270" s="78"/>
      <c r="P270" s="79">
        <v>472</v>
      </c>
      <c r="Q270" s="80"/>
      <c r="R270" s="81">
        <f>+L270+P270</f>
        <v>472</v>
      </c>
    </row>
    <row r="271" spans="2:18" ht="18">
      <c r="B271" s="109"/>
      <c r="C271" s="33"/>
      <c r="D271" s="92"/>
      <c r="E271" s="143"/>
      <c r="F271" s="66" t="s">
        <v>36</v>
      </c>
      <c r="G271" s="67"/>
      <c r="H271" s="75">
        <v>87</v>
      </c>
      <c r="I271" s="76">
        <v>0</v>
      </c>
      <c r="J271" s="77"/>
      <c r="K271" s="78"/>
      <c r="L271" s="79">
        <v>0</v>
      </c>
      <c r="M271" s="76">
        <v>87</v>
      </c>
      <c r="N271" s="77"/>
      <c r="O271" s="78"/>
      <c r="P271" s="79">
        <v>37</v>
      </c>
      <c r="Q271" s="80"/>
      <c r="R271" s="81">
        <f>+L271+P271</f>
        <v>37</v>
      </c>
    </row>
    <row r="272" spans="2:18" ht="18.5" thickBot="1">
      <c r="B272" s="109"/>
      <c r="C272" s="33"/>
      <c r="D272" s="92"/>
      <c r="E272" s="144"/>
      <c r="F272" s="83" t="s">
        <v>37</v>
      </c>
      <c r="G272" s="84"/>
      <c r="H272" s="85">
        <v>84</v>
      </c>
      <c r="I272" s="86">
        <v>35</v>
      </c>
      <c r="J272" s="87"/>
      <c r="K272" s="88"/>
      <c r="L272" s="89">
        <v>0</v>
      </c>
      <c r="M272" s="86">
        <v>49</v>
      </c>
      <c r="N272" s="87"/>
      <c r="O272" s="88"/>
      <c r="P272" s="89">
        <v>0</v>
      </c>
      <c r="Q272" s="90"/>
      <c r="R272" s="91">
        <f>+L272+P272</f>
        <v>0</v>
      </c>
    </row>
    <row r="273" spans="2:18" ht="18">
      <c r="B273" s="109"/>
      <c r="C273" s="110" t="s">
        <v>65</v>
      </c>
      <c r="D273" s="111"/>
      <c r="E273" s="145" t="s">
        <v>25</v>
      </c>
      <c r="F273" s="115" t="s">
        <v>26</v>
      </c>
      <c r="G273" s="116"/>
      <c r="H273" s="96">
        <v>221983</v>
      </c>
      <c r="I273" s="96">
        <v>114581</v>
      </c>
      <c r="J273" s="97"/>
      <c r="K273" s="98"/>
      <c r="L273" s="99">
        <f>+L274+SUM(L279:L283)</f>
        <v>63383.29255309375</v>
      </c>
      <c r="M273" s="96">
        <v>34760</v>
      </c>
      <c r="N273" s="100"/>
      <c r="O273" s="101"/>
      <c r="P273" s="99">
        <f>+P274+SUM(P279:P283)</f>
        <v>18761.967074587279</v>
      </c>
      <c r="Q273" s="102"/>
      <c r="R273" s="103">
        <f>+R274+SUM(R279:R283)</f>
        <v>82145.259627681022</v>
      </c>
    </row>
    <row r="274" spans="2:18" ht="18">
      <c r="B274" s="109"/>
      <c r="C274" s="33"/>
      <c r="D274" s="34"/>
      <c r="E274" s="140"/>
      <c r="F274" s="36" t="s">
        <v>27</v>
      </c>
      <c r="G274" s="37" t="s">
        <v>28</v>
      </c>
      <c r="H274" s="38">
        <v>109668</v>
      </c>
      <c r="I274" s="38">
        <v>58588</v>
      </c>
      <c r="J274" s="39">
        <v>56303</v>
      </c>
      <c r="K274" s="42">
        <v>36317</v>
      </c>
      <c r="L274" s="41">
        <f>SUM(L275:L278)</f>
        <v>50798.29255309375</v>
      </c>
      <c r="M274" s="38">
        <v>11510</v>
      </c>
      <c r="N274" s="39">
        <v>10937</v>
      </c>
      <c r="O274" s="42">
        <v>6913</v>
      </c>
      <c r="P274" s="41">
        <f>SUM(P275:P278)</f>
        <v>9226.9670745872791</v>
      </c>
      <c r="Q274" s="43"/>
      <c r="R274" s="44">
        <f>SUM(R275:R278)</f>
        <v>60025.259627681029</v>
      </c>
    </row>
    <row r="275" spans="2:18" ht="18">
      <c r="B275" s="109"/>
      <c r="C275" s="33"/>
      <c r="D275" s="34"/>
      <c r="E275" s="140"/>
      <c r="F275" s="45"/>
      <c r="G275" s="46" t="s">
        <v>29</v>
      </c>
      <c r="H275" s="47">
        <v>21786</v>
      </c>
      <c r="I275" s="48">
        <v>10134</v>
      </c>
      <c r="J275" s="48">
        <v>9484</v>
      </c>
      <c r="K275" s="51">
        <v>5204</v>
      </c>
      <c r="L275" s="50">
        <f>J275*(1-Q275)+K275*Q275</f>
        <v>9083.5074350143295</v>
      </c>
      <c r="M275" s="48">
        <v>419</v>
      </c>
      <c r="N275" s="48">
        <v>405</v>
      </c>
      <c r="O275" s="51">
        <v>185</v>
      </c>
      <c r="P275" s="50">
        <f>N275*(1-Q275)+O275*Q275</f>
        <v>384.41393357550299</v>
      </c>
      <c r="Q275" s="52">
        <f>$Q$2</f>
        <v>9.3573029202259031E-2</v>
      </c>
      <c r="R275" s="53">
        <f>L275+P275</f>
        <v>9467.9213685898321</v>
      </c>
    </row>
    <row r="276" spans="2:18" ht="18">
      <c r="B276" s="109"/>
      <c r="C276" s="33"/>
      <c r="D276" s="34"/>
      <c r="E276" s="140"/>
      <c r="F276" s="45"/>
      <c r="G276" s="54" t="s">
        <v>30</v>
      </c>
      <c r="H276" s="47">
        <v>48040</v>
      </c>
      <c r="I276" s="48">
        <v>29976</v>
      </c>
      <c r="J276" s="48">
        <v>29012</v>
      </c>
      <c r="K276" s="51">
        <v>19326</v>
      </c>
      <c r="L276" s="55">
        <f>J276*(1-Q276)+K276*Q276</f>
        <v>26794.464048075097</v>
      </c>
      <c r="M276" s="48">
        <v>4094</v>
      </c>
      <c r="N276" s="48">
        <v>3983</v>
      </c>
      <c r="O276" s="51">
        <v>2550</v>
      </c>
      <c r="P276" s="55">
        <f>N276*(1-Q276)+O276*Q276</f>
        <v>3654.9255606949846</v>
      </c>
      <c r="Q276" s="52">
        <f>$Q$3</f>
        <v>0.22894238611654974</v>
      </c>
      <c r="R276" s="53">
        <f>L276+P276</f>
        <v>30449.389608770081</v>
      </c>
    </row>
    <row r="277" spans="2:18" ht="18">
      <c r="B277" s="109"/>
      <c r="C277" s="33"/>
      <c r="D277" s="34"/>
      <c r="E277" s="140"/>
      <c r="F277" s="45"/>
      <c r="G277" s="54" t="s">
        <v>31</v>
      </c>
      <c r="H277" s="47">
        <v>26114</v>
      </c>
      <c r="I277" s="48">
        <v>12039</v>
      </c>
      <c r="J277" s="48">
        <v>11806</v>
      </c>
      <c r="K277" s="51">
        <v>7772</v>
      </c>
      <c r="L277" s="55">
        <f>J277*(1-Q277)+K277*Q277</f>
        <v>9404.196172497288</v>
      </c>
      <c r="M277" s="48">
        <v>6332</v>
      </c>
      <c r="N277" s="48">
        <v>5918</v>
      </c>
      <c r="O277" s="51">
        <v>3691</v>
      </c>
      <c r="P277" s="55">
        <f>N277*(1-Q277)+O277*Q277</f>
        <v>4592.0661567058651</v>
      </c>
      <c r="Q277" s="52">
        <f>$Q$4</f>
        <v>0.59539014067989871</v>
      </c>
      <c r="R277" s="53">
        <f>L277+P277</f>
        <v>13996.262329203153</v>
      </c>
    </row>
    <row r="278" spans="2:18" ht="18">
      <c r="B278" s="109"/>
      <c r="C278" s="33"/>
      <c r="D278" s="34"/>
      <c r="E278" s="140"/>
      <c r="F278" s="56"/>
      <c r="G278" s="57" t="s">
        <v>32</v>
      </c>
      <c r="H278" s="58">
        <v>13728</v>
      </c>
      <c r="I278" s="59">
        <v>6438</v>
      </c>
      <c r="J278" s="60">
        <v>6002</v>
      </c>
      <c r="K278" s="63">
        <v>4014</v>
      </c>
      <c r="L278" s="62">
        <f>J278*(1-Q278)+K278*Q278</f>
        <v>5516.1248975070403</v>
      </c>
      <c r="M278" s="59">
        <v>666</v>
      </c>
      <c r="N278" s="60">
        <v>631</v>
      </c>
      <c r="O278" s="63">
        <v>486</v>
      </c>
      <c r="P278" s="62">
        <f>N278*(1-Q278)+O278*Q278</f>
        <v>595.56142361092589</v>
      </c>
      <c r="Q278" s="64">
        <f>$Q$5</f>
        <v>0.24440397509706221</v>
      </c>
      <c r="R278" s="65">
        <f>L278+P278</f>
        <v>6111.6863211179661</v>
      </c>
    </row>
    <row r="279" spans="2:18" ht="18">
      <c r="B279" s="109"/>
      <c r="C279" s="33"/>
      <c r="D279" s="34"/>
      <c r="E279" s="140"/>
      <c r="F279" s="66" t="s">
        <v>33</v>
      </c>
      <c r="G279" s="67"/>
      <c r="H279" s="68">
        <v>48145</v>
      </c>
      <c r="I279" s="69">
        <v>22825</v>
      </c>
      <c r="J279" s="70"/>
      <c r="K279" s="71"/>
      <c r="L279" s="72">
        <v>9320</v>
      </c>
      <c r="M279" s="69">
        <v>8568</v>
      </c>
      <c r="N279" s="70"/>
      <c r="O279" s="71"/>
      <c r="P279" s="72">
        <v>5379</v>
      </c>
      <c r="Q279" s="73"/>
      <c r="R279" s="74">
        <f>+L279+P279</f>
        <v>14699</v>
      </c>
    </row>
    <row r="280" spans="2:18" ht="18">
      <c r="B280" s="109"/>
      <c r="C280" s="33"/>
      <c r="D280" s="34"/>
      <c r="E280" s="140"/>
      <c r="F280" s="66" t="s">
        <v>34</v>
      </c>
      <c r="G280" s="67"/>
      <c r="H280" s="75">
        <v>32073</v>
      </c>
      <c r="I280" s="76">
        <v>16741</v>
      </c>
      <c r="J280" s="77"/>
      <c r="K280" s="78"/>
      <c r="L280" s="79">
        <v>2493</v>
      </c>
      <c r="M280" s="76">
        <v>6092</v>
      </c>
      <c r="N280" s="77"/>
      <c r="O280" s="78"/>
      <c r="P280" s="79">
        <v>2199</v>
      </c>
      <c r="Q280" s="80"/>
      <c r="R280" s="81">
        <f>+L280+P280</f>
        <v>4692</v>
      </c>
    </row>
    <row r="281" spans="2:18" ht="18">
      <c r="B281" s="109"/>
      <c r="C281" s="33"/>
      <c r="D281" s="34"/>
      <c r="E281" s="140"/>
      <c r="F281" s="66" t="s">
        <v>35</v>
      </c>
      <c r="G281" s="67"/>
      <c r="H281" s="75">
        <v>23309</v>
      </c>
      <c r="I281" s="76">
        <v>12183</v>
      </c>
      <c r="J281" s="77"/>
      <c r="K281" s="78"/>
      <c r="L281" s="79">
        <v>728</v>
      </c>
      <c r="M281" s="76">
        <v>5853</v>
      </c>
      <c r="N281" s="77"/>
      <c r="O281" s="78"/>
      <c r="P281" s="79">
        <v>1255</v>
      </c>
      <c r="Q281" s="80"/>
      <c r="R281" s="81">
        <f>+L281+P281</f>
        <v>1983</v>
      </c>
    </row>
    <row r="282" spans="2:18" ht="18">
      <c r="B282" s="109"/>
      <c r="C282" s="33"/>
      <c r="D282" s="34"/>
      <c r="E282" s="140"/>
      <c r="F282" s="66" t="s">
        <v>36</v>
      </c>
      <c r="G282" s="67"/>
      <c r="H282" s="75">
        <v>6648</v>
      </c>
      <c r="I282" s="76">
        <v>3569</v>
      </c>
      <c r="J282" s="77"/>
      <c r="K282" s="78"/>
      <c r="L282" s="79">
        <v>27</v>
      </c>
      <c r="M282" s="76">
        <v>1842</v>
      </c>
      <c r="N282" s="77"/>
      <c r="O282" s="78"/>
      <c r="P282" s="79">
        <v>543</v>
      </c>
      <c r="Q282" s="80"/>
      <c r="R282" s="81">
        <f>+L282+P282</f>
        <v>570</v>
      </c>
    </row>
    <row r="283" spans="2:18" ht="18.5" thickBot="1">
      <c r="B283" s="109"/>
      <c r="C283" s="33"/>
      <c r="D283" s="34"/>
      <c r="E283" s="141"/>
      <c r="F283" s="83" t="s">
        <v>37</v>
      </c>
      <c r="G283" s="84"/>
      <c r="H283" s="85">
        <v>2139</v>
      </c>
      <c r="I283" s="86">
        <v>675</v>
      </c>
      <c r="J283" s="87"/>
      <c r="K283" s="88"/>
      <c r="L283" s="89">
        <v>17</v>
      </c>
      <c r="M283" s="86">
        <v>894</v>
      </c>
      <c r="N283" s="87"/>
      <c r="O283" s="88"/>
      <c r="P283" s="89">
        <v>159</v>
      </c>
      <c r="Q283" s="90"/>
      <c r="R283" s="91">
        <f>+L283+P283</f>
        <v>176</v>
      </c>
    </row>
    <row r="284" spans="2:18" ht="18">
      <c r="B284" s="109"/>
      <c r="C284" s="33"/>
      <c r="D284" s="92"/>
      <c r="E284" s="142" t="s">
        <v>53</v>
      </c>
      <c r="F284" s="94" t="s">
        <v>26</v>
      </c>
      <c r="G284" s="95"/>
      <c r="H284" s="96">
        <v>23982</v>
      </c>
      <c r="I284" s="96">
        <v>9119</v>
      </c>
      <c r="J284" s="97"/>
      <c r="K284" s="98"/>
      <c r="L284" s="99">
        <f>+L285+SUM(L290:L294)</f>
        <v>6531.3253254507199</v>
      </c>
      <c r="M284" s="96">
        <v>3763</v>
      </c>
      <c r="N284" s="100"/>
      <c r="O284" s="101"/>
      <c r="P284" s="99">
        <f>+P285+SUM(P290:P294)</f>
        <v>2426.9023858068176</v>
      </c>
      <c r="Q284" s="102"/>
      <c r="R284" s="103">
        <f>+R285+SUM(R290:R294)</f>
        <v>8958.2277112575375</v>
      </c>
    </row>
    <row r="285" spans="2:18" ht="18">
      <c r="B285" s="109"/>
      <c r="C285" s="33"/>
      <c r="D285" s="92"/>
      <c r="E285" s="143"/>
      <c r="F285" s="36" t="s">
        <v>27</v>
      </c>
      <c r="G285" s="37" t="s">
        <v>28</v>
      </c>
      <c r="H285" s="38">
        <v>17689</v>
      </c>
      <c r="I285" s="38">
        <v>6833</v>
      </c>
      <c r="J285" s="39">
        <v>6607</v>
      </c>
      <c r="K285" s="42">
        <v>3906</v>
      </c>
      <c r="L285" s="41">
        <f>SUM(L286:L289)</f>
        <v>5687.3253254507199</v>
      </c>
      <c r="M285" s="38">
        <v>2482</v>
      </c>
      <c r="N285" s="39">
        <v>2427</v>
      </c>
      <c r="O285" s="42">
        <v>1259</v>
      </c>
      <c r="P285" s="41">
        <f>SUM(P286:P289)</f>
        <v>1829.9023858068174</v>
      </c>
      <c r="Q285" s="43"/>
      <c r="R285" s="44">
        <f>SUM(R286:R289)</f>
        <v>7517.2277112575375</v>
      </c>
    </row>
    <row r="286" spans="2:18" ht="18">
      <c r="B286" s="109"/>
      <c r="C286" s="33"/>
      <c r="D286" s="92"/>
      <c r="E286" s="143"/>
      <c r="F286" s="45"/>
      <c r="G286" s="46" t="s">
        <v>29</v>
      </c>
      <c r="H286" s="47">
        <v>5517</v>
      </c>
      <c r="I286" s="48">
        <v>1309</v>
      </c>
      <c r="J286" s="48">
        <v>1212</v>
      </c>
      <c r="K286" s="51">
        <v>513</v>
      </c>
      <c r="L286" s="50">
        <f>J286*(1-Q286)+K286*Q286</f>
        <v>1146.592452587621</v>
      </c>
      <c r="M286" s="48">
        <v>57</v>
      </c>
      <c r="N286" s="48">
        <v>44</v>
      </c>
      <c r="O286" s="51">
        <v>14</v>
      </c>
      <c r="P286" s="50">
        <f>N286*(1-Q286)+O286*Q286</f>
        <v>41.192809123932228</v>
      </c>
      <c r="Q286" s="52">
        <f>$Q$2</f>
        <v>9.3573029202259031E-2</v>
      </c>
      <c r="R286" s="53">
        <f>L286+P286</f>
        <v>1187.7852617115532</v>
      </c>
    </row>
    <row r="287" spans="2:18" ht="18">
      <c r="B287" s="109"/>
      <c r="C287" s="33"/>
      <c r="D287" s="92"/>
      <c r="E287" s="143"/>
      <c r="F287" s="45"/>
      <c r="G287" s="54" t="s">
        <v>30</v>
      </c>
      <c r="H287" s="47">
        <v>3574</v>
      </c>
      <c r="I287" s="48">
        <v>2083</v>
      </c>
      <c r="J287" s="48">
        <v>2047</v>
      </c>
      <c r="K287" s="51">
        <v>1165</v>
      </c>
      <c r="L287" s="55">
        <f>J287*(1-Q287)+K287*Q287</f>
        <v>1845.0728154452033</v>
      </c>
      <c r="M287" s="48">
        <v>493</v>
      </c>
      <c r="N287" s="48">
        <v>493</v>
      </c>
      <c r="O287" s="51">
        <v>287</v>
      </c>
      <c r="P287" s="55">
        <f>N287*(1-Q287)+O287*Q287</f>
        <v>445.83786845999077</v>
      </c>
      <c r="Q287" s="52">
        <f>$Q$3</f>
        <v>0.22894238611654974</v>
      </c>
      <c r="R287" s="53">
        <f>L287+P287</f>
        <v>2290.9106839051942</v>
      </c>
    </row>
    <row r="288" spans="2:18" ht="18">
      <c r="B288" s="109"/>
      <c r="C288" s="33"/>
      <c r="D288" s="92"/>
      <c r="E288" s="143"/>
      <c r="F288" s="45"/>
      <c r="G288" s="54" t="s">
        <v>31</v>
      </c>
      <c r="H288" s="47">
        <v>8231</v>
      </c>
      <c r="I288" s="48">
        <v>3314</v>
      </c>
      <c r="J288" s="48">
        <v>3221</v>
      </c>
      <c r="K288" s="51">
        <v>2143</v>
      </c>
      <c r="L288" s="55">
        <f>J288*(1-Q288)+K288*Q288</f>
        <v>2579.1694283470692</v>
      </c>
      <c r="M288" s="48">
        <v>1910</v>
      </c>
      <c r="N288" s="48">
        <v>1870</v>
      </c>
      <c r="O288" s="51">
        <v>958</v>
      </c>
      <c r="P288" s="55">
        <f>N288*(1-Q288)+O288*Q288</f>
        <v>1327.0041916999326</v>
      </c>
      <c r="Q288" s="52">
        <f>$Q$4</f>
        <v>0.59539014067989871</v>
      </c>
      <c r="R288" s="53">
        <f>L288+P288</f>
        <v>3906.1736200470018</v>
      </c>
    </row>
    <row r="289" spans="2:18" ht="18">
      <c r="B289" s="109"/>
      <c r="C289" s="33"/>
      <c r="D289" s="92"/>
      <c r="E289" s="143"/>
      <c r="F289" s="56"/>
      <c r="G289" s="57" t="s">
        <v>32</v>
      </c>
      <c r="H289" s="58">
        <v>368</v>
      </c>
      <c r="I289" s="59">
        <v>127</v>
      </c>
      <c r="J289" s="60">
        <v>127</v>
      </c>
      <c r="K289" s="63">
        <v>84</v>
      </c>
      <c r="L289" s="62">
        <f>J289*(1-Q289)+K289*Q289</f>
        <v>116.49062907082632</v>
      </c>
      <c r="M289" s="59">
        <v>21</v>
      </c>
      <c r="N289" s="60">
        <v>21</v>
      </c>
      <c r="O289" s="63">
        <v>0</v>
      </c>
      <c r="P289" s="62">
        <f>N289*(1-Q289)+O289*Q289</f>
        <v>15.867516522961694</v>
      </c>
      <c r="Q289" s="64">
        <f>$Q$5</f>
        <v>0.24440397509706221</v>
      </c>
      <c r="R289" s="65">
        <f>L289+P289</f>
        <v>132.35814559378801</v>
      </c>
    </row>
    <row r="290" spans="2:18" ht="18">
      <c r="B290" s="109"/>
      <c r="C290" s="33"/>
      <c r="D290" s="92"/>
      <c r="E290" s="143"/>
      <c r="F290" s="66" t="s">
        <v>33</v>
      </c>
      <c r="G290" s="67"/>
      <c r="H290" s="68">
        <v>3925</v>
      </c>
      <c r="I290" s="69">
        <v>1243</v>
      </c>
      <c r="J290" s="70"/>
      <c r="K290" s="71"/>
      <c r="L290" s="72">
        <v>656</v>
      </c>
      <c r="M290" s="69">
        <v>796</v>
      </c>
      <c r="N290" s="70"/>
      <c r="O290" s="71"/>
      <c r="P290" s="72">
        <v>529</v>
      </c>
      <c r="Q290" s="73"/>
      <c r="R290" s="74">
        <f>+L290+P290</f>
        <v>1185</v>
      </c>
    </row>
    <row r="291" spans="2:18" ht="18">
      <c r="B291" s="109"/>
      <c r="C291" s="33"/>
      <c r="D291" s="92"/>
      <c r="E291" s="143"/>
      <c r="F291" s="66" t="s">
        <v>34</v>
      </c>
      <c r="G291" s="67"/>
      <c r="H291" s="75">
        <v>1354</v>
      </c>
      <c r="I291" s="76">
        <v>565</v>
      </c>
      <c r="J291" s="77"/>
      <c r="K291" s="78"/>
      <c r="L291" s="79">
        <v>134</v>
      </c>
      <c r="M291" s="76">
        <v>287</v>
      </c>
      <c r="N291" s="77"/>
      <c r="O291" s="78"/>
      <c r="P291" s="79">
        <v>59</v>
      </c>
      <c r="Q291" s="80"/>
      <c r="R291" s="81">
        <f>+L291+P291</f>
        <v>193</v>
      </c>
    </row>
    <row r="292" spans="2:18" ht="18">
      <c r="B292" s="109"/>
      <c r="C292" s="33"/>
      <c r="D292" s="92"/>
      <c r="E292" s="143"/>
      <c r="F292" s="66" t="s">
        <v>35</v>
      </c>
      <c r="G292" s="67"/>
      <c r="H292" s="75">
        <v>783</v>
      </c>
      <c r="I292" s="76">
        <v>413</v>
      </c>
      <c r="J292" s="77"/>
      <c r="K292" s="78"/>
      <c r="L292" s="79">
        <v>54</v>
      </c>
      <c r="M292" s="76">
        <v>129</v>
      </c>
      <c r="N292" s="77"/>
      <c r="O292" s="78"/>
      <c r="P292" s="79">
        <v>0</v>
      </c>
      <c r="Q292" s="80"/>
      <c r="R292" s="81">
        <f>+L292+P292</f>
        <v>54</v>
      </c>
    </row>
    <row r="293" spans="2:18" ht="18">
      <c r="B293" s="109"/>
      <c r="C293" s="33"/>
      <c r="D293" s="92"/>
      <c r="E293" s="143"/>
      <c r="F293" s="66" t="s">
        <v>36</v>
      </c>
      <c r="G293" s="67"/>
      <c r="H293" s="75">
        <v>144</v>
      </c>
      <c r="I293" s="76">
        <v>66</v>
      </c>
      <c r="J293" s="77"/>
      <c r="K293" s="78"/>
      <c r="L293" s="79">
        <v>0</v>
      </c>
      <c r="M293" s="76">
        <v>27</v>
      </c>
      <c r="N293" s="77"/>
      <c r="O293" s="78"/>
      <c r="P293" s="79">
        <v>9</v>
      </c>
      <c r="Q293" s="80"/>
      <c r="R293" s="81">
        <f>+L293+P293</f>
        <v>9</v>
      </c>
    </row>
    <row r="294" spans="2:18" ht="18.5" thickBot="1">
      <c r="B294" s="109"/>
      <c r="C294" s="33"/>
      <c r="D294" s="92"/>
      <c r="E294" s="144"/>
      <c r="F294" s="83" t="s">
        <v>37</v>
      </c>
      <c r="G294" s="84"/>
      <c r="H294" s="85">
        <v>86</v>
      </c>
      <c r="I294" s="86">
        <v>0</v>
      </c>
      <c r="J294" s="87"/>
      <c r="K294" s="88"/>
      <c r="L294" s="89">
        <v>0</v>
      </c>
      <c r="M294" s="86">
        <v>42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2" t="s">
        <v>54</v>
      </c>
      <c r="F295" s="94" t="s">
        <v>26</v>
      </c>
      <c r="G295" s="95"/>
      <c r="H295" s="96">
        <v>39350</v>
      </c>
      <c r="I295" s="96">
        <v>18845</v>
      </c>
      <c r="J295" s="97"/>
      <c r="K295" s="98"/>
      <c r="L295" s="99">
        <f>+L296+SUM(L301:L305)</f>
        <v>12154.188510498521</v>
      </c>
      <c r="M295" s="96">
        <v>7263</v>
      </c>
      <c r="N295" s="100"/>
      <c r="O295" s="101"/>
      <c r="P295" s="99">
        <f>+P296+SUM(P301:P305)</f>
        <v>4431.3113475219998</v>
      </c>
      <c r="Q295" s="102"/>
      <c r="R295" s="103">
        <f>+R296+SUM(R301:R305)</f>
        <v>16585.499858020521</v>
      </c>
    </row>
    <row r="296" spans="2:18" ht="18">
      <c r="B296" s="109"/>
      <c r="C296" s="33"/>
      <c r="D296" s="92"/>
      <c r="E296" s="143"/>
      <c r="F296" s="36" t="s">
        <v>27</v>
      </c>
      <c r="G296" s="37" t="s">
        <v>28</v>
      </c>
      <c r="H296" s="38">
        <v>22860</v>
      </c>
      <c r="I296" s="38">
        <v>11735</v>
      </c>
      <c r="J296" s="39">
        <v>11588</v>
      </c>
      <c r="K296" s="42">
        <v>7382</v>
      </c>
      <c r="L296" s="41">
        <f>SUM(L297:L300)</f>
        <v>10093.188510498521</v>
      </c>
      <c r="M296" s="38">
        <v>4165</v>
      </c>
      <c r="N296" s="39">
        <v>3866</v>
      </c>
      <c r="O296" s="42">
        <v>2381</v>
      </c>
      <c r="P296" s="41">
        <f>SUM(P297:P300)</f>
        <v>3205.3113475220002</v>
      </c>
      <c r="Q296" s="43"/>
      <c r="R296" s="44">
        <f>SUM(R297:R300)</f>
        <v>13298.499858020521</v>
      </c>
    </row>
    <row r="297" spans="2:18" ht="18">
      <c r="B297" s="109"/>
      <c r="C297" s="33"/>
      <c r="D297" s="92"/>
      <c r="E297" s="143"/>
      <c r="F297" s="45"/>
      <c r="G297" s="46" t="s">
        <v>29</v>
      </c>
      <c r="H297" s="47">
        <v>4379</v>
      </c>
      <c r="I297" s="48">
        <v>1927</v>
      </c>
      <c r="J297" s="48">
        <v>1895</v>
      </c>
      <c r="K297" s="51">
        <v>1001</v>
      </c>
      <c r="L297" s="50">
        <f>J297*(1-Q297)+K297*Q297</f>
        <v>1811.3457118931804</v>
      </c>
      <c r="M297" s="48">
        <v>204</v>
      </c>
      <c r="N297" s="48">
        <v>204</v>
      </c>
      <c r="O297" s="51">
        <v>70</v>
      </c>
      <c r="P297" s="50">
        <f>N297*(1-Q297)+O297*Q297</f>
        <v>191.46121408689729</v>
      </c>
      <c r="Q297" s="52">
        <f>$Q$2</f>
        <v>9.3573029202259031E-2</v>
      </c>
      <c r="R297" s="53">
        <f>L297+P297</f>
        <v>2002.8069259800777</v>
      </c>
    </row>
    <row r="298" spans="2:18" ht="18">
      <c r="B298" s="109"/>
      <c r="C298" s="33"/>
      <c r="D298" s="92"/>
      <c r="E298" s="143"/>
      <c r="F298" s="45"/>
      <c r="G298" s="54" t="s">
        <v>30</v>
      </c>
      <c r="H298" s="47">
        <v>7482</v>
      </c>
      <c r="I298" s="48">
        <v>4488</v>
      </c>
      <c r="J298" s="48">
        <v>4459</v>
      </c>
      <c r="K298" s="51">
        <v>2915</v>
      </c>
      <c r="L298" s="55">
        <f>J298*(1-Q298)+K298*Q298</f>
        <v>4105.5129558360468</v>
      </c>
      <c r="M298" s="48">
        <v>1069</v>
      </c>
      <c r="N298" s="48">
        <v>1036</v>
      </c>
      <c r="O298" s="51">
        <v>606</v>
      </c>
      <c r="P298" s="55">
        <f>N298*(1-Q298)+O298*Q298</f>
        <v>937.55477396988363</v>
      </c>
      <c r="Q298" s="52">
        <f>$Q$3</f>
        <v>0.22894238611654974</v>
      </c>
      <c r="R298" s="53">
        <f>L298+P298</f>
        <v>5043.0677298059309</v>
      </c>
    </row>
    <row r="299" spans="2:18" ht="18">
      <c r="B299" s="109"/>
      <c r="C299" s="33"/>
      <c r="D299" s="92"/>
      <c r="E299" s="143"/>
      <c r="F299" s="45"/>
      <c r="G299" s="54" t="s">
        <v>31</v>
      </c>
      <c r="H299" s="47">
        <v>10786</v>
      </c>
      <c r="I299" s="48">
        <v>5218</v>
      </c>
      <c r="J299" s="48">
        <v>5158</v>
      </c>
      <c r="K299" s="51">
        <v>3375</v>
      </c>
      <c r="L299" s="55">
        <f>J299*(1-Q299)+K299*Q299</f>
        <v>4096.4193791677408</v>
      </c>
      <c r="M299" s="48">
        <v>2828</v>
      </c>
      <c r="N299" s="48">
        <v>2597</v>
      </c>
      <c r="O299" s="51">
        <v>1670</v>
      </c>
      <c r="P299" s="55">
        <f>N299*(1-Q299)+O299*Q299</f>
        <v>2045.0733395897337</v>
      </c>
      <c r="Q299" s="52">
        <f>$Q$4</f>
        <v>0.59539014067989871</v>
      </c>
      <c r="R299" s="53">
        <f>L299+P299</f>
        <v>6141.492718757474</v>
      </c>
    </row>
    <row r="300" spans="2:18" ht="18">
      <c r="B300" s="109"/>
      <c r="C300" s="33"/>
      <c r="D300" s="92"/>
      <c r="E300" s="143"/>
      <c r="F300" s="56"/>
      <c r="G300" s="57" t="s">
        <v>32</v>
      </c>
      <c r="H300" s="58">
        <v>212</v>
      </c>
      <c r="I300" s="59">
        <v>102</v>
      </c>
      <c r="J300" s="60">
        <v>76</v>
      </c>
      <c r="K300" s="63">
        <v>92</v>
      </c>
      <c r="L300" s="62">
        <f>J300*(1-Q300)+K300*Q300</f>
        <v>79.910463601552991</v>
      </c>
      <c r="M300" s="59">
        <v>65</v>
      </c>
      <c r="N300" s="60">
        <v>30</v>
      </c>
      <c r="O300" s="63">
        <v>35</v>
      </c>
      <c r="P300" s="62">
        <f>N300*(1-Q300)+O300*Q300</f>
        <v>31.222019875485312</v>
      </c>
      <c r="Q300" s="64">
        <f>$Q$5</f>
        <v>0.24440397509706221</v>
      </c>
      <c r="R300" s="65">
        <f>L300+P300</f>
        <v>111.13248347703831</v>
      </c>
    </row>
    <row r="301" spans="2:18" ht="18">
      <c r="B301" s="109"/>
      <c r="C301" s="33"/>
      <c r="D301" s="92"/>
      <c r="E301" s="143"/>
      <c r="F301" s="66" t="s">
        <v>33</v>
      </c>
      <c r="G301" s="67"/>
      <c r="H301" s="68">
        <v>10025</v>
      </c>
      <c r="I301" s="69">
        <v>4107</v>
      </c>
      <c r="J301" s="70"/>
      <c r="K301" s="71"/>
      <c r="L301" s="72">
        <v>1790</v>
      </c>
      <c r="M301" s="69">
        <v>1822</v>
      </c>
      <c r="N301" s="70"/>
      <c r="O301" s="71"/>
      <c r="P301" s="72">
        <v>1046</v>
      </c>
      <c r="Q301" s="73"/>
      <c r="R301" s="74">
        <f>+L301+P301</f>
        <v>2836</v>
      </c>
    </row>
    <row r="302" spans="2:18" ht="18">
      <c r="B302" s="109"/>
      <c r="C302" s="33"/>
      <c r="D302" s="92"/>
      <c r="E302" s="143"/>
      <c r="F302" s="66" t="s">
        <v>34</v>
      </c>
      <c r="G302" s="67"/>
      <c r="H302" s="75">
        <v>4205</v>
      </c>
      <c r="I302" s="76">
        <v>1978</v>
      </c>
      <c r="J302" s="77"/>
      <c r="K302" s="78"/>
      <c r="L302" s="79">
        <v>254</v>
      </c>
      <c r="M302" s="76">
        <v>729</v>
      </c>
      <c r="N302" s="77"/>
      <c r="O302" s="78"/>
      <c r="P302" s="79">
        <v>106</v>
      </c>
      <c r="Q302" s="80"/>
      <c r="R302" s="81">
        <f>+L302+P302</f>
        <v>360</v>
      </c>
    </row>
    <row r="303" spans="2:18" ht="18">
      <c r="B303" s="109"/>
      <c r="C303" s="33"/>
      <c r="D303" s="92"/>
      <c r="E303" s="143"/>
      <c r="F303" s="66" t="s">
        <v>35</v>
      </c>
      <c r="G303" s="67"/>
      <c r="H303" s="75">
        <v>1519</v>
      </c>
      <c r="I303" s="76">
        <v>734</v>
      </c>
      <c r="J303" s="77"/>
      <c r="K303" s="78"/>
      <c r="L303" s="79">
        <v>17</v>
      </c>
      <c r="M303" s="76">
        <v>309</v>
      </c>
      <c r="N303" s="77"/>
      <c r="O303" s="78"/>
      <c r="P303" s="79">
        <v>31</v>
      </c>
      <c r="Q303" s="80"/>
      <c r="R303" s="81">
        <f>+L303+P303</f>
        <v>48</v>
      </c>
    </row>
    <row r="304" spans="2:18" ht="18">
      <c r="B304" s="109"/>
      <c r="C304" s="33"/>
      <c r="D304" s="92"/>
      <c r="E304" s="143"/>
      <c r="F304" s="66" t="s">
        <v>36</v>
      </c>
      <c r="G304" s="67"/>
      <c r="H304" s="75">
        <v>520</v>
      </c>
      <c r="I304" s="76">
        <v>221</v>
      </c>
      <c r="J304" s="77"/>
      <c r="K304" s="78"/>
      <c r="L304" s="79">
        <v>0</v>
      </c>
      <c r="M304" s="76">
        <v>161</v>
      </c>
      <c r="N304" s="77"/>
      <c r="O304" s="78"/>
      <c r="P304" s="79">
        <v>43</v>
      </c>
      <c r="Q304" s="80"/>
      <c r="R304" s="81">
        <f>+L304+P304</f>
        <v>43</v>
      </c>
    </row>
    <row r="305" spans="2:18" ht="18.5" thickBot="1">
      <c r="B305" s="109"/>
      <c r="C305" s="33"/>
      <c r="D305" s="92"/>
      <c r="E305" s="144"/>
      <c r="F305" s="83" t="s">
        <v>37</v>
      </c>
      <c r="G305" s="84"/>
      <c r="H305" s="85">
        <v>222</v>
      </c>
      <c r="I305" s="86">
        <v>70</v>
      </c>
      <c r="J305" s="87"/>
      <c r="K305" s="88"/>
      <c r="L305" s="89">
        <v>0</v>
      </c>
      <c r="M305" s="86">
        <v>76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2" t="s">
        <v>55</v>
      </c>
      <c r="F306" s="94" t="s">
        <v>26</v>
      </c>
      <c r="G306" s="95"/>
      <c r="H306" s="96">
        <v>45263</v>
      </c>
      <c r="I306" s="96">
        <v>22925</v>
      </c>
      <c r="J306" s="97"/>
      <c r="K306" s="98"/>
      <c r="L306" s="99">
        <f>+L307+SUM(L312:L316)</f>
        <v>13015.008299435878</v>
      </c>
      <c r="M306" s="96">
        <v>6595</v>
      </c>
      <c r="N306" s="100"/>
      <c r="O306" s="101"/>
      <c r="P306" s="99">
        <f>+P307+SUM(P312:P316)</f>
        <v>3664.3694774504766</v>
      </c>
      <c r="Q306" s="102"/>
      <c r="R306" s="103">
        <f>+R307+SUM(R312:R316)</f>
        <v>16679.377776886358</v>
      </c>
    </row>
    <row r="307" spans="2:18" ht="18">
      <c r="B307" s="109"/>
      <c r="C307" s="33"/>
      <c r="D307" s="92"/>
      <c r="E307" s="143"/>
      <c r="F307" s="36" t="s">
        <v>27</v>
      </c>
      <c r="G307" s="37" t="s">
        <v>28</v>
      </c>
      <c r="H307" s="38">
        <v>21908</v>
      </c>
      <c r="I307" s="38">
        <v>12130</v>
      </c>
      <c r="J307" s="39">
        <v>11601</v>
      </c>
      <c r="K307" s="42">
        <v>7093</v>
      </c>
      <c r="L307" s="41">
        <f>SUM(L308:L311)</f>
        <v>10609.008299435878</v>
      </c>
      <c r="M307" s="38">
        <v>1958</v>
      </c>
      <c r="N307" s="39">
        <v>1926</v>
      </c>
      <c r="O307" s="42">
        <v>1112</v>
      </c>
      <c r="P307" s="41">
        <f>SUM(P308:P311)</f>
        <v>1619.3694774504768</v>
      </c>
      <c r="Q307" s="43"/>
      <c r="R307" s="44">
        <f>SUM(R308:R311)</f>
        <v>12228.377776886357</v>
      </c>
    </row>
    <row r="308" spans="2:18" ht="18">
      <c r="B308" s="109"/>
      <c r="C308" s="33"/>
      <c r="D308" s="92"/>
      <c r="E308" s="143"/>
      <c r="F308" s="45"/>
      <c r="G308" s="46" t="s">
        <v>29</v>
      </c>
      <c r="H308" s="47">
        <v>7670</v>
      </c>
      <c r="I308" s="48">
        <v>4611</v>
      </c>
      <c r="J308" s="48">
        <v>4331</v>
      </c>
      <c r="K308" s="51">
        <v>2413</v>
      </c>
      <c r="L308" s="50">
        <f>J308*(1-Q308)+K308*Q308</f>
        <v>4151.5269299900674</v>
      </c>
      <c r="M308" s="48">
        <v>105</v>
      </c>
      <c r="N308" s="48">
        <v>105</v>
      </c>
      <c r="O308" s="51">
        <v>49</v>
      </c>
      <c r="P308" s="50">
        <f>N308*(1-Q308)+O308*Q308</f>
        <v>99.759910364673502</v>
      </c>
      <c r="Q308" s="52">
        <f>$Q$2</f>
        <v>9.3573029202259031E-2</v>
      </c>
      <c r="R308" s="53">
        <f>L308+P308</f>
        <v>4251.2868403547409</v>
      </c>
    </row>
    <row r="309" spans="2:18" ht="18">
      <c r="B309" s="109"/>
      <c r="C309" s="33"/>
      <c r="D309" s="92"/>
      <c r="E309" s="143"/>
      <c r="F309" s="45"/>
      <c r="G309" s="54" t="s">
        <v>30</v>
      </c>
      <c r="H309" s="47">
        <v>9975</v>
      </c>
      <c r="I309" s="48">
        <v>5668</v>
      </c>
      <c r="J309" s="48">
        <v>5466</v>
      </c>
      <c r="K309" s="51">
        <v>3524</v>
      </c>
      <c r="L309" s="55">
        <f>J309*(1-Q309)+K309*Q309</f>
        <v>5021.3938861616607</v>
      </c>
      <c r="M309" s="48">
        <v>942</v>
      </c>
      <c r="N309" s="48">
        <v>932</v>
      </c>
      <c r="O309" s="51">
        <v>524</v>
      </c>
      <c r="P309" s="55">
        <f>N309*(1-Q309)+O309*Q309</f>
        <v>838.59150646444778</v>
      </c>
      <c r="Q309" s="52">
        <f>$Q$3</f>
        <v>0.22894238611654974</v>
      </c>
      <c r="R309" s="53">
        <f>L309+P309</f>
        <v>5859.9853926261085</v>
      </c>
    </row>
    <row r="310" spans="2:18" ht="18">
      <c r="B310" s="109"/>
      <c r="C310" s="33"/>
      <c r="D310" s="92"/>
      <c r="E310" s="143"/>
      <c r="F310" s="45"/>
      <c r="G310" s="54" t="s">
        <v>31</v>
      </c>
      <c r="H310" s="47">
        <v>3754</v>
      </c>
      <c r="I310" s="48">
        <v>1745</v>
      </c>
      <c r="J310" s="48">
        <v>1697</v>
      </c>
      <c r="K310" s="51">
        <v>1100</v>
      </c>
      <c r="L310" s="55">
        <f>J310*(1-Q310)+K310*Q310</f>
        <v>1341.5520860141005</v>
      </c>
      <c r="M310" s="48">
        <v>859</v>
      </c>
      <c r="N310" s="48">
        <v>838</v>
      </c>
      <c r="O310" s="51">
        <v>487</v>
      </c>
      <c r="P310" s="55">
        <f>N310*(1-Q310)+O310*Q310</f>
        <v>629.01806062135552</v>
      </c>
      <c r="Q310" s="52">
        <f>$Q$4</f>
        <v>0.59539014067989871</v>
      </c>
      <c r="R310" s="53">
        <f>L310+P310</f>
        <v>1970.570146635456</v>
      </c>
    </row>
    <row r="311" spans="2:18" ht="18">
      <c r="B311" s="109"/>
      <c r="C311" s="33"/>
      <c r="D311" s="92"/>
      <c r="E311" s="143"/>
      <c r="F311" s="56"/>
      <c r="G311" s="57" t="s">
        <v>32</v>
      </c>
      <c r="H311" s="58">
        <v>509</v>
      </c>
      <c r="I311" s="59">
        <v>107</v>
      </c>
      <c r="J311" s="60">
        <v>107</v>
      </c>
      <c r="K311" s="63">
        <v>56</v>
      </c>
      <c r="L311" s="62">
        <f>J311*(1-Q311)+K311*Q311</f>
        <v>94.535397270049828</v>
      </c>
      <c r="M311" s="59">
        <v>52</v>
      </c>
      <c r="N311" s="60">
        <v>52</v>
      </c>
      <c r="O311" s="63">
        <v>52</v>
      </c>
      <c r="P311" s="62">
        <f>N311*(1-Q311)+O311*Q311</f>
        <v>52</v>
      </c>
      <c r="Q311" s="64">
        <f>$Q$5</f>
        <v>0.24440397509706221</v>
      </c>
      <c r="R311" s="65">
        <f>L311+P311</f>
        <v>146.53539727004983</v>
      </c>
    </row>
    <row r="312" spans="2:18" ht="18">
      <c r="B312" s="109"/>
      <c r="C312" s="33"/>
      <c r="D312" s="92"/>
      <c r="E312" s="143"/>
      <c r="F312" s="66" t="s">
        <v>33</v>
      </c>
      <c r="G312" s="67"/>
      <c r="H312" s="68">
        <v>11216</v>
      </c>
      <c r="I312" s="69">
        <v>4909</v>
      </c>
      <c r="J312" s="70"/>
      <c r="K312" s="71"/>
      <c r="L312" s="72">
        <v>1776</v>
      </c>
      <c r="M312" s="69">
        <v>2005</v>
      </c>
      <c r="N312" s="70"/>
      <c r="O312" s="71"/>
      <c r="P312" s="72">
        <v>1215</v>
      </c>
      <c r="Q312" s="73"/>
      <c r="R312" s="74">
        <f>+L312+P312</f>
        <v>2991</v>
      </c>
    </row>
    <row r="313" spans="2:18" ht="18">
      <c r="B313" s="109"/>
      <c r="C313" s="33"/>
      <c r="D313" s="92"/>
      <c r="E313" s="143"/>
      <c r="F313" s="66" t="s">
        <v>34</v>
      </c>
      <c r="G313" s="67"/>
      <c r="H313" s="75">
        <v>6279</v>
      </c>
      <c r="I313" s="76">
        <v>2891</v>
      </c>
      <c r="J313" s="77"/>
      <c r="K313" s="78"/>
      <c r="L313" s="79">
        <v>424</v>
      </c>
      <c r="M313" s="76">
        <v>1245</v>
      </c>
      <c r="N313" s="77"/>
      <c r="O313" s="78"/>
      <c r="P313" s="79">
        <v>445</v>
      </c>
      <c r="Q313" s="80"/>
      <c r="R313" s="81">
        <f>+L313+P313</f>
        <v>869</v>
      </c>
    </row>
    <row r="314" spans="2:18" ht="18">
      <c r="B314" s="109"/>
      <c r="C314" s="33"/>
      <c r="D314" s="92"/>
      <c r="E314" s="143"/>
      <c r="F314" s="66" t="s">
        <v>35</v>
      </c>
      <c r="G314" s="67"/>
      <c r="H314" s="75">
        <v>3978</v>
      </c>
      <c r="I314" s="76">
        <v>2035</v>
      </c>
      <c r="J314" s="77"/>
      <c r="K314" s="78"/>
      <c r="L314" s="79">
        <v>206</v>
      </c>
      <c r="M314" s="76">
        <v>941</v>
      </c>
      <c r="N314" s="77"/>
      <c r="O314" s="78"/>
      <c r="P314" s="79">
        <v>293</v>
      </c>
      <c r="Q314" s="80"/>
      <c r="R314" s="81">
        <f>+L314+P314</f>
        <v>499</v>
      </c>
    </row>
    <row r="315" spans="2:18" ht="18">
      <c r="B315" s="109"/>
      <c r="C315" s="33"/>
      <c r="D315" s="92"/>
      <c r="E315" s="143"/>
      <c r="F315" s="66" t="s">
        <v>36</v>
      </c>
      <c r="G315" s="67"/>
      <c r="H315" s="75">
        <v>1419</v>
      </c>
      <c r="I315" s="76">
        <v>817</v>
      </c>
      <c r="J315" s="77"/>
      <c r="K315" s="78"/>
      <c r="L315" s="79">
        <v>0</v>
      </c>
      <c r="M315" s="76">
        <v>296</v>
      </c>
      <c r="N315" s="77"/>
      <c r="O315" s="78"/>
      <c r="P315" s="79">
        <v>81</v>
      </c>
      <c r="Q315" s="80"/>
      <c r="R315" s="81">
        <f>+L315+P315</f>
        <v>81</v>
      </c>
    </row>
    <row r="316" spans="2:18" ht="18.5" thickBot="1">
      <c r="B316" s="109"/>
      <c r="C316" s="33"/>
      <c r="D316" s="92"/>
      <c r="E316" s="144"/>
      <c r="F316" s="83" t="s">
        <v>37</v>
      </c>
      <c r="G316" s="84"/>
      <c r="H316" s="85">
        <v>462</v>
      </c>
      <c r="I316" s="86">
        <v>143</v>
      </c>
      <c r="J316" s="87"/>
      <c r="K316" s="88"/>
      <c r="L316" s="89">
        <v>0</v>
      </c>
      <c r="M316" s="86">
        <v>150</v>
      </c>
      <c r="N316" s="87"/>
      <c r="O316" s="88"/>
      <c r="P316" s="89">
        <v>11</v>
      </c>
      <c r="Q316" s="90"/>
      <c r="R316" s="91">
        <f>+L316+P316</f>
        <v>11</v>
      </c>
    </row>
    <row r="317" spans="2:18" ht="18">
      <c r="B317" s="109"/>
      <c r="C317" s="33"/>
      <c r="D317" s="92"/>
      <c r="E317" s="142" t="s">
        <v>56</v>
      </c>
      <c r="F317" s="94" t="s">
        <v>26</v>
      </c>
      <c r="G317" s="95"/>
      <c r="H317" s="96">
        <v>35992</v>
      </c>
      <c r="I317" s="96">
        <v>19939</v>
      </c>
      <c r="J317" s="97"/>
      <c r="K317" s="98"/>
      <c r="L317" s="99">
        <f>+L318+SUM(L323:L327)</f>
        <v>9551.395241199054</v>
      </c>
      <c r="M317" s="96">
        <v>5677</v>
      </c>
      <c r="N317" s="100"/>
      <c r="O317" s="101"/>
      <c r="P317" s="99">
        <f>+P318+SUM(P323:P327)</f>
        <v>2653.4972687375653</v>
      </c>
      <c r="Q317" s="102"/>
      <c r="R317" s="103">
        <f>+R318+SUM(R323:R327)</f>
        <v>12204.892509936617</v>
      </c>
    </row>
    <row r="318" spans="2:18" ht="18">
      <c r="B318" s="109"/>
      <c r="C318" s="33"/>
      <c r="D318" s="92"/>
      <c r="E318" s="143"/>
      <c r="F318" s="36" t="s">
        <v>27</v>
      </c>
      <c r="G318" s="37" t="s">
        <v>28</v>
      </c>
      <c r="H318" s="38">
        <v>13541</v>
      </c>
      <c r="I318" s="38">
        <v>8302</v>
      </c>
      <c r="J318" s="39">
        <v>7769</v>
      </c>
      <c r="K318" s="42">
        <v>4954</v>
      </c>
      <c r="L318" s="41">
        <f>SUM(L319:L322)</f>
        <v>7034.3952411990531</v>
      </c>
      <c r="M318" s="38">
        <v>1190</v>
      </c>
      <c r="N318" s="39">
        <v>1058</v>
      </c>
      <c r="O318" s="42">
        <v>816</v>
      </c>
      <c r="P318" s="41">
        <f>SUM(P319:P322)</f>
        <v>1007.4972687375653</v>
      </c>
      <c r="Q318" s="43"/>
      <c r="R318" s="44">
        <f>SUM(R319:R322)</f>
        <v>8041.8925099366179</v>
      </c>
    </row>
    <row r="319" spans="2:18" ht="18">
      <c r="B319" s="109"/>
      <c r="C319" s="33"/>
      <c r="D319" s="92"/>
      <c r="E319" s="143"/>
      <c r="F319" s="45"/>
      <c r="G319" s="46" t="s">
        <v>29</v>
      </c>
      <c r="H319" s="47">
        <v>2919</v>
      </c>
      <c r="I319" s="48">
        <v>1681</v>
      </c>
      <c r="J319" s="48">
        <v>1448</v>
      </c>
      <c r="K319" s="51">
        <v>904</v>
      </c>
      <c r="L319" s="50">
        <f>J319*(1-Q319)+K319*Q319</f>
        <v>1397.0962721139711</v>
      </c>
      <c r="M319" s="48">
        <v>29</v>
      </c>
      <c r="N319" s="48">
        <v>29</v>
      </c>
      <c r="O319" s="51">
        <v>29</v>
      </c>
      <c r="P319" s="50">
        <f>N319*(1-Q319)+O319*Q319</f>
        <v>29</v>
      </c>
      <c r="Q319" s="52">
        <f>$Q$2</f>
        <v>9.3573029202259031E-2</v>
      </c>
      <c r="R319" s="53">
        <f>L319+P319</f>
        <v>1426.0962721139711</v>
      </c>
    </row>
    <row r="320" spans="2:18" ht="18">
      <c r="B320" s="109"/>
      <c r="C320" s="33"/>
      <c r="D320" s="92"/>
      <c r="E320" s="143"/>
      <c r="F320" s="45"/>
      <c r="G320" s="54" t="s">
        <v>30</v>
      </c>
      <c r="H320" s="47">
        <v>8536</v>
      </c>
      <c r="I320" s="48">
        <v>5474</v>
      </c>
      <c r="J320" s="48">
        <v>5174</v>
      </c>
      <c r="K320" s="51">
        <v>3355</v>
      </c>
      <c r="L320" s="55">
        <f>J320*(1-Q320)+K320*Q320</f>
        <v>4757.5537996539961</v>
      </c>
      <c r="M320" s="48">
        <v>651</v>
      </c>
      <c r="N320" s="48">
        <v>640</v>
      </c>
      <c r="O320" s="51">
        <v>383</v>
      </c>
      <c r="P320" s="55">
        <f>N320*(1-Q320)+O320*Q320</f>
        <v>581.16180676804674</v>
      </c>
      <c r="Q320" s="52">
        <f>$Q$3</f>
        <v>0.22894238611654974</v>
      </c>
      <c r="R320" s="53">
        <f>L320+P320</f>
        <v>5338.7156064220426</v>
      </c>
    </row>
    <row r="321" spans="2:18" ht="18">
      <c r="B321" s="109"/>
      <c r="C321" s="33"/>
      <c r="D321" s="92"/>
      <c r="E321" s="143"/>
      <c r="F321" s="45"/>
      <c r="G321" s="54" t="s">
        <v>31</v>
      </c>
      <c r="H321" s="47">
        <v>1902</v>
      </c>
      <c r="I321" s="48">
        <v>1007</v>
      </c>
      <c r="J321" s="48">
        <v>1007</v>
      </c>
      <c r="K321" s="51">
        <v>561</v>
      </c>
      <c r="L321" s="55">
        <f>J321*(1-Q321)+K321*Q321</f>
        <v>741.45599725676516</v>
      </c>
      <c r="M321" s="48">
        <v>465</v>
      </c>
      <c r="N321" s="48">
        <v>345</v>
      </c>
      <c r="O321" s="51">
        <v>359</v>
      </c>
      <c r="P321" s="55">
        <f>N321*(1-Q321)+O321*Q321</f>
        <v>353.33546196951858</v>
      </c>
      <c r="Q321" s="52">
        <f>$Q$4</f>
        <v>0.59539014067989871</v>
      </c>
      <c r="R321" s="53">
        <f>L321+P321</f>
        <v>1094.7914592262837</v>
      </c>
    </row>
    <row r="322" spans="2:18" ht="18">
      <c r="B322" s="109"/>
      <c r="C322" s="33"/>
      <c r="D322" s="92"/>
      <c r="E322" s="143"/>
      <c r="F322" s="56"/>
      <c r="G322" s="57" t="s">
        <v>32</v>
      </c>
      <c r="H322" s="58">
        <v>184</v>
      </c>
      <c r="I322" s="59">
        <v>140</v>
      </c>
      <c r="J322" s="60">
        <v>140</v>
      </c>
      <c r="K322" s="63">
        <v>133</v>
      </c>
      <c r="L322" s="62">
        <f>J322*(1-Q322)+K322*Q322</f>
        <v>138.28917217432056</v>
      </c>
      <c r="M322" s="59">
        <v>44</v>
      </c>
      <c r="N322" s="60">
        <v>44</v>
      </c>
      <c r="O322" s="63">
        <v>44</v>
      </c>
      <c r="P322" s="62">
        <f>N322*(1-Q322)+O322*Q322</f>
        <v>44</v>
      </c>
      <c r="Q322" s="64">
        <f>$Q$5</f>
        <v>0.24440397509706221</v>
      </c>
      <c r="R322" s="65">
        <f>L322+P322</f>
        <v>182.28917217432056</v>
      </c>
    </row>
    <row r="323" spans="2:18" ht="18">
      <c r="B323" s="109"/>
      <c r="C323" s="33"/>
      <c r="D323" s="92"/>
      <c r="E323" s="143"/>
      <c r="F323" s="66" t="s">
        <v>33</v>
      </c>
      <c r="G323" s="67"/>
      <c r="H323" s="68">
        <v>8070</v>
      </c>
      <c r="I323" s="69">
        <v>3921</v>
      </c>
      <c r="J323" s="70"/>
      <c r="K323" s="71"/>
      <c r="L323" s="72">
        <v>1845</v>
      </c>
      <c r="M323" s="69">
        <v>1366</v>
      </c>
      <c r="N323" s="70"/>
      <c r="O323" s="71"/>
      <c r="P323" s="72">
        <v>943</v>
      </c>
      <c r="Q323" s="73"/>
      <c r="R323" s="74">
        <f>+L323+P323</f>
        <v>2788</v>
      </c>
    </row>
    <row r="324" spans="2:18" ht="18">
      <c r="B324" s="109"/>
      <c r="C324" s="33"/>
      <c r="D324" s="92"/>
      <c r="E324" s="143"/>
      <c r="F324" s="66" t="s">
        <v>34</v>
      </c>
      <c r="G324" s="67"/>
      <c r="H324" s="75">
        <v>6928</v>
      </c>
      <c r="I324" s="76">
        <v>3484</v>
      </c>
      <c r="J324" s="77"/>
      <c r="K324" s="78"/>
      <c r="L324" s="79">
        <v>479</v>
      </c>
      <c r="M324" s="76">
        <v>1273</v>
      </c>
      <c r="N324" s="77"/>
      <c r="O324" s="78"/>
      <c r="P324" s="79">
        <v>431</v>
      </c>
      <c r="Q324" s="80"/>
      <c r="R324" s="81">
        <f>+L324+P324</f>
        <v>910</v>
      </c>
    </row>
    <row r="325" spans="2:18" ht="18">
      <c r="B325" s="109"/>
      <c r="C325" s="33"/>
      <c r="D325" s="92"/>
      <c r="E325" s="143"/>
      <c r="F325" s="66" t="s">
        <v>35</v>
      </c>
      <c r="G325" s="67"/>
      <c r="H325" s="75">
        <v>5170</v>
      </c>
      <c r="I325" s="76">
        <v>2835</v>
      </c>
      <c r="J325" s="77"/>
      <c r="K325" s="78"/>
      <c r="L325" s="79">
        <v>176</v>
      </c>
      <c r="M325" s="76">
        <v>1311</v>
      </c>
      <c r="N325" s="77"/>
      <c r="O325" s="78"/>
      <c r="P325" s="79">
        <v>152</v>
      </c>
      <c r="Q325" s="80"/>
      <c r="R325" s="81">
        <f>+L325+P325</f>
        <v>328</v>
      </c>
    </row>
    <row r="326" spans="2:18" ht="18">
      <c r="B326" s="109"/>
      <c r="C326" s="33"/>
      <c r="D326" s="92"/>
      <c r="E326" s="143"/>
      <c r="F326" s="66" t="s">
        <v>36</v>
      </c>
      <c r="G326" s="67"/>
      <c r="H326" s="75">
        <v>1819</v>
      </c>
      <c r="I326" s="76">
        <v>1189</v>
      </c>
      <c r="J326" s="77"/>
      <c r="K326" s="78"/>
      <c r="L326" s="79">
        <v>0</v>
      </c>
      <c r="M326" s="76">
        <v>409</v>
      </c>
      <c r="N326" s="77"/>
      <c r="O326" s="78"/>
      <c r="P326" s="79">
        <v>76</v>
      </c>
      <c r="Q326" s="80"/>
      <c r="R326" s="81">
        <f>+L326+P326</f>
        <v>76</v>
      </c>
    </row>
    <row r="327" spans="2:18" ht="18.5" thickBot="1">
      <c r="B327" s="109"/>
      <c r="C327" s="33"/>
      <c r="D327" s="92"/>
      <c r="E327" s="144"/>
      <c r="F327" s="83" t="s">
        <v>37</v>
      </c>
      <c r="G327" s="84"/>
      <c r="H327" s="85">
        <v>464</v>
      </c>
      <c r="I327" s="86">
        <v>209</v>
      </c>
      <c r="J327" s="87"/>
      <c r="K327" s="88"/>
      <c r="L327" s="89">
        <v>17</v>
      </c>
      <c r="M327" s="86">
        <v>129</v>
      </c>
      <c r="N327" s="87"/>
      <c r="O327" s="88"/>
      <c r="P327" s="89">
        <v>44</v>
      </c>
      <c r="Q327" s="90"/>
      <c r="R327" s="91">
        <f>+L327+P327</f>
        <v>61</v>
      </c>
    </row>
    <row r="328" spans="2:18" ht="18">
      <c r="B328" s="109"/>
      <c r="C328" s="33"/>
      <c r="D328" s="92"/>
      <c r="E328" s="142" t="s">
        <v>57</v>
      </c>
      <c r="F328" s="94" t="s">
        <v>26</v>
      </c>
      <c r="G328" s="95"/>
      <c r="H328" s="96">
        <v>22797</v>
      </c>
      <c r="I328" s="96">
        <v>13788</v>
      </c>
      <c r="J328" s="97"/>
      <c r="K328" s="98"/>
      <c r="L328" s="99">
        <f>+L329+SUM(L334:L338)</f>
        <v>6510.6442689349706</v>
      </c>
      <c r="M328" s="96">
        <v>3705</v>
      </c>
      <c r="N328" s="100"/>
      <c r="O328" s="101"/>
      <c r="P328" s="99">
        <f>+P329+SUM(P334:P338)</f>
        <v>1533.1353780480451</v>
      </c>
      <c r="Q328" s="102"/>
      <c r="R328" s="103">
        <f>+R329+SUM(R334:R338)</f>
        <v>8043.7796469830155</v>
      </c>
    </row>
    <row r="329" spans="2:18" ht="18">
      <c r="B329" s="109"/>
      <c r="C329" s="33"/>
      <c r="D329" s="92"/>
      <c r="E329" s="143"/>
      <c r="F329" s="36" t="s">
        <v>27</v>
      </c>
      <c r="G329" s="37" t="s">
        <v>28</v>
      </c>
      <c r="H329" s="38">
        <v>8232</v>
      </c>
      <c r="I329" s="38">
        <v>5740</v>
      </c>
      <c r="J329" s="39">
        <v>5635</v>
      </c>
      <c r="K329" s="42">
        <v>3758</v>
      </c>
      <c r="L329" s="41">
        <f>SUM(L330:L333)</f>
        <v>5194.6442689349706</v>
      </c>
      <c r="M329" s="38">
        <v>616</v>
      </c>
      <c r="N329" s="39">
        <v>587</v>
      </c>
      <c r="O329" s="42">
        <v>482</v>
      </c>
      <c r="P329" s="41">
        <f>SUM(P330:P333)</f>
        <v>550.13537804804514</v>
      </c>
      <c r="Q329" s="43"/>
      <c r="R329" s="44">
        <f>SUM(R330:R333)</f>
        <v>5744.7796469830155</v>
      </c>
    </row>
    <row r="330" spans="2:18" ht="18">
      <c r="B330" s="109"/>
      <c r="C330" s="33"/>
      <c r="D330" s="92"/>
      <c r="E330" s="143"/>
      <c r="F330" s="45"/>
      <c r="G330" s="46" t="s">
        <v>29</v>
      </c>
      <c r="H330" s="47">
        <v>822</v>
      </c>
      <c r="I330" s="48">
        <v>509</v>
      </c>
      <c r="J330" s="48">
        <v>499</v>
      </c>
      <c r="K330" s="51">
        <v>332</v>
      </c>
      <c r="L330" s="50">
        <f>J330*(1-Q330)+K330*Q330</f>
        <v>483.37330412322268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483.37330412322268</v>
      </c>
    </row>
    <row r="331" spans="2:18" ht="18">
      <c r="B331" s="109"/>
      <c r="C331" s="33"/>
      <c r="D331" s="92"/>
      <c r="E331" s="143"/>
      <c r="F331" s="45"/>
      <c r="G331" s="54" t="s">
        <v>30</v>
      </c>
      <c r="H331" s="47">
        <v>6683</v>
      </c>
      <c r="I331" s="48">
        <v>4795</v>
      </c>
      <c r="J331" s="48">
        <v>4700</v>
      </c>
      <c r="K331" s="51">
        <v>3107</v>
      </c>
      <c r="L331" s="55">
        <f>J331*(1-Q331)+K331*Q331</f>
        <v>4335.2947789163363</v>
      </c>
      <c r="M331" s="48">
        <v>465</v>
      </c>
      <c r="N331" s="48">
        <v>436</v>
      </c>
      <c r="O331" s="51">
        <v>366</v>
      </c>
      <c r="P331" s="55">
        <f>N331*(1-Q331)+O331*Q331</f>
        <v>419.97403297184155</v>
      </c>
      <c r="Q331" s="52">
        <f>$Q$3</f>
        <v>0.22894238611654974</v>
      </c>
      <c r="R331" s="53">
        <f>L331+P331</f>
        <v>4755.2688118881779</v>
      </c>
    </row>
    <row r="332" spans="2:18" ht="18">
      <c r="B332" s="109"/>
      <c r="C332" s="33"/>
      <c r="D332" s="92"/>
      <c r="E332" s="143"/>
      <c r="F332" s="45"/>
      <c r="G332" s="54" t="s">
        <v>31</v>
      </c>
      <c r="H332" s="47">
        <v>677</v>
      </c>
      <c r="I332" s="48">
        <v>387</v>
      </c>
      <c r="J332" s="48">
        <v>387</v>
      </c>
      <c r="K332" s="51">
        <v>296</v>
      </c>
      <c r="L332" s="55">
        <f>J332*(1-Q332)+K332*Q332</f>
        <v>332.81949719812917</v>
      </c>
      <c r="M332" s="48">
        <v>151</v>
      </c>
      <c r="N332" s="48">
        <v>151</v>
      </c>
      <c r="O332" s="51">
        <v>116</v>
      </c>
      <c r="P332" s="55">
        <f>N332*(1-Q332)+O332*Q332</f>
        <v>130.16134507620353</v>
      </c>
      <c r="Q332" s="52">
        <f>$Q$4</f>
        <v>0.59539014067989871</v>
      </c>
      <c r="R332" s="53">
        <f>L332+P332</f>
        <v>462.9808422743327</v>
      </c>
    </row>
    <row r="333" spans="2:18" ht="18">
      <c r="B333" s="109"/>
      <c r="C333" s="33"/>
      <c r="D333" s="92"/>
      <c r="E333" s="143"/>
      <c r="F333" s="56"/>
      <c r="G333" s="57" t="s">
        <v>32</v>
      </c>
      <c r="H333" s="58">
        <v>50</v>
      </c>
      <c r="I333" s="59">
        <v>50</v>
      </c>
      <c r="J333" s="60">
        <v>50</v>
      </c>
      <c r="K333" s="63">
        <v>22</v>
      </c>
      <c r="L333" s="62">
        <f>J333*(1-Q333)+K333*Q333</f>
        <v>43.156688697282256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43.156688697282256</v>
      </c>
    </row>
    <row r="334" spans="2:18" ht="18">
      <c r="B334" s="109"/>
      <c r="C334" s="33"/>
      <c r="D334" s="92"/>
      <c r="E334" s="143"/>
      <c r="F334" s="66" t="s">
        <v>33</v>
      </c>
      <c r="G334" s="67"/>
      <c r="H334" s="68">
        <v>4825</v>
      </c>
      <c r="I334" s="69">
        <v>2685</v>
      </c>
      <c r="J334" s="70"/>
      <c r="K334" s="71"/>
      <c r="L334" s="72">
        <v>871</v>
      </c>
      <c r="M334" s="69">
        <v>802</v>
      </c>
      <c r="N334" s="70"/>
      <c r="O334" s="71"/>
      <c r="P334" s="72">
        <v>489</v>
      </c>
      <c r="Q334" s="73"/>
      <c r="R334" s="74">
        <f>+L334+P334</f>
        <v>1360</v>
      </c>
    </row>
    <row r="335" spans="2:18" ht="18">
      <c r="B335" s="109"/>
      <c r="C335" s="33"/>
      <c r="D335" s="92"/>
      <c r="E335" s="143"/>
      <c r="F335" s="66" t="s">
        <v>34</v>
      </c>
      <c r="G335" s="67"/>
      <c r="H335" s="75">
        <v>4588</v>
      </c>
      <c r="I335" s="76">
        <v>2737</v>
      </c>
      <c r="J335" s="77"/>
      <c r="K335" s="78"/>
      <c r="L335" s="79">
        <v>369</v>
      </c>
      <c r="M335" s="76">
        <v>819</v>
      </c>
      <c r="N335" s="77"/>
      <c r="O335" s="78"/>
      <c r="P335" s="79">
        <v>257</v>
      </c>
      <c r="Q335" s="80"/>
      <c r="R335" s="81">
        <f>+L335+P335</f>
        <v>626</v>
      </c>
    </row>
    <row r="336" spans="2:18" ht="18">
      <c r="B336" s="109"/>
      <c r="C336" s="33"/>
      <c r="D336" s="92"/>
      <c r="E336" s="143"/>
      <c r="F336" s="66" t="s">
        <v>35</v>
      </c>
      <c r="G336" s="67"/>
      <c r="H336" s="75">
        <v>3845</v>
      </c>
      <c r="I336" s="76">
        <v>2108</v>
      </c>
      <c r="J336" s="77"/>
      <c r="K336" s="78"/>
      <c r="L336" s="79">
        <v>49</v>
      </c>
      <c r="M336" s="76">
        <v>889</v>
      </c>
      <c r="N336" s="77"/>
      <c r="O336" s="78"/>
      <c r="P336" s="79">
        <v>110</v>
      </c>
      <c r="Q336" s="80"/>
      <c r="R336" s="81">
        <f>+L336+P336</f>
        <v>159</v>
      </c>
    </row>
    <row r="337" spans="2:18" ht="18">
      <c r="B337" s="109"/>
      <c r="C337" s="33"/>
      <c r="D337" s="92"/>
      <c r="E337" s="143"/>
      <c r="F337" s="66" t="s">
        <v>36</v>
      </c>
      <c r="G337" s="67"/>
      <c r="H337" s="75">
        <v>1046</v>
      </c>
      <c r="I337" s="76">
        <v>438</v>
      </c>
      <c r="J337" s="77"/>
      <c r="K337" s="78"/>
      <c r="L337" s="79">
        <v>27</v>
      </c>
      <c r="M337" s="76">
        <v>434</v>
      </c>
      <c r="N337" s="77"/>
      <c r="O337" s="78"/>
      <c r="P337" s="79">
        <v>120</v>
      </c>
      <c r="Q337" s="80"/>
      <c r="R337" s="81">
        <f>+L337+P337</f>
        <v>147</v>
      </c>
    </row>
    <row r="338" spans="2:18" ht="18.5" thickBot="1">
      <c r="B338" s="109"/>
      <c r="C338" s="33"/>
      <c r="D338" s="92"/>
      <c r="E338" s="144"/>
      <c r="F338" s="83" t="s">
        <v>37</v>
      </c>
      <c r="G338" s="84"/>
      <c r="H338" s="85">
        <v>260</v>
      </c>
      <c r="I338" s="86">
        <v>80</v>
      </c>
      <c r="J338" s="87"/>
      <c r="K338" s="88"/>
      <c r="L338" s="89">
        <v>0</v>
      </c>
      <c r="M338" s="86">
        <v>145</v>
      </c>
      <c r="N338" s="87"/>
      <c r="O338" s="88"/>
      <c r="P338" s="89">
        <v>7</v>
      </c>
      <c r="Q338" s="90"/>
      <c r="R338" s="91">
        <f>+L338+P338</f>
        <v>7</v>
      </c>
    </row>
    <row r="339" spans="2:18" ht="18">
      <c r="B339" s="109"/>
      <c r="C339" s="33"/>
      <c r="D339" s="92"/>
      <c r="E339" s="142" t="s">
        <v>73</v>
      </c>
      <c r="F339" s="94" t="s">
        <v>26</v>
      </c>
      <c r="G339" s="95"/>
      <c r="H339" s="96">
        <v>24623</v>
      </c>
      <c r="I339" s="96">
        <v>14523</v>
      </c>
      <c r="J339" s="97"/>
      <c r="K339" s="98"/>
      <c r="L339" s="99">
        <f>+L340+SUM(L345:L349)</f>
        <v>6156.1077553279583</v>
      </c>
      <c r="M339" s="96">
        <v>3745</v>
      </c>
      <c r="N339" s="100"/>
      <c r="O339" s="101"/>
      <c r="P339" s="99">
        <f>+P340+SUM(P345:P349)</f>
        <v>1654.5651947667914</v>
      </c>
      <c r="Q339" s="102"/>
      <c r="R339" s="103">
        <f>+R340+SUM(R345:R349)</f>
        <v>7810.6729500947504</v>
      </c>
    </row>
    <row r="340" spans="2:18" ht="18">
      <c r="B340" s="109"/>
      <c r="C340" s="33"/>
      <c r="D340" s="92"/>
      <c r="E340" s="143"/>
      <c r="F340" s="36" t="s">
        <v>27</v>
      </c>
      <c r="G340" s="37" t="s">
        <v>28</v>
      </c>
      <c r="H340" s="38">
        <v>7719</v>
      </c>
      <c r="I340" s="38">
        <v>4737</v>
      </c>
      <c r="J340" s="39">
        <v>4529</v>
      </c>
      <c r="K340" s="42">
        <v>3389</v>
      </c>
      <c r="L340" s="41">
        <f>SUM(L341:L344)</f>
        <v>4262.1077553279583</v>
      </c>
      <c r="M340" s="38">
        <v>266</v>
      </c>
      <c r="N340" s="39">
        <v>238</v>
      </c>
      <c r="O340" s="42">
        <v>224</v>
      </c>
      <c r="P340" s="41">
        <f>SUM(P341:P344)</f>
        <v>229.56519476679136</v>
      </c>
      <c r="Q340" s="43"/>
      <c r="R340" s="44">
        <f>SUM(R341:R344)</f>
        <v>4491.6729500947504</v>
      </c>
    </row>
    <row r="341" spans="2:18" ht="18">
      <c r="B341" s="109"/>
      <c r="C341" s="33"/>
      <c r="D341" s="92"/>
      <c r="E341" s="143"/>
      <c r="F341" s="45"/>
      <c r="G341" s="46" t="s">
        <v>29</v>
      </c>
      <c r="H341" s="47">
        <v>440</v>
      </c>
      <c r="I341" s="48">
        <v>99</v>
      </c>
      <c r="J341" s="48">
        <v>99</v>
      </c>
      <c r="K341" s="51">
        <v>41</v>
      </c>
      <c r="L341" s="50">
        <f>J341*(1-Q341)+K341*Q341</f>
        <v>93.572764306268979</v>
      </c>
      <c r="M341" s="48">
        <v>11</v>
      </c>
      <c r="N341" s="48">
        <v>11</v>
      </c>
      <c r="O341" s="51">
        <v>11</v>
      </c>
      <c r="P341" s="50">
        <f>N341*(1-Q341)+O341*Q341</f>
        <v>11</v>
      </c>
      <c r="Q341" s="52">
        <f>$Q$2</f>
        <v>9.3573029202259031E-2</v>
      </c>
      <c r="R341" s="53">
        <f>L341+P341</f>
        <v>104.57276430626898</v>
      </c>
    </row>
    <row r="342" spans="2:18" ht="18">
      <c r="B342" s="109"/>
      <c r="C342" s="33"/>
      <c r="D342" s="92"/>
      <c r="E342" s="143"/>
      <c r="F342" s="45"/>
      <c r="G342" s="54" t="s">
        <v>30</v>
      </c>
      <c r="H342" s="47">
        <v>6902</v>
      </c>
      <c r="I342" s="48">
        <v>4444</v>
      </c>
      <c r="J342" s="48">
        <v>4236</v>
      </c>
      <c r="K342" s="51">
        <v>3191</v>
      </c>
      <c r="L342" s="55">
        <f>J342*(1-Q342)+K342*Q342</f>
        <v>3996.7552065082054</v>
      </c>
      <c r="M342" s="48">
        <v>209</v>
      </c>
      <c r="N342" s="48">
        <v>182</v>
      </c>
      <c r="O342" s="51">
        <v>185</v>
      </c>
      <c r="P342" s="55">
        <f>N342*(1-Q342)+O342*Q342</f>
        <v>182.68682715834964</v>
      </c>
      <c r="Q342" s="52">
        <f>$Q$3</f>
        <v>0.22894238611654974</v>
      </c>
      <c r="R342" s="53">
        <f>L342+P342</f>
        <v>4179.4420336665553</v>
      </c>
    </row>
    <row r="343" spans="2:18" ht="18">
      <c r="B343" s="109"/>
      <c r="C343" s="33"/>
      <c r="D343" s="92"/>
      <c r="E343" s="143"/>
      <c r="F343" s="45"/>
      <c r="G343" s="54" t="s">
        <v>31</v>
      </c>
      <c r="H343" s="47">
        <v>346</v>
      </c>
      <c r="I343" s="48">
        <v>195</v>
      </c>
      <c r="J343" s="48">
        <v>195</v>
      </c>
      <c r="K343" s="51">
        <v>156</v>
      </c>
      <c r="L343" s="55">
        <f>J343*(1-Q343)+K343*Q343</f>
        <v>171.77978451348395</v>
      </c>
      <c r="M343" s="48">
        <v>46</v>
      </c>
      <c r="N343" s="48">
        <v>46</v>
      </c>
      <c r="O343" s="51">
        <v>29</v>
      </c>
      <c r="P343" s="55">
        <f>N343*(1-Q343)+O343*Q343</f>
        <v>35.878367608441721</v>
      </c>
      <c r="Q343" s="52">
        <f>$Q$4</f>
        <v>0.59539014067989871</v>
      </c>
      <c r="R343" s="53">
        <f>L343+P343</f>
        <v>207.65815212192567</v>
      </c>
    </row>
    <row r="344" spans="2:18" ht="18">
      <c r="B344" s="109"/>
      <c r="C344" s="33"/>
      <c r="D344" s="92"/>
      <c r="E344" s="143"/>
      <c r="F344" s="56"/>
      <c r="G344" s="57" t="s">
        <v>32</v>
      </c>
      <c r="H344" s="58">
        <v>31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3"/>
      <c r="F345" s="66" t="s">
        <v>33</v>
      </c>
      <c r="G345" s="67"/>
      <c r="H345" s="68">
        <v>5403</v>
      </c>
      <c r="I345" s="69">
        <v>3298</v>
      </c>
      <c r="J345" s="70"/>
      <c r="K345" s="71"/>
      <c r="L345" s="72">
        <v>1232</v>
      </c>
      <c r="M345" s="69">
        <v>916</v>
      </c>
      <c r="N345" s="70"/>
      <c r="O345" s="71"/>
      <c r="P345" s="72">
        <v>629</v>
      </c>
      <c r="Q345" s="73"/>
      <c r="R345" s="74">
        <f>+L345+P345</f>
        <v>1861</v>
      </c>
    </row>
    <row r="346" spans="2:18" ht="18">
      <c r="B346" s="109"/>
      <c r="C346" s="33"/>
      <c r="D346" s="92"/>
      <c r="E346" s="143"/>
      <c r="F346" s="66" t="s">
        <v>34</v>
      </c>
      <c r="G346" s="67"/>
      <c r="H346" s="75">
        <v>4839</v>
      </c>
      <c r="I346" s="76">
        <v>3023</v>
      </c>
      <c r="J346" s="77"/>
      <c r="K346" s="78"/>
      <c r="L346" s="79">
        <v>525</v>
      </c>
      <c r="M346" s="76">
        <v>879</v>
      </c>
      <c r="N346" s="77"/>
      <c r="O346" s="78"/>
      <c r="P346" s="79">
        <v>393</v>
      </c>
      <c r="Q346" s="80"/>
      <c r="R346" s="81">
        <f>+L346+P346</f>
        <v>918</v>
      </c>
    </row>
    <row r="347" spans="2:18" ht="18">
      <c r="B347" s="109"/>
      <c r="C347" s="33"/>
      <c r="D347" s="92"/>
      <c r="E347" s="143"/>
      <c r="F347" s="66" t="s">
        <v>35</v>
      </c>
      <c r="G347" s="67"/>
      <c r="H347" s="75">
        <v>5317</v>
      </c>
      <c r="I347" s="76">
        <v>2806</v>
      </c>
      <c r="J347" s="77"/>
      <c r="K347" s="78"/>
      <c r="L347" s="79">
        <v>137</v>
      </c>
      <c r="M347" s="76">
        <v>1234</v>
      </c>
      <c r="N347" s="77"/>
      <c r="O347" s="78"/>
      <c r="P347" s="79">
        <v>261</v>
      </c>
      <c r="Q347" s="80"/>
      <c r="R347" s="81">
        <f>+L347+P347</f>
        <v>398</v>
      </c>
    </row>
    <row r="348" spans="2:18" ht="18">
      <c r="B348" s="109"/>
      <c r="C348" s="33"/>
      <c r="D348" s="92"/>
      <c r="E348" s="143"/>
      <c r="F348" s="66" t="s">
        <v>36</v>
      </c>
      <c r="G348" s="67"/>
      <c r="H348" s="75">
        <v>1067</v>
      </c>
      <c r="I348" s="76">
        <v>559</v>
      </c>
      <c r="J348" s="77"/>
      <c r="K348" s="78"/>
      <c r="L348" s="79">
        <v>0</v>
      </c>
      <c r="M348" s="76">
        <v>297</v>
      </c>
      <c r="N348" s="77"/>
      <c r="O348" s="78"/>
      <c r="P348" s="79">
        <v>124</v>
      </c>
      <c r="Q348" s="80"/>
      <c r="R348" s="81">
        <f>+L348+P348</f>
        <v>124</v>
      </c>
    </row>
    <row r="349" spans="2:18" ht="18.5" thickBot="1">
      <c r="B349" s="109"/>
      <c r="C349" s="33"/>
      <c r="D349" s="92"/>
      <c r="E349" s="144"/>
      <c r="F349" s="83" t="s">
        <v>37</v>
      </c>
      <c r="G349" s="84"/>
      <c r="H349" s="85">
        <v>277</v>
      </c>
      <c r="I349" s="86">
        <v>99</v>
      </c>
      <c r="J349" s="87"/>
      <c r="K349" s="88"/>
      <c r="L349" s="89">
        <v>0</v>
      </c>
      <c r="M349" s="86">
        <v>154</v>
      </c>
      <c r="N349" s="87"/>
      <c r="O349" s="88"/>
      <c r="P349" s="89">
        <v>18</v>
      </c>
      <c r="Q349" s="90"/>
      <c r="R349" s="91">
        <f>+L349+P349</f>
        <v>18</v>
      </c>
    </row>
    <row r="350" spans="2:18" ht="18">
      <c r="B350" s="109"/>
      <c r="C350" s="33"/>
      <c r="D350" s="92"/>
      <c r="E350" s="142" t="s">
        <v>74</v>
      </c>
      <c r="F350" s="94" t="s">
        <v>26</v>
      </c>
      <c r="G350" s="95"/>
      <c r="H350" s="96">
        <v>10745</v>
      </c>
      <c r="I350" s="96">
        <v>5754</v>
      </c>
      <c r="J350" s="97"/>
      <c r="K350" s="98"/>
      <c r="L350" s="99">
        <f>+L351+SUM(L356:L360)</f>
        <v>2931.8649423000547</v>
      </c>
      <c r="M350" s="96">
        <v>2055</v>
      </c>
      <c r="N350" s="100"/>
      <c r="O350" s="101"/>
      <c r="P350" s="99">
        <f>+P351+SUM(P356:P360)</f>
        <v>1081.2397078525221</v>
      </c>
      <c r="Q350" s="102"/>
      <c r="R350" s="103">
        <f>+R351+SUM(R356:R360)</f>
        <v>4013.1046501525766</v>
      </c>
    </row>
    <row r="351" spans="2:18" ht="18">
      <c r="B351" s="109"/>
      <c r="C351" s="33"/>
      <c r="D351" s="92"/>
      <c r="E351" s="143"/>
      <c r="F351" s="36" t="s">
        <v>27</v>
      </c>
      <c r="G351" s="37" t="s">
        <v>28</v>
      </c>
      <c r="H351" s="38">
        <v>4046</v>
      </c>
      <c r="I351" s="38">
        <v>2212</v>
      </c>
      <c r="J351" s="39">
        <v>2206</v>
      </c>
      <c r="K351" s="42">
        <v>1449</v>
      </c>
      <c r="L351" s="41">
        <f>SUM(L352:L355)</f>
        <v>2019.8649423000547</v>
      </c>
      <c r="M351" s="38">
        <v>257</v>
      </c>
      <c r="N351" s="39">
        <v>257</v>
      </c>
      <c r="O351" s="42">
        <v>209</v>
      </c>
      <c r="P351" s="41">
        <f>SUM(P352:P355)</f>
        <v>245.23970785252217</v>
      </c>
      <c r="Q351" s="43"/>
      <c r="R351" s="44">
        <f>SUM(R352:R355)</f>
        <v>2265.1046501525766</v>
      </c>
    </row>
    <row r="352" spans="2:18" ht="18">
      <c r="B352" s="109"/>
      <c r="C352" s="33"/>
      <c r="D352" s="92"/>
      <c r="E352" s="143"/>
      <c r="F352" s="45"/>
      <c r="G352" s="46" t="s">
        <v>29</v>
      </c>
      <c r="H352" s="47">
        <v>27</v>
      </c>
      <c r="I352" s="48">
        <v>0</v>
      </c>
      <c r="J352" s="48">
        <v>0</v>
      </c>
      <c r="K352" s="51">
        <v>0</v>
      </c>
      <c r="L352" s="50">
        <f>J352*(1-Q352)+K352*Q352</f>
        <v>0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0</v>
      </c>
    </row>
    <row r="353" spans="2:18" ht="18">
      <c r="B353" s="109"/>
      <c r="C353" s="33"/>
      <c r="D353" s="92"/>
      <c r="E353" s="143"/>
      <c r="F353" s="45"/>
      <c r="G353" s="54" t="s">
        <v>30</v>
      </c>
      <c r="H353" s="47">
        <v>3710</v>
      </c>
      <c r="I353" s="48">
        <v>2096</v>
      </c>
      <c r="J353" s="48">
        <v>2090</v>
      </c>
      <c r="K353" s="51">
        <v>1368</v>
      </c>
      <c r="L353" s="55">
        <f>J353*(1-Q353)+K353*Q353</f>
        <v>1924.7035972238511</v>
      </c>
      <c r="M353" s="48">
        <v>184</v>
      </c>
      <c r="N353" s="48">
        <v>184</v>
      </c>
      <c r="O353" s="51">
        <v>137</v>
      </c>
      <c r="P353" s="55">
        <f>N353*(1-Q353)+O353*Q353</f>
        <v>173.23970785252217</v>
      </c>
      <c r="Q353" s="52">
        <f>$Q$3</f>
        <v>0.22894238611654974</v>
      </c>
      <c r="R353" s="53">
        <f>L353+P353</f>
        <v>2097.9433050763732</v>
      </c>
    </row>
    <row r="354" spans="2:18" ht="18">
      <c r="B354" s="109"/>
      <c r="C354" s="33"/>
      <c r="D354" s="92"/>
      <c r="E354" s="143"/>
      <c r="F354" s="45"/>
      <c r="G354" s="54" t="s">
        <v>31</v>
      </c>
      <c r="H354" s="47">
        <v>276</v>
      </c>
      <c r="I354" s="48">
        <v>82</v>
      </c>
      <c r="J354" s="48">
        <v>82</v>
      </c>
      <c r="K354" s="51">
        <v>47</v>
      </c>
      <c r="L354" s="55">
        <f>J354*(1-Q354)+K354*Q354</f>
        <v>61.161345076203546</v>
      </c>
      <c r="M354" s="48">
        <v>72</v>
      </c>
      <c r="N354" s="48">
        <v>72</v>
      </c>
      <c r="O354" s="51">
        <v>72</v>
      </c>
      <c r="P354" s="55">
        <f>N354*(1-Q354)+O354*Q354</f>
        <v>72</v>
      </c>
      <c r="Q354" s="52">
        <f>$Q$4</f>
        <v>0.59539014067989871</v>
      </c>
      <c r="R354" s="53">
        <f>L354+P354</f>
        <v>133.16134507620353</v>
      </c>
    </row>
    <row r="355" spans="2:18" ht="18">
      <c r="B355" s="109"/>
      <c r="C355" s="33"/>
      <c r="D355" s="92"/>
      <c r="E355" s="143"/>
      <c r="F355" s="56"/>
      <c r="G355" s="57" t="s">
        <v>32</v>
      </c>
      <c r="H355" s="58">
        <v>34</v>
      </c>
      <c r="I355" s="59">
        <v>34</v>
      </c>
      <c r="J355" s="60">
        <v>34</v>
      </c>
      <c r="K355" s="63">
        <v>34</v>
      </c>
      <c r="L355" s="62">
        <f>J355*(1-Q355)+K355*Q355</f>
        <v>34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34</v>
      </c>
    </row>
    <row r="356" spans="2:18" ht="18">
      <c r="B356" s="109"/>
      <c r="C356" s="33"/>
      <c r="D356" s="92"/>
      <c r="E356" s="143"/>
      <c r="F356" s="66" t="s">
        <v>33</v>
      </c>
      <c r="G356" s="67"/>
      <c r="H356" s="68">
        <v>2403</v>
      </c>
      <c r="I356" s="69">
        <v>1529</v>
      </c>
      <c r="J356" s="70"/>
      <c r="K356" s="71"/>
      <c r="L356" s="72">
        <v>777</v>
      </c>
      <c r="M356" s="69">
        <v>474</v>
      </c>
      <c r="N356" s="70"/>
      <c r="O356" s="71"/>
      <c r="P356" s="72">
        <v>269</v>
      </c>
      <c r="Q356" s="73"/>
      <c r="R356" s="74">
        <f>+L356+P356</f>
        <v>1046</v>
      </c>
    </row>
    <row r="357" spans="2:18" ht="18">
      <c r="B357" s="109"/>
      <c r="C357" s="33"/>
      <c r="D357" s="92"/>
      <c r="E357" s="143"/>
      <c r="F357" s="66" t="s">
        <v>34</v>
      </c>
      <c r="G357" s="67"/>
      <c r="H357" s="75">
        <v>1855</v>
      </c>
      <c r="I357" s="76">
        <v>900</v>
      </c>
      <c r="J357" s="77"/>
      <c r="K357" s="78"/>
      <c r="L357" s="79">
        <v>95</v>
      </c>
      <c r="M357" s="76">
        <v>542</v>
      </c>
      <c r="N357" s="77"/>
      <c r="O357" s="78"/>
      <c r="P357" s="79">
        <v>299</v>
      </c>
      <c r="Q357" s="80"/>
      <c r="R357" s="81">
        <f>+L357+P357</f>
        <v>394</v>
      </c>
    </row>
    <row r="358" spans="2:18" ht="18">
      <c r="B358" s="109"/>
      <c r="C358" s="33"/>
      <c r="D358" s="92"/>
      <c r="E358" s="143"/>
      <c r="F358" s="66" t="s">
        <v>35</v>
      </c>
      <c r="G358" s="67"/>
      <c r="H358" s="75">
        <v>1794</v>
      </c>
      <c r="I358" s="76">
        <v>877</v>
      </c>
      <c r="J358" s="77"/>
      <c r="K358" s="78"/>
      <c r="L358" s="79">
        <v>40</v>
      </c>
      <c r="M358" s="76">
        <v>591</v>
      </c>
      <c r="N358" s="77"/>
      <c r="O358" s="78"/>
      <c r="P358" s="79">
        <v>221</v>
      </c>
      <c r="Q358" s="80"/>
      <c r="R358" s="81">
        <f>+L358+P358</f>
        <v>261</v>
      </c>
    </row>
    <row r="359" spans="2:18" ht="18">
      <c r="B359" s="109"/>
      <c r="C359" s="33"/>
      <c r="D359" s="92"/>
      <c r="E359" s="143"/>
      <c r="F359" s="66" t="s">
        <v>36</v>
      </c>
      <c r="G359" s="67"/>
      <c r="H359" s="75">
        <v>388</v>
      </c>
      <c r="I359" s="76">
        <v>163</v>
      </c>
      <c r="J359" s="77"/>
      <c r="K359" s="78"/>
      <c r="L359" s="79">
        <v>0</v>
      </c>
      <c r="M359" s="76">
        <v>105</v>
      </c>
      <c r="N359" s="77"/>
      <c r="O359" s="78"/>
      <c r="P359" s="79">
        <v>13</v>
      </c>
      <c r="Q359" s="80"/>
      <c r="R359" s="81">
        <f>+L359+P359</f>
        <v>13</v>
      </c>
    </row>
    <row r="360" spans="2:18" ht="18.5" thickBot="1">
      <c r="B360" s="109"/>
      <c r="C360" s="33"/>
      <c r="D360" s="92"/>
      <c r="E360" s="144"/>
      <c r="F360" s="83" t="s">
        <v>37</v>
      </c>
      <c r="G360" s="84"/>
      <c r="H360" s="85">
        <v>258</v>
      </c>
      <c r="I360" s="86">
        <v>74</v>
      </c>
      <c r="J360" s="87"/>
      <c r="K360" s="88"/>
      <c r="L360" s="89">
        <v>0</v>
      </c>
      <c r="M360" s="86">
        <v>86</v>
      </c>
      <c r="N360" s="87"/>
      <c r="O360" s="88"/>
      <c r="P360" s="89">
        <v>34</v>
      </c>
      <c r="Q360" s="90"/>
      <c r="R360" s="91">
        <f>+L360+P360</f>
        <v>34</v>
      </c>
    </row>
    <row r="361" spans="2:18" ht="18">
      <c r="B361" s="109"/>
      <c r="C361" s="33"/>
      <c r="D361" s="92"/>
      <c r="E361" s="142" t="s">
        <v>75</v>
      </c>
      <c r="F361" s="94" t="s">
        <v>26</v>
      </c>
      <c r="G361" s="95"/>
      <c r="H361" s="96">
        <v>2763</v>
      </c>
      <c r="I361" s="96">
        <v>1738</v>
      </c>
      <c r="J361" s="97"/>
      <c r="K361" s="98"/>
      <c r="L361" s="99">
        <f>+L362+SUM(L367:L371)</f>
        <v>1136.9243169631982</v>
      </c>
      <c r="M361" s="96">
        <v>731</v>
      </c>
      <c r="N361" s="100"/>
      <c r="O361" s="101"/>
      <c r="P361" s="99">
        <f>+P362+SUM(P367:P371)</f>
        <v>446.65009466378558</v>
      </c>
      <c r="Q361" s="102"/>
      <c r="R361" s="103">
        <f>+R362+SUM(R367:R371)</f>
        <v>1583.5744116269839</v>
      </c>
    </row>
    <row r="362" spans="2:18" ht="18">
      <c r="B362" s="109"/>
      <c r="C362" s="33"/>
      <c r="D362" s="92"/>
      <c r="E362" s="143"/>
      <c r="F362" s="36" t="s">
        <v>27</v>
      </c>
      <c r="G362" s="37" t="s">
        <v>28</v>
      </c>
      <c r="H362" s="38">
        <v>1134</v>
      </c>
      <c r="I362" s="38">
        <v>859</v>
      </c>
      <c r="J362" s="39">
        <v>771</v>
      </c>
      <c r="K362" s="42">
        <v>644</v>
      </c>
      <c r="L362" s="41">
        <f>SUM(L363:L366)</f>
        <v>741.92431696319818</v>
      </c>
      <c r="M362" s="38">
        <v>65</v>
      </c>
      <c r="N362" s="39">
        <v>65</v>
      </c>
      <c r="O362" s="42">
        <v>46</v>
      </c>
      <c r="P362" s="41">
        <f>SUM(P363:P366)</f>
        <v>60.650094663785552</v>
      </c>
      <c r="Q362" s="43"/>
      <c r="R362" s="44">
        <f>SUM(R363:R366)</f>
        <v>802.57441162698376</v>
      </c>
    </row>
    <row r="363" spans="2:18" ht="18">
      <c r="B363" s="109"/>
      <c r="C363" s="33"/>
      <c r="D363" s="92"/>
      <c r="E363" s="143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3"/>
      <c r="F364" s="45"/>
      <c r="G364" s="54" t="s">
        <v>30</v>
      </c>
      <c r="H364" s="47">
        <v>1035</v>
      </c>
      <c r="I364" s="48">
        <v>809</v>
      </c>
      <c r="J364" s="48">
        <v>722</v>
      </c>
      <c r="K364" s="51">
        <v>595</v>
      </c>
      <c r="L364" s="55">
        <f>J364*(1-Q364)+K364*Q364</f>
        <v>692.92431696319818</v>
      </c>
      <c r="M364" s="48">
        <v>65</v>
      </c>
      <c r="N364" s="48">
        <v>65</v>
      </c>
      <c r="O364" s="51">
        <v>46</v>
      </c>
      <c r="P364" s="55">
        <f>N364*(1-Q364)+O364*Q364</f>
        <v>60.650094663785552</v>
      </c>
      <c r="Q364" s="52">
        <f>$Q$3</f>
        <v>0.22894238611654974</v>
      </c>
      <c r="R364" s="53">
        <f>L364+P364</f>
        <v>753.57441162698376</v>
      </c>
    </row>
    <row r="365" spans="2:18" ht="18">
      <c r="B365" s="109"/>
      <c r="C365" s="33"/>
      <c r="D365" s="92"/>
      <c r="E365" s="143"/>
      <c r="F365" s="45"/>
      <c r="G365" s="54" t="s">
        <v>31</v>
      </c>
      <c r="H365" s="47">
        <v>98</v>
      </c>
      <c r="I365" s="48">
        <v>49</v>
      </c>
      <c r="J365" s="48">
        <v>49</v>
      </c>
      <c r="K365" s="51">
        <v>49</v>
      </c>
      <c r="L365" s="55">
        <f>J365*(1-Q365)+K365*Q365</f>
        <v>49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49</v>
      </c>
    </row>
    <row r="366" spans="2:18" ht="18">
      <c r="B366" s="109"/>
      <c r="C366" s="33"/>
      <c r="D366" s="92"/>
      <c r="E366" s="143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3"/>
      <c r="F367" s="66" t="s">
        <v>33</v>
      </c>
      <c r="G367" s="67"/>
      <c r="H367" s="68">
        <v>382</v>
      </c>
      <c r="I367" s="69">
        <v>247</v>
      </c>
      <c r="J367" s="70"/>
      <c r="K367" s="71"/>
      <c r="L367" s="72">
        <v>185</v>
      </c>
      <c r="M367" s="69">
        <v>95</v>
      </c>
      <c r="N367" s="70"/>
      <c r="O367" s="71"/>
      <c r="P367" s="72">
        <v>95</v>
      </c>
      <c r="Q367" s="73"/>
      <c r="R367" s="74">
        <f>+L367+P367</f>
        <v>280</v>
      </c>
    </row>
    <row r="368" spans="2:18" ht="18">
      <c r="B368" s="109"/>
      <c r="C368" s="33"/>
      <c r="D368" s="92"/>
      <c r="E368" s="143"/>
      <c r="F368" s="66" t="s">
        <v>34</v>
      </c>
      <c r="G368" s="67"/>
      <c r="H368" s="75">
        <v>578</v>
      </c>
      <c r="I368" s="76">
        <v>431</v>
      </c>
      <c r="J368" s="77"/>
      <c r="K368" s="78"/>
      <c r="L368" s="79">
        <v>189</v>
      </c>
      <c r="M368" s="76">
        <v>147</v>
      </c>
      <c r="N368" s="77"/>
      <c r="O368" s="78"/>
      <c r="P368" s="79">
        <v>108</v>
      </c>
      <c r="Q368" s="80"/>
      <c r="R368" s="81">
        <f>+L368+P368</f>
        <v>297</v>
      </c>
    </row>
    <row r="369" spans="2:18" ht="18">
      <c r="B369" s="109"/>
      <c r="C369" s="33"/>
      <c r="D369" s="92"/>
      <c r="E369" s="143"/>
      <c r="F369" s="66" t="s">
        <v>35</v>
      </c>
      <c r="G369" s="67"/>
      <c r="H369" s="75">
        <v>394</v>
      </c>
      <c r="I369" s="76">
        <v>114</v>
      </c>
      <c r="J369" s="77"/>
      <c r="K369" s="78"/>
      <c r="L369" s="79">
        <v>21</v>
      </c>
      <c r="M369" s="76">
        <v>251</v>
      </c>
      <c r="N369" s="77"/>
      <c r="O369" s="78"/>
      <c r="P369" s="79">
        <v>91</v>
      </c>
      <c r="Q369" s="80"/>
      <c r="R369" s="81">
        <f>+L369+P369</f>
        <v>112</v>
      </c>
    </row>
    <row r="370" spans="2:18" ht="18">
      <c r="B370" s="109"/>
      <c r="C370" s="33"/>
      <c r="D370" s="92"/>
      <c r="E370" s="143"/>
      <c r="F370" s="66" t="s">
        <v>36</v>
      </c>
      <c r="G370" s="67"/>
      <c r="H370" s="75">
        <v>173</v>
      </c>
      <c r="I370" s="76">
        <v>88</v>
      </c>
      <c r="J370" s="77"/>
      <c r="K370" s="78"/>
      <c r="L370" s="79">
        <v>0</v>
      </c>
      <c r="M370" s="76">
        <v>71</v>
      </c>
      <c r="N370" s="77"/>
      <c r="O370" s="78"/>
      <c r="P370" s="79">
        <v>56</v>
      </c>
      <c r="Q370" s="80"/>
      <c r="R370" s="81">
        <f>+L370+P370</f>
        <v>56</v>
      </c>
    </row>
    <row r="371" spans="2:18" ht="18.5" thickBot="1">
      <c r="B371" s="109"/>
      <c r="C371" s="33"/>
      <c r="D371" s="92"/>
      <c r="E371" s="144"/>
      <c r="F371" s="83" t="s">
        <v>37</v>
      </c>
      <c r="G371" s="84"/>
      <c r="H371" s="85">
        <v>102</v>
      </c>
      <c r="I371" s="86">
        <v>0</v>
      </c>
      <c r="J371" s="87"/>
      <c r="K371" s="88"/>
      <c r="L371" s="89">
        <v>0</v>
      </c>
      <c r="M371" s="86">
        <v>102</v>
      </c>
      <c r="N371" s="87"/>
      <c r="O371" s="88"/>
      <c r="P371" s="89">
        <v>36</v>
      </c>
      <c r="Q371" s="90"/>
      <c r="R371" s="91">
        <f>+L371+P371</f>
        <v>36</v>
      </c>
    </row>
    <row r="372" spans="2:18" ht="18">
      <c r="B372" s="109"/>
      <c r="C372" s="33"/>
      <c r="D372" s="92"/>
      <c r="E372" s="142" t="s">
        <v>76</v>
      </c>
      <c r="F372" s="94" t="s">
        <v>26</v>
      </c>
      <c r="G372" s="95"/>
      <c r="H372" s="96">
        <v>420</v>
      </c>
      <c r="I372" s="96">
        <v>228</v>
      </c>
      <c r="J372" s="97"/>
      <c r="K372" s="98"/>
      <c r="L372" s="99">
        <f>+L373+SUM(L378:L382)</f>
        <v>151.64787464243665</v>
      </c>
      <c r="M372" s="96">
        <v>94</v>
      </c>
      <c r="N372" s="100"/>
      <c r="O372" s="101"/>
      <c r="P372" s="99">
        <f>+P373+SUM(P378:P382)</f>
        <v>64</v>
      </c>
      <c r="Q372" s="102"/>
      <c r="R372" s="103">
        <f>+R373+SUM(R378:R382)</f>
        <v>215.64787464243665</v>
      </c>
    </row>
    <row r="373" spans="2:18" ht="18">
      <c r="B373" s="109"/>
      <c r="C373" s="33"/>
      <c r="D373" s="92"/>
      <c r="E373" s="143"/>
      <c r="F373" s="36" t="s">
        <v>27</v>
      </c>
      <c r="G373" s="37" t="s">
        <v>28</v>
      </c>
      <c r="H373" s="38">
        <v>106</v>
      </c>
      <c r="I373" s="38">
        <v>85</v>
      </c>
      <c r="J373" s="39">
        <v>52</v>
      </c>
      <c r="K373" s="42">
        <v>85</v>
      </c>
      <c r="L373" s="41">
        <f>SUM(L374:L377)</f>
        <v>71.647874642436662</v>
      </c>
      <c r="M373" s="38">
        <v>21</v>
      </c>
      <c r="N373" s="39">
        <v>21</v>
      </c>
      <c r="O373" s="42">
        <v>21</v>
      </c>
      <c r="P373" s="41">
        <f>SUM(P374:P377)</f>
        <v>21</v>
      </c>
      <c r="Q373" s="43"/>
      <c r="R373" s="44">
        <f>SUM(R374:R377)</f>
        <v>92.647874642436662</v>
      </c>
    </row>
    <row r="374" spans="2:18" ht="18">
      <c r="B374" s="109"/>
      <c r="C374" s="33"/>
      <c r="D374" s="92"/>
      <c r="E374" s="143"/>
      <c r="F374" s="45"/>
      <c r="G374" s="46" t="s">
        <v>29</v>
      </c>
      <c r="H374" s="47">
        <v>13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13</v>
      </c>
      <c r="N374" s="48">
        <v>13</v>
      </c>
      <c r="O374" s="51">
        <v>13</v>
      </c>
      <c r="P374" s="50">
        <f>N374*(1-Q374)+O374*Q374</f>
        <v>12.999999999999998</v>
      </c>
      <c r="Q374" s="52">
        <f>$Q$2</f>
        <v>9.3573029202259031E-2</v>
      </c>
      <c r="R374" s="53">
        <f>L374+P374</f>
        <v>12.999999999999998</v>
      </c>
    </row>
    <row r="375" spans="2:18" ht="18">
      <c r="B375" s="109"/>
      <c r="C375" s="33"/>
      <c r="D375" s="92"/>
      <c r="E375" s="143"/>
      <c r="F375" s="45"/>
      <c r="G375" s="54" t="s">
        <v>30</v>
      </c>
      <c r="H375" s="47">
        <v>60</v>
      </c>
      <c r="I375" s="48">
        <v>52</v>
      </c>
      <c r="J375" s="48">
        <v>52</v>
      </c>
      <c r="K375" s="51">
        <v>52</v>
      </c>
      <c r="L375" s="55">
        <f>J375*(1-Q375)+K375*Q375</f>
        <v>52</v>
      </c>
      <c r="M375" s="48">
        <v>8</v>
      </c>
      <c r="N375" s="48">
        <v>8</v>
      </c>
      <c r="O375" s="51">
        <v>8</v>
      </c>
      <c r="P375" s="55">
        <f>N375*(1-Q375)+O375*Q375</f>
        <v>8</v>
      </c>
      <c r="Q375" s="52">
        <f>$Q$3</f>
        <v>0.22894238611654974</v>
      </c>
      <c r="R375" s="53">
        <f>L375+P375</f>
        <v>60</v>
      </c>
    </row>
    <row r="376" spans="2:18" ht="18">
      <c r="B376" s="109"/>
      <c r="C376" s="33"/>
      <c r="D376" s="92"/>
      <c r="E376" s="143"/>
      <c r="F376" s="45"/>
      <c r="G376" s="54" t="s">
        <v>31</v>
      </c>
      <c r="H376" s="47">
        <v>33</v>
      </c>
      <c r="I376" s="48">
        <v>33</v>
      </c>
      <c r="J376" s="48">
        <v>0</v>
      </c>
      <c r="K376" s="51">
        <v>33</v>
      </c>
      <c r="L376" s="55">
        <f>J376*(1-Q376)+K376*Q376</f>
        <v>19.647874642436658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19.647874642436658</v>
      </c>
    </row>
    <row r="377" spans="2:18" ht="18">
      <c r="B377" s="109"/>
      <c r="C377" s="33"/>
      <c r="D377" s="92"/>
      <c r="E377" s="143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3"/>
      <c r="F378" s="66" t="s">
        <v>33</v>
      </c>
      <c r="G378" s="67"/>
      <c r="H378" s="68">
        <v>113</v>
      </c>
      <c r="I378" s="69">
        <v>66</v>
      </c>
      <c r="J378" s="70"/>
      <c r="K378" s="71"/>
      <c r="L378" s="72">
        <v>28</v>
      </c>
      <c r="M378" s="69">
        <v>27</v>
      </c>
      <c r="N378" s="70"/>
      <c r="O378" s="71"/>
      <c r="P378" s="72">
        <v>27</v>
      </c>
      <c r="Q378" s="73"/>
      <c r="R378" s="74">
        <f>+L378+P378</f>
        <v>55</v>
      </c>
    </row>
    <row r="379" spans="2:18" ht="18">
      <c r="B379" s="109"/>
      <c r="C379" s="33"/>
      <c r="D379" s="92"/>
      <c r="E379" s="143"/>
      <c r="F379" s="66" t="s">
        <v>34</v>
      </c>
      <c r="G379" s="67"/>
      <c r="H379" s="75">
        <v>126</v>
      </c>
      <c r="I379" s="76">
        <v>43</v>
      </c>
      <c r="J379" s="77"/>
      <c r="K379" s="78"/>
      <c r="L379" s="79">
        <v>24</v>
      </c>
      <c r="M379" s="76">
        <v>6</v>
      </c>
      <c r="N379" s="77"/>
      <c r="O379" s="78"/>
      <c r="P379" s="79">
        <v>6</v>
      </c>
      <c r="Q379" s="80"/>
      <c r="R379" s="81">
        <f>+L379+P379</f>
        <v>30</v>
      </c>
    </row>
    <row r="380" spans="2:18" ht="18">
      <c r="B380" s="109"/>
      <c r="C380" s="33"/>
      <c r="D380" s="92"/>
      <c r="E380" s="143"/>
      <c r="F380" s="66" t="s">
        <v>35</v>
      </c>
      <c r="G380" s="67"/>
      <c r="H380" s="75">
        <v>66</v>
      </c>
      <c r="I380" s="76">
        <v>35</v>
      </c>
      <c r="J380" s="77"/>
      <c r="K380" s="78"/>
      <c r="L380" s="79">
        <v>28</v>
      </c>
      <c r="M380" s="76">
        <v>31</v>
      </c>
      <c r="N380" s="77"/>
      <c r="O380" s="78"/>
      <c r="P380" s="79">
        <v>0</v>
      </c>
      <c r="Q380" s="80"/>
      <c r="R380" s="81">
        <f>+L380+P380</f>
        <v>28</v>
      </c>
    </row>
    <row r="381" spans="2:18" ht="18">
      <c r="B381" s="109"/>
      <c r="C381" s="33"/>
      <c r="D381" s="92"/>
      <c r="E381" s="143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4"/>
      <c r="F382" s="83" t="s">
        <v>37</v>
      </c>
      <c r="G382" s="84"/>
      <c r="H382" s="85">
        <v>10</v>
      </c>
      <c r="I382" s="86">
        <v>0</v>
      </c>
      <c r="J382" s="87"/>
      <c r="K382" s="88"/>
      <c r="L382" s="89">
        <v>0</v>
      </c>
      <c r="M382" s="86">
        <v>10</v>
      </c>
      <c r="N382" s="87"/>
      <c r="O382" s="88"/>
      <c r="P382" s="89">
        <v>10</v>
      </c>
      <c r="Q382" s="90"/>
      <c r="R382" s="91">
        <f>+L382+P382</f>
        <v>10</v>
      </c>
    </row>
    <row r="383" spans="2:18" ht="18">
      <c r="B383" s="109"/>
      <c r="C383" s="33"/>
      <c r="D383" s="92"/>
      <c r="E383" s="142" t="s">
        <v>77</v>
      </c>
      <c r="F383" s="94" t="s">
        <v>26</v>
      </c>
      <c r="G383" s="95"/>
      <c r="H383" s="96">
        <v>320</v>
      </c>
      <c r="I383" s="96">
        <v>194</v>
      </c>
      <c r="J383" s="97"/>
      <c r="K383" s="98"/>
      <c r="L383" s="99">
        <f>+L384+SUM(L389:L393)</f>
        <v>100.48163375271795</v>
      </c>
      <c r="M383" s="96">
        <v>119</v>
      </c>
      <c r="N383" s="100"/>
      <c r="O383" s="101"/>
      <c r="P383" s="99">
        <f>+P384+SUM(P389:P393)</f>
        <v>95</v>
      </c>
      <c r="Q383" s="102"/>
      <c r="R383" s="103">
        <f>+R384+SUM(R389:R393)</f>
        <v>195.48163375271795</v>
      </c>
    </row>
    <row r="384" spans="2:18" ht="18">
      <c r="B384" s="109"/>
      <c r="C384" s="33"/>
      <c r="D384" s="92"/>
      <c r="E384" s="143"/>
      <c r="F384" s="36" t="s">
        <v>27</v>
      </c>
      <c r="G384" s="37" t="s">
        <v>28</v>
      </c>
      <c r="H384" s="38">
        <v>82</v>
      </c>
      <c r="I384" s="38">
        <v>66</v>
      </c>
      <c r="J384" s="39">
        <v>66</v>
      </c>
      <c r="K384" s="42">
        <v>55</v>
      </c>
      <c r="L384" s="41">
        <f>SUM(L385:L388)</f>
        <v>63.481633752717954</v>
      </c>
      <c r="M384" s="38">
        <v>8</v>
      </c>
      <c r="N384" s="39">
        <v>8</v>
      </c>
      <c r="O384" s="42">
        <v>8</v>
      </c>
      <c r="P384" s="41">
        <f>SUM(P385:P388)</f>
        <v>8</v>
      </c>
      <c r="Q384" s="43"/>
      <c r="R384" s="44">
        <f>SUM(R385:R388)</f>
        <v>71.481633752717954</v>
      </c>
    </row>
    <row r="385" spans="2:18" ht="18">
      <c r="B385" s="109"/>
      <c r="C385" s="33"/>
      <c r="D385" s="92"/>
      <c r="E385" s="143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3"/>
      <c r="F386" s="45"/>
      <c r="G386" s="54" t="s">
        <v>30</v>
      </c>
      <c r="H386" s="47">
        <v>82</v>
      </c>
      <c r="I386" s="48">
        <v>66</v>
      </c>
      <c r="J386" s="48">
        <v>66</v>
      </c>
      <c r="K386" s="51">
        <v>55</v>
      </c>
      <c r="L386" s="55">
        <f>J386*(1-Q386)+K386*Q386</f>
        <v>63.481633752717954</v>
      </c>
      <c r="M386" s="48">
        <v>8</v>
      </c>
      <c r="N386" s="48">
        <v>8</v>
      </c>
      <c r="O386" s="51">
        <v>8</v>
      </c>
      <c r="P386" s="55">
        <f>N386*(1-Q386)+O386*Q386</f>
        <v>8</v>
      </c>
      <c r="Q386" s="52">
        <f>$Q$3</f>
        <v>0.22894238611654974</v>
      </c>
      <c r="R386" s="53">
        <f>L386+P386</f>
        <v>71.481633752717954</v>
      </c>
    </row>
    <row r="387" spans="2:18" ht="18">
      <c r="B387" s="109"/>
      <c r="C387" s="33"/>
      <c r="D387" s="92"/>
      <c r="E387" s="143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3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3"/>
      <c r="F389" s="66" t="s">
        <v>33</v>
      </c>
      <c r="G389" s="67"/>
      <c r="H389" s="68">
        <v>101</v>
      </c>
      <c r="I389" s="69">
        <v>53</v>
      </c>
      <c r="J389" s="70"/>
      <c r="K389" s="71"/>
      <c r="L389" s="72">
        <v>37</v>
      </c>
      <c r="M389" s="69">
        <v>48</v>
      </c>
      <c r="N389" s="70"/>
      <c r="O389" s="71"/>
      <c r="P389" s="72">
        <v>48</v>
      </c>
      <c r="Q389" s="73"/>
      <c r="R389" s="74">
        <f>+L389+P389</f>
        <v>85</v>
      </c>
    </row>
    <row r="390" spans="2:18" ht="18">
      <c r="B390" s="109"/>
      <c r="C390" s="33"/>
      <c r="D390" s="92"/>
      <c r="E390" s="143"/>
      <c r="F390" s="66" t="s">
        <v>34</v>
      </c>
      <c r="G390" s="67"/>
      <c r="H390" s="75">
        <v>71</v>
      </c>
      <c r="I390" s="76">
        <v>51</v>
      </c>
      <c r="J390" s="77"/>
      <c r="K390" s="78"/>
      <c r="L390" s="79">
        <v>0</v>
      </c>
      <c r="M390" s="76">
        <v>20</v>
      </c>
      <c r="N390" s="77"/>
      <c r="O390" s="78"/>
      <c r="P390" s="79">
        <v>20</v>
      </c>
      <c r="Q390" s="80"/>
      <c r="R390" s="81">
        <f>+L390+P390</f>
        <v>20</v>
      </c>
    </row>
    <row r="391" spans="2:18" ht="18">
      <c r="B391" s="109"/>
      <c r="C391" s="33"/>
      <c r="D391" s="92"/>
      <c r="E391" s="143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3"/>
      <c r="F392" s="66" t="s">
        <v>36</v>
      </c>
      <c r="G392" s="67"/>
      <c r="H392" s="75">
        <v>66</v>
      </c>
      <c r="I392" s="76">
        <v>24</v>
      </c>
      <c r="J392" s="77"/>
      <c r="K392" s="78"/>
      <c r="L392" s="79">
        <v>0</v>
      </c>
      <c r="M392" s="76">
        <v>42</v>
      </c>
      <c r="N392" s="77"/>
      <c r="O392" s="78"/>
      <c r="P392" s="79">
        <v>19</v>
      </c>
      <c r="Q392" s="80"/>
      <c r="R392" s="81">
        <f>+L392+P392</f>
        <v>19</v>
      </c>
    </row>
    <row r="393" spans="2:18" ht="18.5" thickBot="1">
      <c r="B393" s="109"/>
      <c r="C393" s="33"/>
      <c r="D393" s="92"/>
      <c r="E393" s="144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2" t="s">
        <v>51</v>
      </c>
      <c r="F394" s="94" t="s">
        <v>26</v>
      </c>
      <c r="G394" s="95"/>
      <c r="H394" s="96">
        <v>15729</v>
      </c>
      <c r="I394" s="96">
        <v>7528</v>
      </c>
      <c r="J394" s="97"/>
      <c r="K394" s="98"/>
      <c r="L394" s="99">
        <f>+L395+SUM(L400:L404)</f>
        <v>5143.4981427179109</v>
      </c>
      <c r="M394" s="96">
        <v>1013</v>
      </c>
      <c r="N394" s="100"/>
      <c r="O394" s="101"/>
      <c r="P394" s="99">
        <f>+P395+SUM(P400:P404)</f>
        <v>713.71629118757596</v>
      </c>
      <c r="Q394" s="102"/>
      <c r="R394" s="103">
        <f>+R395+SUM(R400:R404)</f>
        <v>5857.2144339054867</v>
      </c>
    </row>
    <row r="395" spans="2:18" ht="18">
      <c r="B395" s="109"/>
      <c r="C395" s="33"/>
      <c r="D395" s="92"/>
      <c r="E395" s="143"/>
      <c r="F395" s="36" t="s">
        <v>27</v>
      </c>
      <c r="G395" s="37" t="s">
        <v>28</v>
      </c>
      <c r="H395" s="38">
        <v>12351</v>
      </c>
      <c r="I395" s="38">
        <v>5888</v>
      </c>
      <c r="J395" s="39">
        <v>5479</v>
      </c>
      <c r="K395" s="42">
        <v>3603</v>
      </c>
      <c r="L395" s="41">
        <f>SUM(L396:L399)</f>
        <v>5019.4981427179109</v>
      </c>
      <c r="M395" s="38">
        <v>484</v>
      </c>
      <c r="N395" s="39">
        <v>484</v>
      </c>
      <c r="O395" s="42">
        <v>356</v>
      </c>
      <c r="P395" s="41">
        <f>SUM(P396:P399)</f>
        <v>452.71629118757602</v>
      </c>
      <c r="Q395" s="43"/>
      <c r="R395" s="44">
        <f>SUM(R396:R399)</f>
        <v>5472.2144339054867</v>
      </c>
    </row>
    <row r="396" spans="2:18" ht="18">
      <c r="B396" s="109"/>
      <c r="C396" s="33"/>
      <c r="D396" s="92"/>
      <c r="E396" s="143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3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3"/>
      <c r="F398" s="45"/>
      <c r="G398" s="54" t="s">
        <v>31</v>
      </c>
      <c r="H398" s="47">
        <v>10</v>
      </c>
      <c r="I398" s="48">
        <v>10</v>
      </c>
      <c r="J398" s="48">
        <v>10</v>
      </c>
      <c r="K398" s="51">
        <v>10</v>
      </c>
      <c r="L398" s="55">
        <f>J398*(1-Q398)+K398*Q398</f>
        <v>10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10</v>
      </c>
    </row>
    <row r="399" spans="2:18" ht="18">
      <c r="B399" s="109"/>
      <c r="C399" s="33"/>
      <c r="D399" s="92"/>
      <c r="E399" s="143"/>
      <c r="F399" s="56"/>
      <c r="G399" s="57" t="s">
        <v>32</v>
      </c>
      <c r="H399" s="58">
        <v>12340</v>
      </c>
      <c r="I399" s="59">
        <v>5878</v>
      </c>
      <c r="J399" s="60">
        <v>5468</v>
      </c>
      <c r="K399" s="63">
        <v>3592</v>
      </c>
      <c r="L399" s="62">
        <f>J399*(1-Q399)+K399*Q399</f>
        <v>5009.4981427179109</v>
      </c>
      <c r="M399" s="59">
        <v>484</v>
      </c>
      <c r="N399" s="60">
        <v>484</v>
      </c>
      <c r="O399" s="63">
        <v>356</v>
      </c>
      <c r="P399" s="62">
        <f>N399*(1-Q399)+O399*Q399</f>
        <v>452.71629118757602</v>
      </c>
      <c r="Q399" s="64">
        <f>$Q$5</f>
        <v>0.24440397509706221</v>
      </c>
      <c r="R399" s="65">
        <f>L399+P399</f>
        <v>5462.2144339054867</v>
      </c>
    </row>
    <row r="400" spans="2:18" ht="18">
      <c r="B400" s="109"/>
      <c r="C400" s="33"/>
      <c r="D400" s="92"/>
      <c r="E400" s="143"/>
      <c r="F400" s="66" t="s">
        <v>33</v>
      </c>
      <c r="G400" s="67"/>
      <c r="H400" s="68">
        <v>1681</v>
      </c>
      <c r="I400" s="69">
        <v>768</v>
      </c>
      <c r="J400" s="70"/>
      <c r="K400" s="71"/>
      <c r="L400" s="72">
        <v>124</v>
      </c>
      <c r="M400" s="69">
        <v>218</v>
      </c>
      <c r="N400" s="70"/>
      <c r="O400" s="71"/>
      <c r="P400" s="72">
        <v>90</v>
      </c>
      <c r="Q400" s="73"/>
      <c r="R400" s="74">
        <f>+L400+P400</f>
        <v>214</v>
      </c>
    </row>
    <row r="401" spans="2:18" ht="18">
      <c r="B401" s="109"/>
      <c r="C401" s="33"/>
      <c r="D401" s="92"/>
      <c r="E401" s="143"/>
      <c r="F401" s="66" t="s">
        <v>34</v>
      </c>
      <c r="G401" s="67"/>
      <c r="H401" s="75">
        <v>1249</v>
      </c>
      <c r="I401" s="76">
        <v>637</v>
      </c>
      <c r="J401" s="77"/>
      <c r="K401" s="78"/>
      <c r="L401" s="79">
        <v>0</v>
      </c>
      <c r="M401" s="76">
        <v>144</v>
      </c>
      <c r="N401" s="77"/>
      <c r="O401" s="78"/>
      <c r="P401" s="79">
        <v>76</v>
      </c>
      <c r="Q401" s="80"/>
      <c r="R401" s="81">
        <f>+L401+P401</f>
        <v>76</v>
      </c>
    </row>
    <row r="402" spans="2:18" ht="18">
      <c r="B402" s="109"/>
      <c r="C402" s="33"/>
      <c r="D402" s="92"/>
      <c r="E402" s="143"/>
      <c r="F402" s="66" t="s">
        <v>35</v>
      </c>
      <c r="G402" s="67"/>
      <c r="H402" s="75">
        <v>443</v>
      </c>
      <c r="I402" s="76">
        <v>228</v>
      </c>
      <c r="J402" s="77"/>
      <c r="K402" s="78"/>
      <c r="L402" s="79">
        <v>0</v>
      </c>
      <c r="M402" s="76">
        <v>168</v>
      </c>
      <c r="N402" s="77"/>
      <c r="O402" s="78"/>
      <c r="P402" s="79">
        <v>95</v>
      </c>
      <c r="Q402" s="80"/>
      <c r="R402" s="81">
        <f>+L402+P402</f>
        <v>95</v>
      </c>
    </row>
    <row r="403" spans="2:18" ht="18">
      <c r="B403" s="109"/>
      <c r="C403" s="33"/>
      <c r="D403" s="92"/>
      <c r="E403" s="143"/>
      <c r="F403" s="66" t="s">
        <v>36</v>
      </c>
      <c r="G403" s="67"/>
      <c r="H403" s="75">
        <v>5</v>
      </c>
      <c r="I403" s="76">
        <v>5</v>
      </c>
      <c r="J403" s="77"/>
      <c r="K403" s="78"/>
      <c r="L403" s="79">
        <v>0</v>
      </c>
      <c r="M403" s="76">
        <v>0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4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39" t="s">
        <v>25</v>
      </c>
      <c r="F405" s="24" t="s">
        <v>26</v>
      </c>
      <c r="G405" s="130"/>
      <c r="H405" s="26">
        <v>36724</v>
      </c>
      <c r="I405" s="26">
        <v>21823</v>
      </c>
      <c r="J405" s="27"/>
      <c r="K405" s="28"/>
      <c r="L405" s="29">
        <f>+L406+SUM(L411:L415)</f>
        <v>10614.483701725243</v>
      </c>
      <c r="M405" s="26">
        <v>3269</v>
      </c>
      <c r="N405" s="27"/>
      <c r="O405" s="28"/>
      <c r="P405" s="29">
        <f>+P406+SUM(P411:P415)</f>
        <v>1156.3830043876142</v>
      </c>
      <c r="Q405" s="30"/>
      <c r="R405" s="31">
        <f>+R406+SUM(R411:R415)</f>
        <v>11770.866706112858</v>
      </c>
    </row>
    <row r="406" spans="2:18" ht="18">
      <c r="B406" s="109"/>
      <c r="C406" s="131"/>
      <c r="D406" s="132"/>
      <c r="E406" s="140"/>
      <c r="F406" s="36" t="s">
        <v>27</v>
      </c>
      <c r="G406" s="37" t="s">
        <v>28</v>
      </c>
      <c r="H406" s="38">
        <v>11777</v>
      </c>
      <c r="I406" s="38">
        <v>7239</v>
      </c>
      <c r="J406" s="39">
        <v>7026</v>
      </c>
      <c r="K406" s="42">
        <v>6162</v>
      </c>
      <c r="L406" s="41">
        <f>SUM(L407:L410)</f>
        <v>6646.483701725243</v>
      </c>
      <c r="M406" s="38">
        <v>1388</v>
      </c>
      <c r="N406" s="39">
        <v>1301</v>
      </c>
      <c r="O406" s="42">
        <v>658</v>
      </c>
      <c r="P406" s="41">
        <f>SUM(P407:P410)</f>
        <v>990.38300438761405</v>
      </c>
      <c r="Q406" s="43"/>
      <c r="R406" s="44">
        <f>SUM(R407:R410)</f>
        <v>7636.8667061128572</v>
      </c>
    </row>
    <row r="407" spans="2:18" ht="18">
      <c r="B407" s="109"/>
      <c r="C407" s="131"/>
      <c r="D407" s="132"/>
      <c r="E407" s="140"/>
      <c r="F407" s="45"/>
      <c r="G407" s="46" t="s">
        <v>29</v>
      </c>
      <c r="H407" s="47">
        <v>219</v>
      </c>
      <c r="I407" s="48">
        <v>171</v>
      </c>
      <c r="J407" s="48">
        <v>136</v>
      </c>
      <c r="K407" s="51">
        <v>171</v>
      </c>
      <c r="L407" s="50">
        <f>J407*(1-Q407)+K407*Q407</f>
        <v>139.27505602207907</v>
      </c>
      <c r="M407" s="48">
        <v>49</v>
      </c>
      <c r="N407" s="48">
        <v>49</v>
      </c>
      <c r="O407" s="51">
        <v>22</v>
      </c>
      <c r="P407" s="50">
        <f>N407*(1-Q407)+O407*Q407</f>
        <v>46.473528211539005</v>
      </c>
      <c r="Q407" s="52">
        <f>$Q$2</f>
        <v>9.3573029202259031E-2</v>
      </c>
      <c r="R407" s="53">
        <f>L407+P407</f>
        <v>185.74858423361809</v>
      </c>
    </row>
    <row r="408" spans="2:18" ht="18">
      <c r="B408" s="109"/>
      <c r="C408" s="131"/>
      <c r="D408" s="132"/>
      <c r="E408" s="140"/>
      <c r="F408" s="45"/>
      <c r="G408" s="54" t="s">
        <v>30</v>
      </c>
      <c r="H408" s="47">
        <v>3323</v>
      </c>
      <c r="I408" s="48">
        <v>2304</v>
      </c>
      <c r="J408" s="48">
        <v>2253</v>
      </c>
      <c r="K408" s="51">
        <v>2066</v>
      </c>
      <c r="L408" s="55">
        <f>J408*(1-Q408)+K408*Q408</f>
        <v>2210.1877737962054</v>
      </c>
      <c r="M408" s="48">
        <v>505</v>
      </c>
      <c r="N408" s="48">
        <v>486</v>
      </c>
      <c r="O408" s="51">
        <v>327</v>
      </c>
      <c r="P408" s="55">
        <f>N408*(1-Q408)+O408*Q408</f>
        <v>449.59816060746857</v>
      </c>
      <c r="Q408" s="52">
        <f>$Q$3</f>
        <v>0.22894238611654974</v>
      </c>
      <c r="R408" s="53">
        <f>L408+P408</f>
        <v>2659.7859344036742</v>
      </c>
    </row>
    <row r="409" spans="2:18" ht="18">
      <c r="B409" s="109"/>
      <c r="C409" s="131"/>
      <c r="D409" s="132"/>
      <c r="E409" s="140"/>
      <c r="F409" s="45"/>
      <c r="G409" s="54" t="s">
        <v>31</v>
      </c>
      <c r="H409" s="47">
        <v>7413</v>
      </c>
      <c r="I409" s="48">
        <v>3948</v>
      </c>
      <c r="J409" s="48">
        <v>3820</v>
      </c>
      <c r="K409" s="51">
        <v>3350</v>
      </c>
      <c r="L409" s="55">
        <f>J409*(1-Q409)+K409*Q409</f>
        <v>3540.166633880448</v>
      </c>
      <c r="M409" s="48">
        <v>828</v>
      </c>
      <c r="N409" s="48">
        <v>761</v>
      </c>
      <c r="O409" s="51">
        <v>303</v>
      </c>
      <c r="P409" s="55">
        <f>N409*(1-Q409)+O409*Q409</f>
        <v>488.31131556860646</v>
      </c>
      <c r="Q409" s="52">
        <f>$Q$4</f>
        <v>0.59539014067989871</v>
      </c>
      <c r="R409" s="53">
        <f>L409+P409</f>
        <v>4028.4779494490544</v>
      </c>
    </row>
    <row r="410" spans="2:18" ht="18">
      <c r="B410" s="109"/>
      <c r="C410" s="131"/>
      <c r="D410" s="132"/>
      <c r="E410" s="140"/>
      <c r="F410" s="56"/>
      <c r="G410" s="57" t="s">
        <v>32</v>
      </c>
      <c r="H410" s="58">
        <v>822</v>
      </c>
      <c r="I410" s="59">
        <v>816</v>
      </c>
      <c r="J410" s="60">
        <v>816</v>
      </c>
      <c r="K410" s="63">
        <v>574</v>
      </c>
      <c r="L410" s="62">
        <f>J410*(1-Q410)+K410*Q410</f>
        <v>756.85423802651098</v>
      </c>
      <c r="M410" s="59">
        <v>6</v>
      </c>
      <c r="N410" s="60">
        <v>6</v>
      </c>
      <c r="O410" s="63">
        <v>6</v>
      </c>
      <c r="P410" s="62">
        <f>N410*(1-Q410)+O410*Q410</f>
        <v>6</v>
      </c>
      <c r="Q410" s="64">
        <f>$Q$5</f>
        <v>0.24440397509706221</v>
      </c>
      <c r="R410" s="65">
        <f>L410+P410</f>
        <v>762.85423802651098</v>
      </c>
    </row>
    <row r="411" spans="2:18" ht="18">
      <c r="B411" s="109"/>
      <c r="C411" s="131"/>
      <c r="D411" s="132"/>
      <c r="E411" s="140"/>
      <c r="F411" s="66" t="s">
        <v>33</v>
      </c>
      <c r="G411" s="67"/>
      <c r="H411" s="68">
        <v>10635</v>
      </c>
      <c r="I411" s="69">
        <v>5789</v>
      </c>
      <c r="J411" s="70"/>
      <c r="K411" s="71"/>
      <c r="L411" s="72">
        <v>3207</v>
      </c>
      <c r="M411" s="69">
        <v>656</v>
      </c>
      <c r="N411" s="70"/>
      <c r="O411" s="71"/>
      <c r="P411" s="72">
        <v>80</v>
      </c>
      <c r="Q411" s="73"/>
      <c r="R411" s="74">
        <f>+L411+P411</f>
        <v>3287</v>
      </c>
    </row>
    <row r="412" spans="2:18" ht="18">
      <c r="B412" s="109"/>
      <c r="C412" s="131"/>
      <c r="D412" s="132"/>
      <c r="E412" s="140"/>
      <c r="F412" s="66" t="s">
        <v>34</v>
      </c>
      <c r="G412" s="67"/>
      <c r="H412" s="75">
        <v>6538</v>
      </c>
      <c r="I412" s="76">
        <v>3625</v>
      </c>
      <c r="J412" s="77"/>
      <c r="K412" s="78"/>
      <c r="L412" s="79">
        <v>563</v>
      </c>
      <c r="M412" s="76">
        <v>548</v>
      </c>
      <c r="N412" s="77"/>
      <c r="O412" s="78"/>
      <c r="P412" s="79">
        <v>86</v>
      </c>
      <c r="Q412" s="80"/>
      <c r="R412" s="81">
        <f>+L412+P412</f>
        <v>649</v>
      </c>
    </row>
    <row r="413" spans="2:18" ht="18">
      <c r="B413" s="109"/>
      <c r="C413" s="131"/>
      <c r="D413" s="132"/>
      <c r="E413" s="140"/>
      <c r="F413" s="66" t="s">
        <v>35</v>
      </c>
      <c r="G413" s="67"/>
      <c r="H413" s="75">
        <v>5262</v>
      </c>
      <c r="I413" s="76">
        <v>3375</v>
      </c>
      <c r="J413" s="77"/>
      <c r="K413" s="78"/>
      <c r="L413" s="79">
        <v>181</v>
      </c>
      <c r="M413" s="76">
        <v>433</v>
      </c>
      <c r="N413" s="77"/>
      <c r="O413" s="78"/>
      <c r="P413" s="79">
        <v>0</v>
      </c>
      <c r="Q413" s="80"/>
      <c r="R413" s="81">
        <f>+L413+P413</f>
        <v>181</v>
      </c>
    </row>
    <row r="414" spans="2:18" ht="18">
      <c r="B414" s="109"/>
      <c r="C414" s="131"/>
      <c r="D414" s="132"/>
      <c r="E414" s="140"/>
      <c r="F414" s="66" t="s">
        <v>36</v>
      </c>
      <c r="G414" s="67"/>
      <c r="H414" s="75">
        <v>1971</v>
      </c>
      <c r="I414" s="76">
        <v>1456</v>
      </c>
      <c r="J414" s="77"/>
      <c r="K414" s="78"/>
      <c r="L414" s="79">
        <v>0</v>
      </c>
      <c r="M414" s="76">
        <v>138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1"/>
      <c r="F415" s="83" t="s">
        <v>37</v>
      </c>
      <c r="G415" s="84"/>
      <c r="H415" s="85">
        <v>541</v>
      </c>
      <c r="I415" s="86">
        <v>338</v>
      </c>
      <c r="J415" s="87"/>
      <c r="K415" s="88"/>
      <c r="L415" s="89">
        <v>17</v>
      </c>
      <c r="M415" s="86">
        <v>106</v>
      </c>
      <c r="N415" s="87"/>
      <c r="O415" s="88"/>
      <c r="P415" s="89">
        <v>0</v>
      </c>
      <c r="Q415" s="90"/>
      <c r="R415" s="91">
        <f>+L415+P415</f>
        <v>17</v>
      </c>
    </row>
    <row r="416" spans="2:18" ht="18">
      <c r="B416" s="109"/>
      <c r="C416" s="131"/>
      <c r="D416" s="133"/>
      <c r="E416" s="142" t="s">
        <v>53</v>
      </c>
      <c r="F416" s="94" t="s">
        <v>26</v>
      </c>
      <c r="G416" s="95"/>
      <c r="H416" s="96">
        <v>7106</v>
      </c>
      <c r="I416" s="96">
        <v>3600</v>
      </c>
      <c r="J416" s="97"/>
      <c r="K416" s="98"/>
      <c r="L416" s="99">
        <f>+L417+SUM(L422:L426)</f>
        <v>2713.5475573785889</v>
      </c>
      <c r="M416" s="96">
        <v>672</v>
      </c>
      <c r="N416" s="100"/>
      <c r="O416" s="101"/>
      <c r="P416" s="99">
        <f>+P417+SUM(P422:P426)</f>
        <v>365.05890049195386</v>
      </c>
      <c r="Q416" s="102"/>
      <c r="R416" s="103">
        <f>+R417+SUM(R422:R426)</f>
        <v>3078.6064578705427</v>
      </c>
    </row>
    <row r="417" spans="2:18" ht="18">
      <c r="B417" s="109"/>
      <c r="C417" s="131"/>
      <c r="D417" s="133"/>
      <c r="E417" s="143"/>
      <c r="F417" s="36" t="s">
        <v>27</v>
      </c>
      <c r="G417" s="37" t="s">
        <v>28</v>
      </c>
      <c r="H417" s="38">
        <v>4620</v>
      </c>
      <c r="I417" s="38">
        <v>2283</v>
      </c>
      <c r="J417" s="39">
        <v>2173</v>
      </c>
      <c r="K417" s="42">
        <v>1989</v>
      </c>
      <c r="L417" s="41">
        <f>SUM(L418:L421)</f>
        <v>2063.5475573785889</v>
      </c>
      <c r="M417" s="38">
        <v>551</v>
      </c>
      <c r="N417" s="39">
        <v>551</v>
      </c>
      <c r="O417" s="42">
        <v>194</v>
      </c>
      <c r="P417" s="41">
        <f>SUM(P418:P421)</f>
        <v>365.05890049195386</v>
      </c>
      <c r="Q417" s="43"/>
      <c r="R417" s="44">
        <f>SUM(R418:R421)</f>
        <v>2428.6064578705427</v>
      </c>
    </row>
    <row r="418" spans="2:18" ht="18">
      <c r="B418" s="109"/>
      <c r="C418" s="131"/>
      <c r="D418" s="133"/>
      <c r="E418" s="143"/>
      <c r="F418" s="45"/>
      <c r="G418" s="46" t="s">
        <v>29</v>
      </c>
      <c r="H418" s="47">
        <v>23</v>
      </c>
      <c r="I418" s="48">
        <v>23</v>
      </c>
      <c r="J418" s="48">
        <v>23</v>
      </c>
      <c r="K418" s="51">
        <v>23</v>
      </c>
      <c r="L418" s="50">
        <f>J418*(1-Q418)+K418*Q418</f>
        <v>23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23</v>
      </c>
    </row>
    <row r="419" spans="2:18" ht="18">
      <c r="B419" s="109"/>
      <c r="C419" s="131"/>
      <c r="D419" s="133"/>
      <c r="E419" s="143"/>
      <c r="F419" s="45"/>
      <c r="G419" s="54" t="s">
        <v>30</v>
      </c>
      <c r="H419" s="47">
        <v>773</v>
      </c>
      <c r="I419" s="48">
        <v>522</v>
      </c>
      <c r="J419" s="48">
        <v>505</v>
      </c>
      <c r="K419" s="51">
        <v>502</v>
      </c>
      <c r="L419" s="55">
        <f>J419*(1-Q419)+K419*Q419</f>
        <v>504.31317284165038</v>
      </c>
      <c r="M419" s="48">
        <v>163</v>
      </c>
      <c r="N419" s="48">
        <v>163</v>
      </c>
      <c r="O419" s="51">
        <v>92</v>
      </c>
      <c r="P419" s="55">
        <f>N419*(1-Q419)+O419*Q419</f>
        <v>146.74509058572497</v>
      </c>
      <c r="Q419" s="52">
        <f>$Q$3</f>
        <v>0.22894238611654974</v>
      </c>
      <c r="R419" s="53">
        <f>L419+P419</f>
        <v>651.05826342737532</v>
      </c>
    </row>
    <row r="420" spans="2:18" ht="18">
      <c r="B420" s="109"/>
      <c r="C420" s="131"/>
      <c r="D420" s="133"/>
      <c r="E420" s="143"/>
      <c r="F420" s="45"/>
      <c r="G420" s="54" t="s">
        <v>31</v>
      </c>
      <c r="H420" s="47">
        <v>3781</v>
      </c>
      <c r="I420" s="48">
        <v>1695</v>
      </c>
      <c r="J420" s="48">
        <v>1601</v>
      </c>
      <c r="K420" s="51">
        <v>1420</v>
      </c>
      <c r="L420" s="55">
        <f>J420*(1-Q420)+K420*Q420</f>
        <v>1493.2343845369383</v>
      </c>
      <c r="M420" s="48">
        <v>388</v>
      </c>
      <c r="N420" s="48">
        <v>388</v>
      </c>
      <c r="O420" s="51">
        <v>103</v>
      </c>
      <c r="P420" s="55">
        <f>N420*(1-Q420)+O420*Q420</f>
        <v>218.31380990622887</v>
      </c>
      <c r="Q420" s="52">
        <f>$Q$4</f>
        <v>0.59539014067989871</v>
      </c>
      <c r="R420" s="53">
        <f>L420+P420</f>
        <v>1711.5481944431672</v>
      </c>
    </row>
    <row r="421" spans="2:18" ht="18">
      <c r="B421" s="109"/>
      <c r="C421" s="131"/>
      <c r="D421" s="133"/>
      <c r="E421" s="143"/>
      <c r="F421" s="56"/>
      <c r="G421" s="57" t="s">
        <v>32</v>
      </c>
      <c r="H421" s="58">
        <v>43</v>
      </c>
      <c r="I421" s="59">
        <v>43</v>
      </c>
      <c r="J421" s="60">
        <v>43</v>
      </c>
      <c r="K421" s="63">
        <v>43</v>
      </c>
      <c r="L421" s="62">
        <f>J421*(1-Q421)+K421*Q421</f>
        <v>43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43</v>
      </c>
    </row>
    <row r="422" spans="2:18" ht="18">
      <c r="B422" s="109"/>
      <c r="C422" s="131"/>
      <c r="D422" s="133"/>
      <c r="E422" s="143"/>
      <c r="F422" s="66" t="s">
        <v>33</v>
      </c>
      <c r="G422" s="67"/>
      <c r="H422" s="68">
        <v>1655</v>
      </c>
      <c r="I422" s="69">
        <v>688</v>
      </c>
      <c r="J422" s="70"/>
      <c r="K422" s="71"/>
      <c r="L422" s="72">
        <v>476</v>
      </c>
      <c r="M422" s="69">
        <v>102</v>
      </c>
      <c r="N422" s="70"/>
      <c r="O422" s="71"/>
      <c r="P422" s="72">
        <v>0</v>
      </c>
      <c r="Q422" s="73"/>
      <c r="R422" s="74">
        <f>+L422+P422</f>
        <v>476</v>
      </c>
    </row>
    <row r="423" spans="2:18" ht="18">
      <c r="B423" s="109"/>
      <c r="C423" s="131"/>
      <c r="D423" s="133"/>
      <c r="E423" s="143"/>
      <c r="F423" s="66" t="s">
        <v>34</v>
      </c>
      <c r="G423" s="67"/>
      <c r="H423" s="75">
        <v>470</v>
      </c>
      <c r="I423" s="76">
        <v>381</v>
      </c>
      <c r="J423" s="77"/>
      <c r="K423" s="78"/>
      <c r="L423" s="79">
        <v>120</v>
      </c>
      <c r="M423" s="76">
        <v>19</v>
      </c>
      <c r="N423" s="77"/>
      <c r="O423" s="78"/>
      <c r="P423" s="79">
        <v>0</v>
      </c>
      <c r="Q423" s="80"/>
      <c r="R423" s="81">
        <f>+L423+P423</f>
        <v>120</v>
      </c>
    </row>
    <row r="424" spans="2:18" ht="18">
      <c r="B424" s="109"/>
      <c r="C424" s="131"/>
      <c r="D424" s="133"/>
      <c r="E424" s="143"/>
      <c r="F424" s="66" t="s">
        <v>35</v>
      </c>
      <c r="G424" s="67"/>
      <c r="H424" s="75">
        <v>309</v>
      </c>
      <c r="I424" s="76">
        <v>225</v>
      </c>
      <c r="J424" s="77"/>
      <c r="K424" s="78"/>
      <c r="L424" s="79">
        <v>54</v>
      </c>
      <c r="M424" s="76">
        <v>0</v>
      </c>
      <c r="N424" s="77"/>
      <c r="O424" s="78"/>
      <c r="P424" s="79">
        <v>0</v>
      </c>
      <c r="Q424" s="80"/>
      <c r="R424" s="81">
        <f>+L424+P424</f>
        <v>54</v>
      </c>
    </row>
    <row r="425" spans="2:18" ht="18">
      <c r="B425" s="109"/>
      <c r="C425" s="131"/>
      <c r="D425" s="133"/>
      <c r="E425" s="143"/>
      <c r="F425" s="66" t="s">
        <v>36</v>
      </c>
      <c r="G425" s="67"/>
      <c r="H425" s="75">
        <v>52</v>
      </c>
      <c r="I425" s="76">
        <v>23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4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2" t="s">
        <v>54</v>
      </c>
      <c r="F427" s="94" t="s">
        <v>26</v>
      </c>
      <c r="G427" s="95"/>
      <c r="H427" s="96">
        <v>10271</v>
      </c>
      <c r="I427" s="96">
        <v>6179</v>
      </c>
      <c r="J427" s="97"/>
      <c r="K427" s="98"/>
      <c r="L427" s="99">
        <f>+L428+SUM(L433:L437)</f>
        <v>3770.1947343108163</v>
      </c>
      <c r="M427" s="96">
        <v>1129</v>
      </c>
      <c r="N427" s="100"/>
      <c r="O427" s="101"/>
      <c r="P427" s="99">
        <f>+P428+SUM(P433:P437)</f>
        <v>502.34103208466968</v>
      </c>
      <c r="Q427" s="102"/>
      <c r="R427" s="103">
        <f>+R428+SUM(R433:R437)</f>
        <v>4272.5357663954856</v>
      </c>
    </row>
    <row r="428" spans="2:18" ht="18">
      <c r="B428" s="109"/>
      <c r="C428" s="131"/>
      <c r="D428" s="133"/>
      <c r="E428" s="143"/>
      <c r="F428" s="36" t="s">
        <v>27</v>
      </c>
      <c r="G428" s="37" t="s">
        <v>28</v>
      </c>
      <c r="H428" s="38">
        <v>3925</v>
      </c>
      <c r="I428" s="38">
        <v>2734</v>
      </c>
      <c r="J428" s="39">
        <v>2700</v>
      </c>
      <c r="K428" s="42">
        <v>2422</v>
      </c>
      <c r="L428" s="41">
        <f>SUM(L429:L432)</f>
        <v>2568.1947343108163</v>
      </c>
      <c r="M428" s="38">
        <v>575</v>
      </c>
      <c r="N428" s="39">
        <v>507</v>
      </c>
      <c r="O428" s="42">
        <v>353</v>
      </c>
      <c r="P428" s="41">
        <f>SUM(P429:P432)</f>
        <v>449.34103208466968</v>
      </c>
      <c r="Q428" s="43"/>
      <c r="R428" s="44">
        <f>SUM(R429:R432)</f>
        <v>3017.535766395486</v>
      </c>
    </row>
    <row r="429" spans="2:18" ht="18">
      <c r="B429" s="109"/>
      <c r="C429" s="131"/>
      <c r="D429" s="133"/>
      <c r="E429" s="143"/>
      <c r="F429" s="45"/>
      <c r="G429" s="46" t="s">
        <v>29</v>
      </c>
      <c r="H429" s="47">
        <v>94</v>
      </c>
      <c r="I429" s="48">
        <v>66</v>
      </c>
      <c r="J429" s="48">
        <v>66</v>
      </c>
      <c r="K429" s="51">
        <v>66</v>
      </c>
      <c r="L429" s="50">
        <f>J429*(1-Q429)+K429*Q429</f>
        <v>66</v>
      </c>
      <c r="M429" s="48">
        <v>28</v>
      </c>
      <c r="N429" s="48">
        <v>28</v>
      </c>
      <c r="O429" s="51">
        <v>8</v>
      </c>
      <c r="P429" s="50">
        <f>N429*(1-Q429)+O429*Q429</f>
        <v>26.128539415954819</v>
      </c>
      <c r="Q429" s="52">
        <f>$Q$2</f>
        <v>9.3573029202259031E-2</v>
      </c>
      <c r="R429" s="53">
        <f>L429+P429</f>
        <v>92.128539415954819</v>
      </c>
    </row>
    <row r="430" spans="2:18" ht="18">
      <c r="B430" s="109"/>
      <c r="C430" s="131"/>
      <c r="D430" s="133"/>
      <c r="E430" s="143"/>
      <c r="F430" s="45"/>
      <c r="G430" s="54" t="s">
        <v>30</v>
      </c>
      <c r="H430" s="47">
        <v>1012</v>
      </c>
      <c r="I430" s="48">
        <v>731</v>
      </c>
      <c r="J430" s="48">
        <v>731</v>
      </c>
      <c r="K430" s="51">
        <v>639</v>
      </c>
      <c r="L430" s="55">
        <f>J430*(1-Q430)+K430*Q430</f>
        <v>709.9373004772774</v>
      </c>
      <c r="M430" s="48">
        <v>210</v>
      </c>
      <c r="N430" s="48">
        <v>210</v>
      </c>
      <c r="O430" s="51">
        <v>144</v>
      </c>
      <c r="P430" s="55">
        <f>N430*(1-Q430)+O430*Q430</f>
        <v>194.88980251630772</v>
      </c>
      <c r="Q430" s="52">
        <f>$Q$3</f>
        <v>0.22894238611654974</v>
      </c>
      <c r="R430" s="53">
        <f>L430+P430</f>
        <v>904.82710299358519</v>
      </c>
    </row>
    <row r="431" spans="2:18" ht="18">
      <c r="B431" s="109"/>
      <c r="C431" s="131"/>
      <c r="D431" s="133"/>
      <c r="E431" s="143"/>
      <c r="F431" s="45"/>
      <c r="G431" s="54" t="s">
        <v>31</v>
      </c>
      <c r="H431" s="47">
        <v>2799</v>
      </c>
      <c r="I431" s="48">
        <v>1917</v>
      </c>
      <c r="J431" s="48">
        <v>1883</v>
      </c>
      <c r="K431" s="51">
        <v>1697</v>
      </c>
      <c r="L431" s="55">
        <f>J431*(1-Q431)+K431*Q431</f>
        <v>1772.2574338335389</v>
      </c>
      <c r="M431" s="48">
        <v>337</v>
      </c>
      <c r="N431" s="48">
        <v>270</v>
      </c>
      <c r="O431" s="51">
        <v>200</v>
      </c>
      <c r="P431" s="55">
        <f>N431*(1-Q431)+O431*Q431</f>
        <v>228.32269015240709</v>
      </c>
      <c r="Q431" s="52">
        <f>$Q$4</f>
        <v>0.59539014067989871</v>
      </c>
      <c r="R431" s="53">
        <f>L431+P431</f>
        <v>2000.5801239859461</v>
      </c>
    </row>
    <row r="432" spans="2:18" ht="18">
      <c r="B432" s="109"/>
      <c r="C432" s="131"/>
      <c r="D432" s="133"/>
      <c r="E432" s="143"/>
      <c r="F432" s="56"/>
      <c r="G432" s="57" t="s">
        <v>32</v>
      </c>
      <c r="H432" s="58">
        <v>20</v>
      </c>
      <c r="I432" s="59">
        <v>20</v>
      </c>
      <c r="J432" s="60">
        <v>20</v>
      </c>
      <c r="K432" s="63">
        <v>20</v>
      </c>
      <c r="L432" s="62">
        <f>J432*(1-Q432)+K432*Q432</f>
        <v>20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20</v>
      </c>
    </row>
    <row r="433" spans="2:18" ht="18">
      <c r="B433" s="109"/>
      <c r="C433" s="131"/>
      <c r="D433" s="133"/>
      <c r="E433" s="143"/>
      <c r="F433" s="66" t="s">
        <v>33</v>
      </c>
      <c r="G433" s="67"/>
      <c r="H433" s="68">
        <v>3637</v>
      </c>
      <c r="I433" s="69">
        <v>1909</v>
      </c>
      <c r="J433" s="70"/>
      <c r="K433" s="71"/>
      <c r="L433" s="72">
        <v>1067</v>
      </c>
      <c r="M433" s="69">
        <v>276</v>
      </c>
      <c r="N433" s="70"/>
      <c r="O433" s="71"/>
      <c r="P433" s="72">
        <v>53</v>
      </c>
      <c r="Q433" s="73"/>
      <c r="R433" s="74">
        <f>+L433+P433</f>
        <v>1120</v>
      </c>
    </row>
    <row r="434" spans="2:18" ht="18">
      <c r="B434" s="109"/>
      <c r="C434" s="131"/>
      <c r="D434" s="133"/>
      <c r="E434" s="143"/>
      <c r="F434" s="66" t="s">
        <v>34</v>
      </c>
      <c r="G434" s="67"/>
      <c r="H434" s="75">
        <v>1729</v>
      </c>
      <c r="I434" s="76">
        <v>927</v>
      </c>
      <c r="J434" s="77"/>
      <c r="K434" s="78"/>
      <c r="L434" s="79">
        <v>118</v>
      </c>
      <c r="M434" s="76">
        <v>185</v>
      </c>
      <c r="N434" s="77"/>
      <c r="O434" s="78"/>
      <c r="P434" s="79">
        <v>0</v>
      </c>
      <c r="Q434" s="80"/>
      <c r="R434" s="81">
        <f>+L434+P434</f>
        <v>118</v>
      </c>
    </row>
    <row r="435" spans="2:18" ht="18">
      <c r="B435" s="109"/>
      <c r="C435" s="131"/>
      <c r="D435" s="133"/>
      <c r="E435" s="143"/>
      <c r="F435" s="66" t="s">
        <v>35</v>
      </c>
      <c r="G435" s="67"/>
      <c r="H435" s="75">
        <v>611</v>
      </c>
      <c r="I435" s="76">
        <v>361</v>
      </c>
      <c r="J435" s="77"/>
      <c r="K435" s="78"/>
      <c r="L435" s="79">
        <v>17</v>
      </c>
      <c r="M435" s="76">
        <v>75</v>
      </c>
      <c r="N435" s="77"/>
      <c r="O435" s="78"/>
      <c r="P435" s="79">
        <v>0</v>
      </c>
      <c r="Q435" s="80"/>
      <c r="R435" s="81">
        <f>+L435+P435</f>
        <v>17</v>
      </c>
    </row>
    <row r="436" spans="2:18" ht="18">
      <c r="B436" s="109"/>
      <c r="C436" s="131"/>
      <c r="D436" s="133"/>
      <c r="E436" s="143"/>
      <c r="F436" s="66" t="s">
        <v>36</v>
      </c>
      <c r="G436" s="67"/>
      <c r="H436" s="75">
        <v>257</v>
      </c>
      <c r="I436" s="76">
        <v>181</v>
      </c>
      <c r="J436" s="77"/>
      <c r="K436" s="78"/>
      <c r="L436" s="79">
        <v>0</v>
      </c>
      <c r="M436" s="76">
        <v>19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4"/>
      <c r="F437" s="83" t="s">
        <v>37</v>
      </c>
      <c r="G437" s="84"/>
      <c r="H437" s="85">
        <v>112</v>
      </c>
      <c r="I437" s="86">
        <v>67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2" t="s">
        <v>55</v>
      </c>
      <c r="F438" s="94" t="s">
        <v>26</v>
      </c>
      <c r="G438" s="95"/>
      <c r="H438" s="96">
        <v>7589</v>
      </c>
      <c r="I438" s="96">
        <v>4892</v>
      </c>
      <c r="J438" s="97"/>
      <c r="K438" s="98"/>
      <c r="L438" s="99">
        <f>+L439+SUM(L444:L448)</f>
        <v>1996.8921215902346</v>
      </c>
      <c r="M438" s="96">
        <v>547</v>
      </c>
      <c r="N438" s="100"/>
      <c r="O438" s="101"/>
      <c r="P438" s="99">
        <f>+P439+SUM(P444:P448)</f>
        <v>65.387681670310627</v>
      </c>
      <c r="Q438" s="102"/>
      <c r="R438" s="103">
        <f>+R439+SUM(R444:R448)</f>
        <v>2062.2798032605451</v>
      </c>
    </row>
    <row r="439" spans="2:18" ht="18">
      <c r="B439" s="109"/>
      <c r="C439" s="131"/>
      <c r="D439" s="133"/>
      <c r="E439" s="143"/>
      <c r="F439" s="36" t="s">
        <v>27</v>
      </c>
      <c r="G439" s="37" t="s">
        <v>28</v>
      </c>
      <c r="H439" s="38">
        <v>1467</v>
      </c>
      <c r="I439" s="38">
        <v>915</v>
      </c>
      <c r="J439" s="39">
        <v>881</v>
      </c>
      <c r="K439" s="42">
        <v>755</v>
      </c>
      <c r="L439" s="41">
        <f>SUM(L440:L443)</f>
        <v>826.89212159023452</v>
      </c>
      <c r="M439" s="38">
        <v>132</v>
      </c>
      <c r="N439" s="39">
        <v>132</v>
      </c>
      <c r="O439" s="42">
        <v>0</v>
      </c>
      <c r="P439" s="41">
        <f>SUM(P440:P443)</f>
        <v>65.387681670310627</v>
      </c>
      <c r="Q439" s="43"/>
      <c r="R439" s="44">
        <f>SUM(R440:R443)</f>
        <v>892.27980326054512</v>
      </c>
    </row>
    <row r="440" spans="2:18" ht="18">
      <c r="B440" s="109"/>
      <c r="C440" s="131"/>
      <c r="D440" s="133"/>
      <c r="E440" s="143"/>
      <c r="F440" s="45"/>
      <c r="G440" s="46" t="s">
        <v>29</v>
      </c>
      <c r="H440" s="47">
        <v>57</v>
      </c>
      <c r="I440" s="48">
        <v>50</v>
      </c>
      <c r="J440" s="48">
        <v>16</v>
      </c>
      <c r="K440" s="51">
        <v>50</v>
      </c>
      <c r="L440" s="50">
        <f>J440*(1-Q440)+K440*Q440</f>
        <v>19.181482992876806</v>
      </c>
      <c r="M440" s="48">
        <v>7</v>
      </c>
      <c r="N440" s="48">
        <v>7</v>
      </c>
      <c r="O440" s="51">
        <v>0</v>
      </c>
      <c r="P440" s="50">
        <f>N440*(1-Q440)+O440*Q440</f>
        <v>6.3449887955841868</v>
      </c>
      <c r="Q440" s="52">
        <f>$Q$2</f>
        <v>9.3573029202259031E-2</v>
      </c>
      <c r="R440" s="53">
        <f>L440+P440</f>
        <v>25.526471788460992</v>
      </c>
    </row>
    <row r="441" spans="2:18" ht="18">
      <c r="B441" s="109"/>
      <c r="C441" s="131"/>
      <c r="D441" s="133"/>
      <c r="E441" s="143"/>
      <c r="F441" s="45"/>
      <c r="G441" s="54" t="s">
        <v>30</v>
      </c>
      <c r="H441" s="47">
        <v>707</v>
      </c>
      <c r="I441" s="48">
        <v>607</v>
      </c>
      <c r="J441" s="48">
        <v>607</v>
      </c>
      <c r="K441" s="51">
        <v>505</v>
      </c>
      <c r="L441" s="55">
        <f>J441*(1-Q441)+K441*Q441</f>
        <v>583.64787661611194</v>
      </c>
      <c r="M441" s="48">
        <v>22</v>
      </c>
      <c r="N441" s="48">
        <v>22</v>
      </c>
      <c r="O441" s="51">
        <v>0</v>
      </c>
      <c r="P441" s="55">
        <f>N441*(1-Q441)+O441*Q441</f>
        <v>16.963267505435905</v>
      </c>
      <c r="Q441" s="52">
        <f>$Q$3</f>
        <v>0.22894238611654974</v>
      </c>
      <c r="R441" s="53">
        <f>L441+P441</f>
        <v>600.6111441215478</v>
      </c>
    </row>
    <row r="442" spans="2:18" ht="18">
      <c r="B442" s="109"/>
      <c r="C442" s="131"/>
      <c r="D442" s="133"/>
      <c r="E442" s="143"/>
      <c r="F442" s="45"/>
      <c r="G442" s="54" t="s">
        <v>31</v>
      </c>
      <c r="H442" s="47">
        <v>702</v>
      </c>
      <c r="I442" s="48">
        <v>258</v>
      </c>
      <c r="J442" s="48">
        <v>258</v>
      </c>
      <c r="K442" s="51">
        <v>201</v>
      </c>
      <c r="L442" s="55">
        <f>J442*(1-Q442)+K442*Q442</f>
        <v>224.06276198124579</v>
      </c>
      <c r="M442" s="48">
        <v>104</v>
      </c>
      <c r="N442" s="48">
        <v>104</v>
      </c>
      <c r="O442" s="51">
        <v>0</v>
      </c>
      <c r="P442" s="55">
        <f>N442*(1-Q442)+O442*Q442</f>
        <v>42.079425369290533</v>
      </c>
      <c r="Q442" s="52">
        <f>$Q$4</f>
        <v>0.59539014067989871</v>
      </c>
      <c r="R442" s="53">
        <f>L442+P442</f>
        <v>266.14218735053635</v>
      </c>
    </row>
    <row r="443" spans="2:18" ht="18">
      <c r="B443" s="109"/>
      <c r="C443" s="131"/>
      <c r="D443" s="133"/>
      <c r="E443" s="143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3"/>
      <c r="F444" s="66" t="s">
        <v>33</v>
      </c>
      <c r="G444" s="67"/>
      <c r="H444" s="68">
        <v>2813</v>
      </c>
      <c r="I444" s="69">
        <v>1697</v>
      </c>
      <c r="J444" s="70"/>
      <c r="K444" s="71"/>
      <c r="L444" s="72">
        <v>950</v>
      </c>
      <c r="M444" s="69">
        <v>178</v>
      </c>
      <c r="N444" s="70"/>
      <c r="O444" s="71"/>
      <c r="P444" s="72">
        <v>0</v>
      </c>
      <c r="Q444" s="73"/>
      <c r="R444" s="74">
        <f>+L444+P444</f>
        <v>950</v>
      </c>
    </row>
    <row r="445" spans="2:18" ht="18">
      <c r="B445" s="109"/>
      <c r="C445" s="131"/>
      <c r="D445" s="133"/>
      <c r="E445" s="143"/>
      <c r="F445" s="66" t="s">
        <v>34</v>
      </c>
      <c r="G445" s="67"/>
      <c r="H445" s="75">
        <v>1530</v>
      </c>
      <c r="I445" s="76">
        <v>839</v>
      </c>
      <c r="J445" s="77"/>
      <c r="K445" s="78"/>
      <c r="L445" s="79">
        <v>158</v>
      </c>
      <c r="M445" s="76">
        <v>72</v>
      </c>
      <c r="N445" s="77"/>
      <c r="O445" s="78"/>
      <c r="P445" s="79">
        <v>0</v>
      </c>
      <c r="Q445" s="80"/>
      <c r="R445" s="81">
        <f>+L445+P445</f>
        <v>158</v>
      </c>
    </row>
    <row r="446" spans="2:18" ht="18">
      <c r="B446" s="109"/>
      <c r="C446" s="131"/>
      <c r="D446" s="133"/>
      <c r="E446" s="143"/>
      <c r="F446" s="66" t="s">
        <v>35</v>
      </c>
      <c r="G446" s="67"/>
      <c r="H446" s="75">
        <v>1091</v>
      </c>
      <c r="I446" s="76">
        <v>881</v>
      </c>
      <c r="J446" s="77"/>
      <c r="K446" s="78"/>
      <c r="L446" s="79">
        <v>62</v>
      </c>
      <c r="M446" s="76">
        <v>100</v>
      </c>
      <c r="N446" s="77"/>
      <c r="O446" s="78"/>
      <c r="P446" s="79">
        <v>0</v>
      </c>
      <c r="Q446" s="80"/>
      <c r="R446" s="81">
        <f>+L446+P446</f>
        <v>62</v>
      </c>
    </row>
    <row r="447" spans="2:18" ht="18">
      <c r="B447" s="109"/>
      <c r="C447" s="131"/>
      <c r="D447" s="133"/>
      <c r="E447" s="143"/>
      <c r="F447" s="66" t="s">
        <v>36</v>
      </c>
      <c r="G447" s="67"/>
      <c r="H447" s="75">
        <v>552</v>
      </c>
      <c r="I447" s="76">
        <v>505</v>
      </c>
      <c r="J447" s="77"/>
      <c r="K447" s="78"/>
      <c r="L447" s="79">
        <v>0</v>
      </c>
      <c r="M447" s="76">
        <v>12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4"/>
      <c r="F448" s="83" t="s">
        <v>37</v>
      </c>
      <c r="G448" s="84"/>
      <c r="H448" s="85">
        <v>137</v>
      </c>
      <c r="I448" s="86">
        <v>55</v>
      </c>
      <c r="J448" s="87"/>
      <c r="K448" s="88"/>
      <c r="L448" s="89">
        <v>0</v>
      </c>
      <c r="M448" s="86">
        <v>53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2" t="s">
        <v>56</v>
      </c>
      <c r="F449" s="94" t="s">
        <v>26</v>
      </c>
      <c r="G449" s="95"/>
      <c r="H449" s="96">
        <v>5913</v>
      </c>
      <c r="I449" s="96">
        <v>3813</v>
      </c>
      <c r="J449" s="97"/>
      <c r="K449" s="98"/>
      <c r="L449" s="99">
        <f>+L450+SUM(L455:L459)</f>
        <v>1027.0231097814485</v>
      </c>
      <c r="M449" s="96">
        <v>342</v>
      </c>
      <c r="N449" s="100"/>
      <c r="O449" s="101"/>
      <c r="P449" s="99">
        <f>+P450+SUM(P455:P459)</f>
        <v>70</v>
      </c>
      <c r="Q449" s="102"/>
      <c r="R449" s="103">
        <f>+R450+SUM(R455:R459)</f>
        <v>1097.0231097814485</v>
      </c>
    </row>
    <row r="450" spans="2:18" ht="18">
      <c r="B450" s="109"/>
      <c r="C450" s="131"/>
      <c r="D450" s="133"/>
      <c r="E450" s="143"/>
      <c r="F450" s="36" t="s">
        <v>27</v>
      </c>
      <c r="G450" s="37" t="s">
        <v>28</v>
      </c>
      <c r="H450" s="38">
        <v>536</v>
      </c>
      <c r="I450" s="38">
        <v>357</v>
      </c>
      <c r="J450" s="39">
        <v>322</v>
      </c>
      <c r="K450" s="42">
        <v>304</v>
      </c>
      <c r="L450" s="41">
        <f>SUM(L451:L454)</f>
        <v>308.02310978144845</v>
      </c>
      <c r="M450" s="38">
        <v>23</v>
      </c>
      <c r="N450" s="39">
        <v>23</v>
      </c>
      <c r="O450" s="42">
        <v>23</v>
      </c>
      <c r="P450" s="41">
        <f>SUM(P451:P454)</f>
        <v>23</v>
      </c>
      <c r="Q450" s="43"/>
      <c r="R450" s="44">
        <f>SUM(R451:R454)</f>
        <v>331.02310978144845</v>
      </c>
    </row>
    <row r="451" spans="2:18" ht="18">
      <c r="B451" s="109"/>
      <c r="C451" s="131"/>
      <c r="D451" s="133"/>
      <c r="E451" s="143"/>
      <c r="F451" s="45"/>
      <c r="G451" s="46" t="s">
        <v>29</v>
      </c>
      <c r="H451" s="47">
        <v>45</v>
      </c>
      <c r="I451" s="48">
        <v>31</v>
      </c>
      <c r="J451" s="48">
        <v>31</v>
      </c>
      <c r="K451" s="51">
        <v>31</v>
      </c>
      <c r="L451" s="50">
        <f>J451*(1-Q451)+K451*Q451</f>
        <v>30.999999999999996</v>
      </c>
      <c r="M451" s="48">
        <v>14</v>
      </c>
      <c r="N451" s="48">
        <v>14</v>
      </c>
      <c r="O451" s="51">
        <v>14</v>
      </c>
      <c r="P451" s="50">
        <f>N451*(1-Q451)+O451*Q451</f>
        <v>14</v>
      </c>
      <c r="Q451" s="52">
        <f>$Q$2</f>
        <v>9.3573029202259031E-2</v>
      </c>
      <c r="R451" s="53">
        <f>L451+P451</f>
        <v>45</v>
      </c>
    </row>
    <row r="452" spans="2:18" ht="18">
      <c r="B452" s="109"/>
      <c r="C452" s="131"/>
      <c r="D452" s="133"/>
      <c r="E452" s="143"/>
      <c r="F452" s="45"/>
      <c r="G452" s="54" t="s">
        <v>30</v>
      </c>
      <c r="H452" s="47">
        <v>428</v>
      </c>
      <c r="I452" s="48">
        <v>281</v>
      </c>
      <c r="J452" s="48">
        <v>247</v>
      </c>
      <c r="K452" s="51">
        <v>257</v>
      </c>
      <c r="L452" s="55">
        <f>J452*(1-Q452)+K452*Q452</f>
        <v>249.28942386116552</v>
      </c>
      <c r="M452" s="48">
        <v>9</v>
      </c>
      <c r="N452" s="48">
        <v>9</v>
      </c>
      <c r="O452" s="51">
        <v>9</v>
      </c>
      <c r="P452" s="55">
        <f>N452*(1-Q452)+O452*Q452</f>
        <v>9</v>
      </c>
      <c r="Q452" s="52">
        <f>$Q$3</f>
        <v>0.22894238611654974</v>
      </c>
      <c r="R452" s="53">
        <f>L452+P452</f>
        <v>258.28942386116552</v>
      </c>
    </row>
    <row r="453" spans="2:18" ht="18">
      <c r="B453" s="109"/>
      <c r="C453" s="131"/>
      <c r="D453" s="133"/>
      <c r="E453" s="143"/>
      <c r="F453" s="45"/>
      <c r="G453" s="54" t="s">
        <v>31</v>
      </c>
      <c r="H453" s="47">
        <v>63</v>
      </c>
      <c r="I453" s="48">
        <v>45</v>
      </c>
      <c r="J453" s="48">
        <v>45</v>
      </c>
      <c r="K453" s="51">
        <v>16</v>
      </c>
      <c r="L453" s="55">
        <f>J453*(1-Q453)+K453*Q453</f>
        <v>27.733685920282937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27.733685920282937</v>
      </c>
    </row>
    <row r="454" spans="2:18" ht="18">
      <c r="B454" s="109"/>
      <c r="C454" s="131"/>
      <c r="D454" s="133"/>
      <c r="E454" s="143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3"/>
      <c r="F455" s="66" t="s">
        <v>33</v>
      </c>
      <c r="G455" s="67"/>
      <c r="H455" s="68">
        <v>1789</v>
      </c>
      <c r="I455" s="69">
        <v>1062</v>
      </c>
      <c r="J455" s="70"/>
      <c r="K455" s="71"/>
      <c r="L455" s="72">
        <v>505</v>
      </c>
      <c r="M455" s="69">
        <v>51</v>
      </c>
      <c r="N455" s="70"/>
      <c r="O455" s="71"/>
      <c r="P455" s="72">
        <v>27</v>
      </c>
      <c r="Q455" s="73"/>
      <c r="R455" s="74">
        <f>+L455+P455</f>
        <v>532</v>
      </c>
    </row>
    <row r="456" spans="2:18" ht="18">
      <c r="B456" s="109"/>
      <c r="C456" s="131"/>
      <c r="D456" s="133"/>
      <c r="E456" s="143"/>
      <c r="F456" s="66" t="s">
        <v>34</v>
      </c>
      <c r="G456" s="67"/>
      <c r="H456" s="75">
        <v>1365</v>
      </c>
      <c r="I456" s="76">
        <v>679</v>
      </c>
      <c r="J456" s="77"/>
      <c r="K456" s="78"/>
      <c r="L456" s="79">
        <v>149</v>
      </c>
      <c r="M456" s="76">
        <v>82</v>
      </c>
      <c r="N456" s="77"/>
      <c r="O456" s="78"/>
      <c r="P456" s="79">
        <v>20</v>
      </c>
      <c r="Q456" s="80"/>
      <c r="R456" s="81">
        <f>+L456+P456</f>
        <v>169</v>
      </c>
    </row>
    <row r="457" spans="2:18" ht="18">
      <c r="B457" s="109"/>
      <c r="C457" s="131"/>
      <c r="D457" s="133"/>
      <c r="E457" s="143"/>
      <c r="F457" s="66" t="s">
        <v>35</v>
      </c>
      <c r="G457" s="67"/>
      <c r="H457" s="75">
        <v>1386</v>
      </c>
      <c r="I457" s="76">
        <v>1054</v>
      </c>
      <c r="J457" s="77"/>
      <c r="K457" s="78"/>
      <c r="L457" s="79">
        <v>48</v>
      </c>
      <c r="M457" s="76">
        <v>104</v>
      </c>
      <c r="N457" s="77"/>
      <c r="O457" s="78"/>
      <c r="P457" s="79">
        <v>0</v>
      </c>
      <c r="Q457" s="80"/>
      <c r="R457" s="81">
        <f>+L457+P457</f>
        <v>48</v>
      </c>
    </row>
    <row r="458" spans="2:18" ht="18">
      <c r="B458" s="109"/>
      <c r="C458" s="131"/>
      <c r="D458" s="133"/>
      <c r="E458" s="143"/>
      <c r="F458" s="66" t="s">
        <v>36</v>
      </c>
      <c r="G458" s="67"/>
      <c r="H458" s="75">
        <v>691</v>
      </c>
      <c r="I458" s="76">
        <v>520</v>
      </c>
      <c r="J458" s="77"/>
      <c r="K458" s="78"/>
      <c r="L458" s="79">
        <v>0</v>
      </c>
      <c r="M458" s="76">
        <v>82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4"/>
      <c r="F459" s="83" t="s">
        <v>37</v>
      </c>
      <c r="G459" s="84"/>
      <c r="H459" s="85">
        <v>145</v>
      </c>
      <c r="I459" s="86">
        <v>141</v>
      </c>
      <c r="J459" s="87"/>
      <c r="K459" s="88"/>
      <c r="L459" s="89">
        <v>17</v>
      </c>
      <c r="M459" s="86">
        <v>0</v>
      </c>
      <c r="N459" s="87"/>
      <c r="O459" s="88"/>
      <c r="P459" s="89">
        <v>0</v>
      </c>
      <c r="Q459" s="90"/>
      <c r="R459" s="91">
        <f>+L459+P459</f>
        <v>17</v>
      </c>
    </row>
    <row r="460" spans="2:18" ht="18">
      <c r="B460" s="109"/>
      <c r="C460" s="131"/>
      <c r="D460" s="133"/>
      <c r="E460" s="142" t="s">
        <v>57</v>
      </c>
      <c r="F460" s="94" t="s">
        <v>26</v>
      </c>
      <c r="G460" s="95"/>
      <c r="H460" s="96">
        <v>2173</v>
      </c>
      <c r="I460" s="96">
        <v>1321</v>
      </c>
      <c r="J460" s="97"/>
      <c r="K460" s="98"/>
      <c r="L460" s="99">
        <f>+L461+SUM(L466:L470)</f>
        <v>196.87836760844172</v>
      </c>
      <c r="M460" s="96">
        <v>328</v>
      </c>
      <c r="N460" s="100"/>
      <c r="O460" s="101"/>
      <c r="P460" s="99">
        <f>+P461+SUM(P466:P470)</f>
        <v>84</v>
      </c>
      <c r="Q460" s="102"/>
      <c r="R460" s="103">
        <f>+R461+SUM(R466:R470)</f>
        <v>280.87836760844175</v>
      </c>
    </row>
    <row r="461" spans="2:18" ht="18">
      <c r="B461" s="109"/>
      <c r="C461" s="131"/>
      <c r="D461" s="133"/>
      <c r="E461" s="143"/>
      <c r="F461" s="36" t="s">
        <v>27</v>
      </c>
      <c r="G461" s="37" t="s">
        <v>28</v>
      </c>
      <c r="H461" s="38">
        <v>201</v>
      </c>
      <c r="I461" s="38">
        <v>90</v>
      </c>
      <c r="J461" s="39">
        <v>90</v>
      </c>
      <c r="K461" s="42">
        <v>73</v>
      </c>
      <c r="L461" s="41">
        <f>SUM(L462:L465)</f>
        <v>79.878367608441721</v>
      </c>
      <c r="M461" s="38">
        <v>31</v>
      </c>
      <c r="N461" s="39">
        <v>31</v>
      </c>
      <c r="O461" s="42">
        <v>31</v>
      </c>
      <c r="P461" s="41">
        <f>SUM(P462:P465)</f>
        <v>31</v>
      </c>
      <c r="Q461" s="43"/>
      <c r="R461" s="44">
        <f>SUM(R462:R465)</f>
        <v>110.87836760844172</v>
      </c>
    </row>
    <row r="462" spans="2:18" ht="18">
      <c r="B462" s="109"/>
      <c r="C462" s="131"/>
      <c r="D462" s="133"/>
      <c r="E462" s="143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3"/>
      <c r="F463" s="45"/>
      <c r="G463" s="54" t="s">
        <v>30</v>
      </c>
      <c r="H463" s="47">
        <v>158</v>
      </c>
      <c r="I463" s="48">
        <v>73</v>
      </c>
      <c r="J463" s="48">
        <v>73</v>
      </c>
      <c r="K463" s="51">
        <v>73</v>
      </c>
      <c r="L463" s="55">
        <f>J463*(1-Q463)+K463*Q463</f>
        <v>73</v>
      </c>
      <c r="M463" s="48">
        <v>31</v>
      </c>
      <c r="N463" s="48">
        <v>31</v>
      </c>
      <c r="O463" s="51">
        <v>31</v>
      </c>
      <c r="P463" s="55">
        <f>N463*(1-Q463)+O463*Q463</f>
        <v>31</v>
      </c>
      <c r="Q463" s="52">
        <f>$Q$3</f>
        <v>0.22894238611654974</v>
      </c>
      <c r="R463" s="53">
        <f>L463+P463</f>
        <v>104</v>
      </c>
    </row>
    <row r="464" spans="2:18" ht="18">
      <c r="B464" s="109"/>
      <c r="C464" s="131"/>
      <c r="D464" s="133"/>
      <c r="E464" s="143"/>
      <c r="F464" s="45"/>
      <c r="G464" s="54" t="s">
        <v>31</v>
      </c>
      <c r="H464" s="47">
        <v>43</v>
      </c>
      <c r="I464" s="48">
        <v>17</v>
      </c>
      <c r="J464" s="48">
        <v>17</v>
      </c>
      <c r="K464" s="51">
        <v>0</v>
      </c>
      <c r="L464" s="55">
        <f>J464*(1-Q464)+K464*Q464</f>
        <v>6.8783676084417218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6.8783676084417218</v>
      </c>
    </row>
    <row r="465" spans="2:18" ht="18">
      <c r="B465" s="109"/>
      <c r="C465" s="131"/>
      <c r="D465" s="133"/>
      <c r="E465" s="143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3"/>
      <c r="F466" s="66" t="s">
        <v>33</v>
      </c>
      <c r="G466" s="67"/>
      <c r="H466" s="68">
        <v>337</v>
      </c>
      <c r="I466" s="69">
        <v>252</v>
      </c>
      <c r="J466" s="70"/>
      <c r="K466" s="71"/>
      <c r="L466" s="72">
        <v>100</v>
      </c>
      <c r="M466" s="69">
        <v>0</v>
      </c>
      <c r="N466" s="70"/>
      <c r="O466" s="71"/>
      <c r="P466" s="72">
        <v>0</v>
      </c>
      <c r="Q466" s="73"/>
      <c r="R466" s="74">
        <f>+L466+P466</f>
        <v>100</v>
      </c>
    </row>
    <row r="467" spans="2:18" ht="18">
      <c r="B467" s="109"/>
      <c r="C467" s="131"/>
      <c r="D467" s="133"/>
      <c r="E467" s="143"/>
      <c r="F467" s="66" t="s">
        <v>34</v>
      </c>
      <c r="G467" s="67"/>
      <c r="H467" s="75">
        <v>553</v>
      </c>
      <c r="I467" s="76">
        <v>427</v>
      </c>
      <c r="J467" s="77"/>
      <c r="K467" s="78"/>
      <c r="L467" s="79">
        <v>17</v>
      </c>
      <c r="M467" s="76">
        <v>111</v>
      </c>
      <c r="N467" s="77"/>
      <c r="O467" s="78"/>
      <c r="P467" s="79">
        <v>53</v>
      </c>
      <c r="Q467" s="80"/>
      <c r="R467" s="81">
        <f>+L467+P467</f>
        <v>70</v>
      </c>
    </row>
    <row r="468" spans="2:18" ht="18">
      <c r="B468" s="109"/>
      <c r="C468" s="131"/>
      <c r="D468" s="133"/>
      <c r="E468" s="143"/>
      <c r="F468" s="66" t="s">
        <v>35</v>
      </c>
      <c r="G468" s="67"/>
      <c r="H468" s="75">
        <v>784</v>
      </c>
      <c r="I468" s="76">
        <v>385</v>
      </c>
      <c r="J468" s="77"/>
      <c r="K468" s="78"/>
      <c r="L468" s="79">
        <v>0</v>
      </c>
      <c r="M468" s="76">
        <v>108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3"/>
      <c r="F469" s="66" t="s">
        <v>36</v>
      </c>
      <c r="G469" s="67"/>
      <c r="H469" s="75">
        <v>203</v>
      </c>
      <c r="I469" s="76">
        <v>144</v>
      </c>
      <c r="J469" s="77"/>
      <c r="K469" s="78"/>
      <c r="L469" s="79">
        <v>0</v>
      </c>
      <c r="M469" s="76">
        <v>25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4"/>
      <c r="F470" s="83" t="s">
        <v>37</v>
      </c>
      <c r="G470" s="84"/>
      <c r="H470" s="85">
        <v>96</v>
      </c>
      <c r="I470" s="86">
        <v>23</v>
      </c>
      <c r="J470" s="87"/>
      <c r="K470" s="88"/>
      <c r="L470" s="89">
        <v>0</v>
      </c>
      <c r="M470" s="86">
        <v>53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2" t="s">
        <v>73</v>
      </c>
      <c r="F471" s="94" t="s">
        <v>26</v>
      </c>
      <c r="G471" s="95"/>
      <c r="H471" s="96">
        <v>1739</v>
      </c>
      <c r="I471" s="96">
        <v>853</v>
      </c>
      <c r="J471" s="97"/>
      <c r="K471" s="98"/>
      <c r="L471" s="99">
        <f>+L472+SUM(L477:L481)</f>
        <v>135</v>
      </c>
      <c r="M471" s="96">
        <v>78</v>
      </c>
      <c r="N471" s="100"/>
      <c r="O471" s="101"/>
      <c r="P471" s="99">
        <f>+P472+SUM(P477:P481)</f>
        <v>4.3499053362144453</v>
      </c>
      <c r="Q471" s="102"/>
      <c r="R471" s="103">
        <f>+R472+SUM(R477:R481)</f>
        <v>139.34990533621445</v>
      </c>
    </row>
    <row r="472" spans="2:18" ht="18">
      <c r="B472" s="109"/>
      <c r="C472" s="131"/>
      <c r="D472" s="133"/>
      <c r="E472" s="143"/>
      <c r="F472" s="36" t="s">
        <v>27</v>
      </c>
      <c r="G472" s="37" t="s">
        <v>28</v>
      </c>
      <c r="H472" s="38">
        <v>191</v>
      </c>
      <c r="I472" s="38">
        <v>87</v>
      </c>
      <c r="J472" s="39">
        <v>87</v>
      </c>
      <c r="K472" s="42">
        <v>87</v>
      </c>
      <c r="L472" s="41">
        <f>SUM(L473:L476)</f>
        <v>87</v>
      </c>
      <c r="M472" s="38">
        <v>19</v>
      </c>
      <c r="N472" s="39">
        <v>0</v>
      </c>
      <c r="O472" s="42">
        <v>19</v>
      </c>
      <c r="P472" s="41">
        <f>SUM(P473:P476)</f>
        <v>4.3499053362144453</v>
      </c>
      <c r="Q472" s="43"/>
      <c r="R472" s="44">
        <f>SUM(R473:R476)</f>
        <v>91.349905336214448</v>
      </c>
    </row>
    <row r="473" spans="2:18" ht="18">
      <c r="B473" s="109"/>
      <c r="C473" s="131"/>
      <c r="D473" s="133"/>
      <c r="E473" s="143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3"/>
      <c r="F474" s="45"/>
      <c r="G474" s="54" t="s">
        <v>30</v>
      </c>
      <c r="H474" s="47">
        <v>174</v>
      </c>
      <c r="I474" s="48">
        <v>71</v>
      </c>
      <c r="J474" s="48">
        <v>71</v>
      </c>
      <c r="K474" s="51">
        <v>71</v>
      </c>
      <c r="L474" s="55">
        <f>J474*(1-Q474)+K474*Q474</f>
        <v>71</v>
      </c>
      <c r="M474" s="48">
        <v>19</v>
      </c>
      <c r="N474" s="48">
        <v>0</v>
      </c>
      <c r="O474" s="51">
        <v>19</v>
      </c>
      <c r="P474" s="55">
        <f>N474*(1-Q474)+O474*Q474</f>
        <v>4.3499053362144453</v>
      </c>
      <c r="Q474" s="52">
        <f>$Q$3</f>
        <v>0.22894238611654974</v>
      </c>
      <c r="R474" s="53">
        <f>L474+P474</f>
        <v>75.349905336214448</v>
      </c>
    </row>
    <row r="475" spans="2:18" ht="18">
      <c r="B475" s="109"/>
      <c r="C475" s="131"/>
      <c r="D475" s="133"/>
      <c r="E475" s="143"/>
      <c r="F475" s="45"/>
      <c r="G475" s="54" t="s">
        <v>31</v>
      </c>
      <c r="H475" s="47">
        <v>16</v>
      </c>
      <c r="I475" s="48">
        <v>16</v>
      </c>
      <c r="J475" s="48">
        <v>16</v>
      </c>
      <c r="K475" s="51">
        <v>16</v>
      </c>
      <c r="L475" s="55">
        <f>J475*(1-Q475)+K475*Q475</f>
        <v>16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16</v>
      </c>
    </row>
    <row r="476" spans="2:18" ht="18">
      <c r="B476" s="109"/>
      <c r="C476" s="131"/>
      <c r="D476" s="133"/>
      <c r="E476" s="143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3"/>
      <c r="F477" s="66" t="s">
        <v>33</v>
      </c>
      <c r="G477" s="67"/>
      <c r="H477" s="68">
        <v>134</v>
      </c>
      <c r="I477" s="69">
        <v>75</v>
      </c>
      <c r="J477" s="70"/>
      <c r="K477" s="71"/>
      <c r="L477" s="72">
        <v>48</v>
      </c>
      <c r="M477" s="69">
        <v>0</v>
      </c>
      <c r="N477" s="70"/>
      <c r="O477" s="71"/>
      <c r="P477" s="72">
        <v>0</v>
      </c>
      <c r="Q477" s="73"/>
      <c r="R477" s="74">
        <f>+L477+P477</f>
        <v>48</v>
      </c>
    </row>
    <row r="478" spans="2:18" ht="18">
      <c r="B478" s="109"/>
      <c r="C478" s="131"/>
      <c r="D478" s="133"/>
      <c r="E478" s="143"/>
      <c r="F478" s="66" t="s">
        <v>34</v>
      </c>
      <c r="G478" s="67"/>
      <c r="H478" s="75">
        <v>469</v>
      </c>
      <c r="I478" s="76">
        <v>275</v>
      </c>
      <c r="J478" s="77"/>
      <c r="K478" s="78"/>
      <c r="L478" s="79">
        <v>0</v>
      </c>
      <c r="M478" s="76">
        <v>18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3"/>
      <c r="F479" s="66" t="s">
        <v>35</v>
      </c>
      <c r="G479" s="67"/>
      <c r="H479" s="75">
        <v>794</v>
      </c>
      <c r="I479" s="76">
        <v>309</v>
      </c>
      <c r="J479" s="77"/>
      <c r="K479" s="78"/>
      <c r="L479" s="79">
        <v>0</v>
      </c>
      <c r="M479" s="76">
        <v>40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3"/>
      <c r="F480" s="66" t="s">
        <v>36</v>
      </c>
      <c r="G480" s="67"/>
      <c r="H480" s="75">
        <v>128</v>
      </c>
      <c r="I480" s="76">
        <v>83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4"/>
      <c r="F481" s="83" t="s">
        <v>37</v>
      </c>
      <c r="G481" s="84"/>
      <c r="H481" s="85">
        <v>24</v>
      </c>
      <c r="I481" s="86">
        <v>24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2" t="s">
        <v>74</v>
      </c>
      <c r="F482" s="94" t="s">
        <v>26</v>
      </c>
      <c r="G482" s="95"/>
      <c r="H482" s="96">
        <v>567</v>
      </c>
      <c r="I482" s="96">
        <v>189</v>
      </c>
      <c r="J482" s="97"/>
      <c r="K482" s="98"/>
      <c r="L482" s="99">
        <f>+L483+SUM(L488:L492)</f>
        <v>20</v>
      </c>
      <c r="M482" s="96">
        <v>64</v>
      </c>
      <c r="N482" s="100"/>
      <c r="O482" s="101"/>
      <c r="P482" s="99">
        <f>+P483+SUM(P488:P492)</f>
        <v>60.421152277669009</v>
      </c>
      <c r="Q482" s="102"/>
      <c r="R482" s="103">
        <f>+R483+SUM(R488:R492)</f>
        <v>80.421152277669009</v>
      </c>
    </row>
    <row r="483" spans="2:18" ht="18">
      <c r="B483" s="109"/>
      <c r="C483" s="131"/>
      <c r="D483" s="133"/>
      <c r="E483" s="143"/>
      <c r="F483" s="36" t="s">
        <v>27</v>
      </c>
      <c r="G483" s="37" t="s">
        <v>28</v>
      </c>
      <c r="H483" s="38">
        <v>70</v>
      </c>
      <c r="I483" s="38">
        <v>20</v>
      </c>
      <c r="J483" s="39">
        <v>20</v>
      </c>
      <c r="K483" s="42">
        <v>20</v>
      </c>
      <c r="L483" s="41">
        <f>SUM(L484:L487)</f>
        <v>20</v>
      </c>
      <c r="M483" s="38">
        <v>51</v>
      </c>
      <c r="N483" s="39">
        <v>51</v>
      </c>
      <c r="O483" s="42">
        <v>31</v>
      </c>
      <c r="P483" s="41">
        <f>SUM(P484:P487)</f>
        <v>46.421152277669009</v>
      </c>
      <c r="Q483" s="43"/>
      <c r="R483" s="44">
        <f>SUM(R484:R487)</f>
        <v>66.421152277669009</v>
      </c>
    </row>
    <row r="484" spans="2:18" ht="18">
      <c r="B484" s="109"/>
      <c r="C484" s="131"/>
      <c r="D484" s="133"/>
      <c r="E484" s="143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3"/>
      <c r="F485" s="45"/>
      <c r="G485" s="54" t="s">
        <v>30</v>
      </c>
      <c r="H485" s="47">
        <v>70</v>
      </c>
      <c r="I485" s="48">
        <v>20</v>
      </c>
      <c r="J485" s="48">
        <v>20</v>
      </c>
      <c r="K485" s="51">
        <v>20</v>
      </c>
      <c r="L485" s="55">
        <f>J485*(1-Q485)+K485*Q485</f>
        <v>20</v>
      </c>
      <c r="M485" s="48">
        <v>51</v>
      </c>
      <c r="N485" s="48">
        <v>51</v>
      </c>
      <c r="O485" s="51">
        <v>31</v>
      </c>
      <c r="P485" s="55">
        <f>N485*(1-Q485)+O485*Q485</f>
        <v>46.421152277669009</v>
      </c>
      <c r="Q485" s="52">
        <f>$Q$3</f>
        <v>0.22894238611654974</v>
      </c>
      <c r="R485" s="53">
        <f>L485+P485</f>
        <v>66.421152277669009</v>
      </c>
    </row>
    <row r="486" spans="2:18" ht="18">
      <c r="B486" s="109"/>
      <c r="C486" s="131"/>
      <c r="D486" s="133"/>
      <c r="E486" s="143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3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3"/>
      <c r="F488" s="66" t="s">
        <v>33</v>
      </c>
      <c r="G488" s="67"/>
      <c r="H488" s="68">
        <v>8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3"/>
      <c r="F489" s="66" t="s">
        <v>34</v>
      </c>
      <c r="G489" s="67"/>
      <c r="H489" s="75">
        <v>168</v>
      </c>
      <c r="I489" s="76">
        <v>25</v>
      </c>
      <c r="J489" s="77"/>
      <c r="K489" s="78"/>
      <c r="L489" s="79">
        <v>0</v>
      </c>
      <c r="M489" s="76">
        <v>14</v>
      </c>
      <c r="N489" s="77"/>
      <c r="O489" s="78"/>
      <c r="P489" s="79">
        <v>14</v>
      </c>
      <c r="Q489" s="80"/>
      <c r="R489" s="81">
        <f>+L489+P489</f>
        <v>14</v>
      </c>
    </row>
    <row r="490" spans="2:18" ht="18">
      <c r="B490" s="109"/>
      <c r="C490" s="131"/>
      <c r="D490" s="133"/>
      <c r="E490" s="143"/>
      <c r="F490" s="66" t="s">
        <v>35</v>
      </c>
      <c r="G490" s="67"/>
      <c r="H490" s="75">
        <v>205</v>
      </c>
      <c r="I490" s="76">
        <v>117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3"/>
      <c r="F491" s="66" t="s">
        <v>36</v>
      </c>
      <c r="G491" s="67"/>
      <c r="H491" s="75">
        <v>88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4"/>
      <c r="F492" s="83" t="s">
        <v>37</v>
      </c>
      <c r="G492" s="84"/>
      <c r="H492" s="85">
        <v>27</v>
      </c>
      <c r="I492" s="86">
        <v>27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2" t="s">
        <v>75</v>
      </c>
      <c r="F493" s="94" t="s">
        <v>26</v>
      </c>
      <c r="G493" s="95"/>
      <c r="H493" s="96">
        <v>22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3"/>
      <c r="F494" s="36" t="s">
        <v>27</v>
      </c>
      <c r="G494" s="37" t="s">
        <v>28</v>
      </c>
      <c r="H494" s="38">
        <v>9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3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3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3"/>
      <c r="F497" s="45"/>
      <c r="G497" s="54" t="s">
        <v>31</v>
      </c>
      <c r="H497" s="47">
        <v>9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3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3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3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3"/>
      <c r="F501" s="66" t="s">
        <v>35</v>
      </c>
      <c r="G501" s="67"/>
      <c r="H501" s="75">
        <v>13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3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4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2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3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3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3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3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3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3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3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3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3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4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2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3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3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3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3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3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3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3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3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3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4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2" t="s">
        <v>51</v>
      </c>
      <c r="F526" s="94" t="s">
        <v>26</v>
      </c>
      <c r="G526" s="95"/>
      <c r="H526" s="96">
        <v>1343</v>
      </c>
      <c r="I526" s="96">
        <v>975</v>
      </c>
      <c r="J526" s="97"/>
      <c r="K526" s="98"/>
      <c r="L526" s="99">
        <f>+L527+SUM(L532:L536)</f>
        <v>754.85423802651087</v>
      </c>
      <c r="M526" s="96">
        <v>108</v>
      </c>
      <c r="N526" s="100"/>
      <c r="O526" s="101"/>
      <c r="P526" s="99">
        <f>+P527+SUM(P532:P536)</f>
        <v>6</v>
      </c>
      <c r="Q526" s="102"/>
      <c r="R526" s="103">
        <f>+R527+SUM(R532:R536)</f>
        <v>760.85423802651087</v>
      </c>
    </row>
    <row r="527" spans="2:18" ht="18">
      <c r="B527" s="109"/>
      <c r="C527" s="131"/>
      <c r="D527" s="133"/>
      <c r="E527" s="143"/>
      <c r="F527" s="36" t="s">
        <v>27</v>
      </c>
      <c r="G527" s="37" t="s">
        <v>28</v>
      </c>
      <c r="H527" s="38">
        <v>759</v>
      </c>
      <c r="I527" s="38">
        <v>753</v>
      </c>
      <c r="J527" s="39">
        <v>753</v>
      </c>
      <c r="K527" s="42">
        <v>511</v>
      </c>
      <c r="L527" s="41">
        <f>SUM(L528:L531)</f>
        <v>693.85423802651087</v>
      </c>
      <c r="M527" s="38">
        <v>6</v>
      </c>
      <c r="N527" s="39">
        <v>6</v>
      </c>
      <c r="O527" s="42">
        <v>6</v>
      </c>
      <c r="P527" s="41">
        <f>SUM(P528:P531)</f>
        <v>6</v>
      </c>
      <c r="Q527" s="43"/>
      <c r="R527" s="44">
        <f>SUM(R528:R531)</f>
        <v>699.85423802651087</v>
      </c>
    </row>
    <row r="528" spans="2:18" ht="18">
      <c r="B528" s="109"/>
      <c r="C528" s="131"/>
      <c r="D528" s="133"/>
      <c r="E528" s="143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3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3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3"/>
      <c r="F531" s="56"/>
      <c r="G531" s="57" t="s">
        <v>32</v>
      </c>
      <c r="H531" s="58">
        <v>759</v>
      </c>
      <c r="I531" s="59">
        <v>753</v>
      </c>
      <c r="J531" s="60">
        <v>753</v>
      </c>
      <c r="K531" s="63">
        <v>511</v>
      </c>
      <c r="L531" s="62">
        <f>J531*(1-Q531)+K531*Q531</f>
        <v>693.85423802651087</v>
      </c>
      <c r="M531" s="59">
        <v>6</v>
      </c>
      <c r="N531" s="60">
        <v>6</v>
      </c>
      <c r="O531" s="63">
        <v>6</v>
      </c>
      <c r="P531" s="62">
        <f>N531*(1-Q531)+O531*Q531</f>
        <v>6</v>
      </c>
      <c r="Q531" s="64">
        <f>$Q$5</f>
        <v>0.24440397509706221</v>
      </c>
      <c r="R531" s="65">
        <f>L531+P531</f>
        <v>699.85423802651087</v>
      </c>
    </row>
    <row r="532" spans="2:18" ht="18">
      <c r="B532" s="109"/>
      <c r="C532" s="131"/>
      <c r="D532" s="133"/>
      <c r="E532" s="143"/>
      <c r="F532" s="66" t="s">
        <v>33</v>
      </c>
      <c r="G532" s="67"/>
      <c r="H532" s="68">
        <v>261</v>
      </c>
      <c r="I532" s="69">
        <v>106</v>
      </c>
      <c r="J532" s="70"/>
      <c r="K532" s="71"/>
      <c r="L532" s="72">
        <v>61</v>
      </c>
      <c r="M532" s="69">
        <v>48</v>
      </c>
      <c r="N532" s="70"/>
      <c r="O532" s="71"/>
      <c r="P532" s="72">
        <v>0</v>
      </c>
      <c r="Q532" s="73"/>
      <c r="R532" s="74">
        <f>+L532+P532</f>
        <v>61</v>
      </c>
    </row>
    <row r="533" spans="2:18" ht="18">
      <c r="B533" s="109"/>
      <c r="C533" s="131"/>
      <c r="D533" s="133"/>
      <c r="E533" s="143"/>
      <c r="F533" s="66" t="s">
        <v>34</v>
      </c>
      <c r="G533" s="67"/>
      <c r="H533" s="75">
        <v>255</v>
      </c>
      <c r="I533" s="76">
        <v>72</v>
      </c>
      <c r="J533" s="77"/>
      <c r="K533" s="78"/>
      <c r="L533" s="79">
        <v>0</v>
      </c>
      <c r="M533" s="76">
        <v>48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3"/>
      <c r="F534" s="66" t="s">
        <v>35</v>
      </c>
      <c r="G534" s="67"/>
      <c r="H534" s="75">
        <v>69</v>
      </c>
      <c r="I534" s="76">
        <v>44</v>
      </c>
      <c r="J534" s="77"/>
      <c r="K534" s="78"/>
      <c r="L534" s="79">
        <v>0</v>
      </c>
      <c r="M534" s="76">
        <v>6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3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4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39" t="s">
        <v>25</v>
      </c>
      <c r="F537" s="24" t="s">
        <v>26</v>
      </c>
      <c r="G537" s="130"/>
      <c r="H537" s="26">
        <v>290</v>
      </c>
      <c r="I537" s="26">
        <v>216</v>
      </c>
      <c r="J537" s="27"/>
      <c r="K537" s="28"/>
      <c r="L537" s="29">
        <f>+L538+SUM(L543:L547)</f>
        <v>145.294474834151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145.294474834151</v>
      </c>
    </row>
    <row r="538" spans="2:18" ht="18">
      <c r="B538" s="109"/>
      <c r="C538" s="131"/>
      <c r="D538" s="159"/>
      <c r="E538" s="140"/>
      <c r="F538" s="36" t="s">
        <v>27</v>
      </c>
      <c r="G538" s="37" t="s">
        <v>28</v>
      </c>
      <c r="H538" s="38">
        <v>226</v>
      </c>
      <c r="I538" s="38">
        <v>216</v>
      </c>
      <c r="J538" s="39">
        <v>216</v>
      </c>
      <c r="K538" s="42">
        <v>0</v>
      </c>
      <c r="L538" s="41">
        <f>SUM(L539:L542)</f>
        <v>145.294474834151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145.294474834151</v>
      </c>
    </row>
    <row r="539" spans="2:18" ht="18">
      <c r="B539" s="109"/>
      <c r="C539" s="131"/>
      <c r="D539" s="132"/>
      <c r="E539" s="140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0"/>
      <c r="F540" s="45"/>
      <c r="G540" s="54" t="s">
        <v>30</v>
      </c>
      <c r="H540" s="47">
        <v>158</v>
      </c>
      <c r="I540" s="48">
        <v>158</v>
      </c>
      <c r="J540" s="48">
        <v>158</v>
      </c>
      <c r="K540" s="51">
        <v>0</v>
      </c>
      <c r="L540" s="55">
        <f>J540*(1-Q540)+K540*Q540</f>
        <v>121.82710299358514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121.82710299358514</v>
      </c>
    </row>
    <row r="541" spans="2:18" ht="18">
      <c r="B541" s="109"/>
      <c r="C541" s="131"/>
      <c r="D541" s="132"/>
      <c r="E541" s="140"/>
      <c r="F541" s="45"/>
      <c r="G541" s="54" t="s">
        <v>31</v>
      </c>
      <c r="H541" s="47">
        <v>58</v>
      </c>
      <c r="I541" s="48">
        <v>58</v>
      </c>
      <c r="J541" s="48">
        <v>58</v>
      </c>
      <c r="K541" s="51">
        <v>0</v>
      </c>
      <c r="L541" s="55">
        <f>J541*(1-Q541)+K541*Q541</f>
        <v>23.467371840565875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23.467371840565875</v>
      </c>
    </row>
    <row r="542" spans="2:18" ht="18">
      <c r="B542" s="109"/>
      <c r="C542" s="131"/>
      <c r="D542" s="132"/>
      <c r="E542" s="140"/>
      <c r="F542" s="56"/>
      <c r="G542" s="57" t="s">
        <v>32</v>
      </c>
      <c r="H542" s="58">
        <v>10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0"/>
      <c r="F543" s="66" t="s">
        <v>33</v>
      </c>
      <c r="G543" s="67"/>
      <c r="H543" s="68">
        <v>42</v>
      </c>
      <c r="I543" s="69">
        <v>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0"/>
      <c r="F544" s="66" t="s">
        <v>34</v>
      </c>
      <c r="G544" s="67"/>
      <c r="H544" s="75">
        <v>10</v>
      </c>
      <c r="I544" s="76">
        <v>0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0"/>
      <c r="F545" s="66" t="s">
        <v>35</v>
      </c>
      <c r="G545" s="67"/>
      <c r="H545" s="75">
        <v>12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0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1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2" t="s">
        <v>53</v>
      </c>
      <c r="F548" s="94" t="s">
        <v>26</v>
      </c>
      <c r="G548" s="95"/>
      <c r="H548" s="96">
        <v>71</v>
      </c>
      <c r="I548" s="96">
        <v>61</v>
      </c>
      <c r="J548" s="97"/>
      <c r="K548" s="98"/>
      <c r="L548" s="99">
        <f>+L549+SUM(L554:L558)</f>
        <v>38.201606232613344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38.201606232613344</v>
      </c>
    </row>
    <row r="549" spans="2:18" ht="18">
      <c r="B549" s="109"/>
      <c r="C549" s="131"/>
      <c r="D549" s="133"/>
      <c r="E549" s="143"/>
      <c r="F549" s="36" t="s">
        <v>27</v>
      </c>
      <c r="G549" s="37" t="s">
        <v>28</v>
      </c>
      <c r="H549" s="38">
        <v>61</v>
      </c>
      <c r="I549" s="38">
        <v>61</v>
      </c>
      <c r="J549" s="39">
        <v>61</v>
      </c>
      <c r="K549" s="42">
        <v>0</v>
      </c>
      <c r="L549" s="41">
        <f>SUM(L550:L553)</f>
        <v>38.201606232613344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38.201606232613344</v>
      </c>
    </row>
    <row r="550" spans="2:18" ht="18">
      <c r="B550" s="109"/>
      <c r="C550" s="131"/>
      <c r="D550" s="133"/>
      <c r="E550" s="143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3"/>
      <c r="F551" s="45"/>
      <c r="G551" s="54" t="s">
        <v>30</v>
      </c>
      <c r="H551" s="47">
        <v>38</v>
      </c>
      <c r="I551" s="48">
        <v>38</v>
      </c>
      <c r="J551" s="48">
        <v>38</v>
      </c>
      <c r="K551" s="51">
        <v>0</v>
      </c>
      <c r="L551" s="55">
        <f>J551*(1-Q551)+K551*Q551</f>
        <v>29.300189327571111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29.300189327571111</v>
      </c>
    </row>
    <row r="552" spans="2:18" ht="18">
      <c r="B552" s="109"/>
      <c r="C552" s="131"/>
      <c r="D552" s="133"/>
      <c r="E552" s="143"/>
      <c r="F552" s="45"/>
      <c r="G552" s="54" t="s">
        <v>31</v>
      </c>
      <c r="H552" s="47">
        <v>22</v>
      </c>
      <c r="I552" s="48">
        <v>22</v>
      </c>
      <c r="J552" s="48">
        <v>22</v>
      </c>
      <c r="K552" s="51">
        <v>0</v>
      </c>
      <c r="L552" s="55">
        <f>J552*(1-Q552)+K552*Q552</f>
        <v>8.9014169050422289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8.9014169050422289</v>
      </c>
    </row>
    <row r="553" spans="2:18" ht="18">
      <c r="B553" s="109"/>
      <c r="C553" s="131"/>
      <c r="D553" s="133"/>
      <c r="E553" s="143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3"/>
      <c r="F554" s="66" t="s">
        <v>33</v>
      </c>
      <c r="G554" s="67"/>
      <c r="H554" s="68">
        <v>10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3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3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3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4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2" t="s">
        <v>54</v>
      </c>
      <c r="F559" s="94" t="s">
        <v>26</v>
      </c>
      <c r="G559" s="95"/>
      <c r="H559" s="96">
        <v>73</v>
      </c>
      <c r="I559" s="96">
        <v>62</v>
      </c>
      <c r="J559" s="97"/>
      <c r="K559" s="98"/>
      <c r="L559" s="99">
        <f>+L560+SUM(L565:L569)</f>
        <v>43.408199006013731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43.408199006013731</v>
      </c>
    </row>
    <row r="560" spans="2:18" ht="18">
      <c r="B560" s="109"/>
      <c r="C560" s="131"/>
      <c r="D560" s="133"/>
      <c r="E560" s="143"/>
      <c r="F560" s="36" t="s">
        <v>27</v>
      </c>
      <c r="G560" s="37" t="s">
        <v>28</v>
      </c>
      <c r="H560" s="38">
        <v>62</v>
      </c>
      <c r="I560" s="38">
        <v>62</v>
      </c>
      <c r="J560" s="39">
        <v>62</v>
      </c>
      <c r="K560" s="42">
        <v>0</v>
      </c>
      <c r="L560" s="41">
        <f>SUM(L561:L564)</f>
        <v>43.408199006013731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43.408199006013731</v>
      </c>
    </row>
    <row r="561" spans="2:18" ht="18">
      <c r="B561" s="109"/>
      <c r="C561" s="131"/>
      <c r="D561" s="133"/>
      <c r="E561" s="143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3"/>
      <c r="F562" s="45"/>
      <c r="G562" s="54" t="s">
        <v>30</v>
      </c>
      <c r="H562" s="47">
        <v>50</v>
      </c>
      <c r="I562" s="48">
        <v>50</v>
      </c>
      <c r="J562" s="48">
        <v>50</v>
      </c>
      <c r="K562" s="51">
        <v>0</v>
      </c>
      <c r="L562" s="55">
        <f>J562*(1-Q562)+K562*Q562</f>
        <v>38.552880694172515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38.552880694172515</v>
      </c>
    </row>
    <row r="563" spans="2:18" ht="18">
      <c r="B563" s="109"/>
      <c r="C563" s="131"/>
      <c r="D563" s="133"/>
      <c r="E563" s="143"/>
      <c r="F563" s="45"/>
      <c r="G563" s="54" t="s">
        <v>31</v>
      </c>
      <c r="H563" s="47">
        <v>12</v>
      </c>
      <c r="I563" s="48">
        <v>12</v>
      </c>
      <c r="J563" s="48">
        <v>12</v>
      </c>
      <c r="K563" s="51">
        <v>0</v>
      </c>
      <c r="L563" s="55">
        <f>J563*(1-Q563)+K563*Q563</f>
        <v>4.8553183118412155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4.8553183118412155</v>
      </c>
    </row>
    <row r="564" spans="2:18" ht="18">
      <c r="B564" s="109"/>
      <c r="C564" s="131"/>
      <c r="D564" s="133"/>
      <c r="E564" s="143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3"/>
      <c r="F565" s="66" t="s">
        <v>33</v>
      </c>
      <c r="G565" s="67"/>
      <c r="H565" s="68">
        <v>10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3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3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3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4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2" t="s">
        <v>55</v>
      </c>
      <c r="F570" s="94" t="s">
        <v>26</v>
      </c>
      <c r="G570" s="95"/>
      <c r="H570" s="96">
        <v>26</v>
      </c>
      <c r="I570" s="96">
        <v>26</v>
      </c>
      <c r="J570" s="97"/>
      <c r="K570" s="98"/>
      <c r="L570" s="99">
        <f>+L571+SUM(L576:L580)</f>
        <v>15.65012490620952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15.65012490620952</v>
      </c>
    </row>
    <row r="571" spans="2:18" ht="18">
      <c r="B571" s="109"/>
      <c r="C571" s="131"/>
      <c r="D571" s="133"/>
      <c r="E571" s="143"/>
      <c r="F571" s="36" t="s">
        <v>27</v>
      </c>
      <c r="G571" s="37" t="s">
        <v>28</v>
      </c>
      <c r="H571" s="38">
        <v>26</v>
      </c>
      <c r="I571" s="38">
        <v>26</v>
      </c>
      <c r="J571" s="39">
        <v>26</v>
      </c>
      <c r="K571" s="42">
        <v>0</v>
      </c>
      <c r="L571" s="41">
        <f>SUM(L572:L575)</f>
        <v>15.65012490620952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15.65012490620952</v>
      </c>
    </row>
    <row r="572" spans="2:18" ht="18">
      <c r="B572" s="109"/>
      <c r="C572" s="131"/>
      <c r="D572" s="133"/>
      <c r="E572" s="143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3"/>
      <c r="F573" s="45"/>
      <c r="G573" s="54" t="s">
        <v>30</v>
      </c>
      <c r="H573" s="47">
        <v>14</v>
      </c>
      <c r="I573" s="48">
        <v>14</v>
      </c>
      <c r="J573" s="48">
        <v>14</v>
      </c>
      <c r="K573" s="51">
        <v>0</v>
      </c>
      <c r="L573" s="55">
        <f>J573*(1-Q573)+K573*Q573</f>
        <v>10.794806594368303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10.794806594368303</v>
      </c>
    </row>
    <row r="574" spans="2:18" ht="18">
      <c r="B574" s="109"/>
      <c r="C574" s="131"/>
      <c r="D574" s="133"/>
      <c r="E574" s="143"/>
      <c r="F574" s="45"/>
      <c r="G574" s="54" t="s">
        <v>31</v>
      </c>
      <c r="H574" s="47">
        <v>12</v>
      </c>
      <c r="I574" s="48">
        <v>12</v>
      </c>
      <c r="J574" s="48">
        <v>12</v>
      </c>
      <c r="K574" s="51">
        <v>0</v>
      </c>
      <c r="L574" s="55">
        <f>J574*(1-Q574)+K574*Q574</f>
        <v>4.8553183118412155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4.8553183118412155</v>
      </c>
    </row>
    <row r="575" spans="2:18" ht="18">
      <c r="B575" s="109"/>
      <c r="C575" s="131"/>
      <c r="D575" s="133"/>
      <c r="E575" s="143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3"/>
      <c r="F576" s="66" t="s">
        <v>33</v>
      </c>
      <c r="G576" s="67"/>
      <c r="H576" s="68">
        <v>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3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3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3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4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2" t="s">
        <v>56</v>
      </c>
      <c r="F581" s="94" t="s">
        <v>26</v>
      </c>
      <c r="G581" s="95"/>
      <c r="H581" s="96">
        <v>86</v>
      </c>
      <c r="I581" s="96">
        <v>52</v>
      </c>
      <c r="J581" s="97"/>
      <c r="K581" s="98"/>
      <c r="L581" s="99">
        <f>+L582+SUM(L587:L591)</f>
        <v>35.697622867179227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35.697622867179227</v>
      </c>
    </row>
    <row r="582" spans="2:18" ht="18">
      <c r="B582" s="109"/>
      <c r="C582" s="131"/>
      <c r="D582" s="133"/>
      <c r="E582" s="143"/>
      <c r="F582" s="36" t="s">
        <v>27</v>
      </c>
      <c r="G582" s="37" t="s">
        <v>28</v>
      </c>
      <c r="H582" s="38">
        <v>52</v>
      </c>
      <c r="I582" s="38">
        <v>52</v>
      </c>
      <c r="J582" s="39">
        <v>52</v>
      </c>
      <c r="K582" s="42">
        <v>0</v>
      </c>
      <c r="L582" s="41">
        <f>SUM(L583:L586)</f>
        <v>35.697622867179227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35.697622867179227</v>
      </c>
    </row>
    <row r="583" spans="2:18" ht="18">
      <c r="B583" s="109"/>
      <c r="C583" s="131"/>
      <c r="D583" s="133"/>
      <c r="E583" s="143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3"/>
      <c r="F584" s="45"/>
      <c r="G584" s="54" t="s">
        <v>30</v>
      </c>
      <c r="H584" s="47">
        <v>40</v>
      </c>
      <c r="I584" s="48">
        <v>40</v>
      </c>
      <c r="J584" s="48">
        <v>40</v>
      </c>
      <c r="K584" s="51">
        <v>0</v>
      </c>
      <c r="L584" s="55">
        <f>J584*(1-Q584)+K584*Q584</f>
        <v>30.842304555338011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30.842304555338011</v>
      </c>
    </row>
    <row r="585" spans="2:18" ht="18">
      <c r="B585" s="109"/>
      <c r="C585" s="131"/>
      <c r="D585" s="133"/>
      <c r="E585" s="143"/>
      <c r="F585" s="45"/>
      <c r="G585" s="54" t="s">
        <v>31</v>
      </c>
      <c r="H585" s="47">
        <v>12</v>
      </c>
      <c r="I585" s="48">
        <v>12</v>
      </c>
      <c r="J585" s="48">
        <v>12</v>
      </c>
      <c r="K585" s="51">
        <v>0</v>
      </c>
      <c r="L585" s="55">
        <f>J585*(1-Q585)+K585*Q585</f>
        <v>4.8553183118412155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4.8553183118412155</v>
      </c>
    </row>
    <row r="586" spans="2:18" ht="18">
      <c r="B586" s="109"/>
      <c r="C586" s="131"/>
      <c r="D586" s="133"/>
      <c r="E586" s="143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3"/>
      <c r="F587" s="66" t="s">
        <v>33</v>
      </c>
      <c r="G587" s="67"/>
      <c r="H587" s="68">
        <v>22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3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3"/>
      <c r="F589" s="66" t="s">
        <v>35</v>
      </c>
      <c r="G589" s="67"/>
      <c r="H589" s="75">
        <v>12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3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4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2" t="s">
        <v>57</v>
      </c>
      <c r="F592" s="94" t="s">
        <v>26</v>
      </c>
      <c r="G592" s="95"/>
      <c r="H592" s="96">
        <v>14</v>
      </c>
      <c r="I592" s="96">
        <v>14</v>
      </c>
      <c r="J592" s="97"/>
      <c r="K592" s="98"/>
      <c r="L592" s="99">
        <f>+L593+SUM(L598:L602)</f>
        <v>10.794806594368303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10.794806594368303</v>
      </c>
    </row>
    <row r="593" spans="2:18" ht="18">
      <c r="B593" s="109"/>
      <c r="C593" s="131"/>
      <c r="D593" s="133"/>
      <c r="E593" s="143"/>
      <c r="F593" s="36" t="s">
        <v>27</v>
      </c>
      <c r="G593" s="37" t="s">
        <v>28</v>
      </c>
      <c r="H593" s="38">
        <v>14</v>
      </c>
      <c r="I593" s="38">
        <v>14</v>
      </c>
      <c r="J593" s="39">
        <v>14</v>
      </c>
      <c r="K593" s="42">
        <v>0</v>
      </c>
      <c r="L593" s="41">
        <f>SUM(L594:L597)</f>
        <v>10.794806594368303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10.794806594368303</v>
      </c>
    </row>
    <row r="594" spans="2:18" ht="18">
      <c r="B594" s="109"/>
      <c r="C594" s="131"/>
      <c r="D594" s="133"/>
      <c r="E594" s="143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3"/>
      <c r="F595" s="45"/>
      <c r="G595" s="54" t="s">
        <v>30</v>
      </c>
      <c r="H595" s="47">
        <v>14</v>
      </c>
      <c r="I595" s="48">
        <v>14</v>
      </c>
      <c r="J595" s="48">
        <v>14</v>
      </c>
      <c r="K595" s="51">
        <v>0</v>
      </c>
      <c r="L595" s="55">
        <f>J595*(1-Q595)+K595*Q595</f>
        <v>10.794806594368303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10.794806594368303</v>
      </c>
    </row>
    <row r="596" spans="2:18" ht="18">
      <c r="B596" s="109"/>
      <c r="C596" s="131"/>
      <c r="D596" s="133"/>
      <c r="E596" s="143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3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3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3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3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3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4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2" t="s">
        <v>73</v>
      </c>
      <c r="F603" s="94" t="s">
        <v>26</v>
      </c>
      <c r="G603" s="95"/>
      <c r="H603" s="96">
        <v>10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3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3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3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3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3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3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3"/>
      <c r="F610" s="66" t="s">
        <v>34</v>
      </c>
      <c r="G610" s="67"/>
      <c r="H610" s="75">
        <v>10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3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3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4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2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3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3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3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3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3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3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3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3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3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4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2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3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3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3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3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3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3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3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3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3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4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2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3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3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3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3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3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3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3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3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3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4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2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3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3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3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3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3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3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3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3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3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4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2" t="s">
        <v>51</v>
      </c>
      <c r="F658" s="94" t="s">
        <v>26</v>
      </c>
      <c r="G658" s="95"/>
      <c r="H658" s="96">
        <v>10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3"/>
      <c r="F659" s="36" t="s">
        <v>27</v>
      </c>
      <c r="G659" s="37" t="s">
        <v>28</v>
      </c>
      <c r="H659" s="38">
        <v>10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3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3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3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3"/>
      <c r="F663" s="56"/>
      <c r="G663" s="57" t="s">
        <v>32</v>
      </c>
      <c r="H663" s="58">
        <v>10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3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3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3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3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4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39" t="s">
        <v>25</v>
      </c>
      <c r="F669" s="24" t="s">
        <v>26</v>
      </c>
      <c r="G669" s="130"/>
      <c r="H669" s="26">
        <v>74255</v>
      </c>
      <c r="I669" s="26">
        <v>23198</v>
      </c>
      <c r="J669" s="27"/>
      <c r="K669" s="28"/>
      <c r="L669" s="29">
        <f>+L670+SUM(L675:L679)</f>
        <v>12779.551570300644</v>
      </c>
      <c r="M669" s="26">
        <v>27773</v>
      </c>
      <c r="N669" s="27"/>
      <c r="O669" s="28"/>
      <c r="P669" s="29">
        <f>+P670+SUM(P675:P679)</f>
        <v>15364.499406991454</v>
      </c>
      <c r="Q669" s="30"/>
      <c r="R669" s="31">
        <f>+R670+SUM(R675:R679)</f>
        <v>28144.0509772921</v>
      </c>
    </row>
    <row r="670" spans="2:18" ht="18">
      <c r="B670" s="109"/>
      <c r="C670" s="131"/>
      <c r="D670" s="160"/>
      <c r="E670" s="140"/>
      <c r="F670" s="36" t="s">
        <v>27</v>
      </c>
      <c r="G670" s="37" t="s">
        <v>28</v>
      </c>
      <c r="H670" s="38">
        <v>32074</v>
      </c>
      <c r="I670" s="38">
        <v>12960</v>
      </c>
      <c r="J670" s="39">
        <v>12723</v>
      </c>
      <c r="K670" s="42">
        <v>7325</v>
      </c>
      <c r="L670" s="41">
        <f>SUM(L671:L674)</f>
        <v>11202.551570300644</v>
      </c>
      <c r="M670" s="38">
        <v>9186</v>
      </c>
      <c r="N670" s="39">
        <v>8769</v>
      </c>
      <c r="O670" s="42">
        <v>5740</v>
      </c>
      <c r="P670" s="41">
        <f>SUM(P671:P674)</f>
        <v>7433.4994069914537</v>
      </c>
      <c r="Q670" s="43"/>
      <c r="R670" s="44">
        <f>SUM(R671:R674)</f>
        <v>18636.0509772921</v>
      </c>
    </row>
    <row r="671" spans="2:18" ht="18">
      <c r="B671" s="109"/>
      <c r="C671" s="131"/>
      <c r="D671" s="132"/>
      <c r="E671" s="140"/>
      <c r="F671" s="45"/>
      <c r="G671" s="46" t="s">
        <v>29</v>
      </c>
      <c r="H671" s="47">
        <v>4824</v>
      </c>
      <c r="I671" s="48">
        <v>2289</v>
      </c>
      <c r="J671" s="48">
        <v>2265</v>
      </c>
      <c r="K671" s="51">
        <v>1124</v>
      </c>
      <c r="L671" s="50">
        <f>J671*(1-Q671)+K671*Q671</f>
        <v>2158.2331736802225</v>
      </c>
      <c r="M671" s="48">
        <v>255</v>
      </c>
      <c r="N671" s="48">
        <v>241</v>
      </c>
      <c r="O671" s="51">
        <v>106</v>
      </c>
      <c r="P671" s="50">
        <f>N671*(1-Q671)+O671*Q671</f>
        <v>228.36764105769501</v>
      </c>
      <c r="Q671" s="52">
        <f>$Q$2</f>
        <v>9.3573029202259031E-2</v>
      </c>
      <c r="R671" s="53">
        <f>L671+P671</f>
        <v>2386.6008147379175</v>
      </c>
    </row>
    <row r="672" spans="2:18" ht="18">
      <c r="B672" s="109"/>
      <c r="C672" s="131"/>
      <c r="D672" s="132"/>
      <c r="E672" s="140"/>
      <c r="F672" s="45"/>
      <c r="G672" s="54" t="s">
        <v>30</v>
      </c>
      <c r="H672" s="47">
        <v>14069</v>
      </c>
      <c r="I672" s="48">
        <v>7169</v>
      </c>
      <c r="J672" s="48">
        <v>7004</v>
      </c>
      <c r="K672" s="51">
        <v>4290</v>
      </c>
      <c r="L672" s="55">
        <f>J672*(1-Q672)+K672*Q672</f>
        <v>6382.6503640796846</v>
      </c>
      <c r="M672" s="48">
        <v>3070</v>
      </c>
      <c r="N672" s="48">
        <v>2978</v>
      </c>
      <c r="O672" s="51">
        <v>1926</v>
      </c>
      <c r="P672" s="55">
        <f>N672*(1-Q672)+O672*Q672</f>
        <v>2737.1526098053896</v>
      </c>
      <c r="Q672" s="52">
        <f>$Q$3</f>
        <v>0.22894238611654974</v>
      </c>
      <c r="R672" s="53">
        <f>L672+P672</f>
        <v>9119.8029738850746</v>
      </c>
    </row>
    <row r="673" spans="2:18" ht="18">
      <c r="B673" s="109"/>
      <c r="C673" s="131"/>
      <c r="D673" s="132"/>
      <c r="E673" s="140"/>
      <c r="F673" s="45"/>
      <c r="G673" s="54" t="s">
        <v>31</v>
      </c>
      <c r="H673" s="47">
        <v>9682</v>
      </c>
      <c r="I673" s="48">
        <v>2327</v>
      </c>
      <c r="J673" s="48">
        <v>2304</v>
      </c>
      <c r="K673" s="51">
        <v>1121</v>
      </c>
      <c r="L673" s="55">
        <f>J673*(1-Q673)+K673*Q673</f>
        <v>1599.6534635756798</v>
      </c>
      <c r="M673" s="48">
        <v>5304</v>
      </c>
      <c r="N673" s="48">
        <v>5026</v>
      </c>
      <c r="O673" s="51">
        <v>3228</v>
      </c>
      <c r="P673" s="55">
        <f>N673*(1-Q673)+O673*Q673</f>
        <v>3955.4885270575423</v>
      </c>
      <c r="Q673" s="52">
        <f>$Q$4</f>
        <v>0.59539014067989871</v>
      </c>
      <c r="R673" s="53">
        <f>L673+P673</f>
        <v>5555.1419906332221</v>
      </c>
    </row>
    <row r="674" spans="2:18" ht="18">
      <c r="B674" s="109"/>
      <c r="C674" s="131"/>
      <c r="D674" s="132"/>
      <c r="E674" s="140"/>
      <c r="F674" s="56"/>
      <c r="G674" s="57" t="s">
        <v>32</v>
      </c>
      <c r="H674" s="58">
        <v>3500</v>
      </c>
      <c r="I674" s="59">
        <v>1175</v>
      </c>
      <c r="J674" s="60">
        <v>1150</v>
      </c>
      <c r="K674" s="63">
        <v>790</v>
      </c>
      <c r="L674" s="62">
        <f>J674*(1-Q674)+K674*Q674</f>
        <v>1062.0145689650576</v>
      </c>
      <c r="M674" s="59">
        <v>558</v>
      </c>
      <c r="N674" s="60">
        <v>523</v>
      </c>
      <c r="O674" s="63">
        <v>480</v>
      </c>
      <c r="P674" s="62">
        <f>N674*(1-Q674)+O674*Q674</f>
        <v>512.49062907082634</v>
      </c>
      <c r="Q674" s="64">
        <f>$Q$5</f>
        <v>0.24440397509706221</v>
      </c>
      <c r="R674" s="65">
        <f>L674+P674</f>
        <v>1574.505198035884</v>
      </c>
    </row>
    <row r="675" spans="2:18" ht="18">
      <c r="B675" s="109"/>
      <c r="C675" s="131"/>
      <c r="D675" s="132"/>
      <c r="E675" s="140"/>
      <c r="F675" s="66" t="s">
        <v>33</v>
      </c>
      <c r="G675" s="67"/>
      <c r="H675" s="68">
        <v>17997</v>
      </c>
      <c r="I675" s="69">
        <v>4470</v>
      </c>
      <c r="J675" s="70"/>
      <c r="K675" s="71"/>
      <c r="L675" s="72">
        <v>1121</v>
      </c>
      <c r="M675" s="69">
        <v>6954</v>
      </c>
      <c r="N675" s="70"/>
      <c r="O675" s="71"/>
      <c r="P675" s="72">
        <v>4659</v>
      </c>
      <c r="Q675" s="73"/>
      <c r="R675" s="74">
        <f>+L675+P675</f>
        <v>5780</v>
      </c>
    </row>
    <row r="676" spans="2:18" ht="18">
      <c r="B676" s="109"/>
      <c r="C676" s="131"/>
      <c r="D676" s="132"/>
      <c r="E676" s="140"/>
      <c r="F676" s="66" t="s">
        <v>34</v>
      </c>
      <c r="G676" s="67"/>
      <c r="H676" s="75">
        <v>11567</v>
      </c>
      <c r="I676" s="76">
        <v>2964</v>
      </c>
      <c r="J676" s="77"/>
      <c r="K676" s="78"/>
      <c r="L676" s="79">
        <v>400</v>
      </c>
      <c r="M676" s="76">
        <v>4808</v>
      </c>
      <c r="N676" s="77"/>
      <c r="O676" s="78"/>
      <c r="P676" s="79">
        <v>1700</v>
      </c>
      <c r="Q676" s="80"/>
      <c r="R676" s="81">
        <f>+L676+P676</f>
        <v>2100</v>
      </c>
    </row>
    <row r="677" spans="2:18" ht="18">
      <c r="B677" s="109"/>
      <c r="C677" s="131"/>
      <c r="D677" s="132"/>
      <c r="E677" s="140"/>
      <c r="F677" s="66" t="s">
        <v>35</v>
      </c>
      <c r="G677" s="67"/>
      <c r="H677" s="75">
        <v>9024</v>
      </c>
      <c r="I677" s="76">
        <v>2250</v>
      </c>
      <c r="J677" s="77"/>
      <c r="K677" s="78"/>
      <c r="L677" s="79">
        <v>56</v>
      </c>
      <c r="M677" s="76">
        <v>4630</v>
      </c>
      <c r="N677" s="77"/>
      <c r="O677" s="78"/>
      <c r="P677" s="79">
        <v>1021</v>
      </c>
      <c r="Q677" s="80"/>
      <c r="R677" s="81">
        <f>+L677+P677</f>
        <v>1077</v>
      </c>
    </row>
    <row r="678" spans="2:18" ht="18">
      <c r="B678" s="109"/>
      <c r="C678" s="131"/>
      <c r="D678" s="132"/>
      <c r="E678" s="140"/>
      <c r="F678" s="66" t="s">
        <v>36</v>
      </c>
      <c r="G678" s="67"/>
      <c r="H678" s="75">
        <v>2475</v>
      </c>
      <c r="I678" s="76">
        <v>447</v>
      </c>
      <c r="J678" s="77"/>
      <c r="K678" s="78"/>
      <c r="L678" s="79">
        <v>0</v>
      </c>
      <c r="M678" s="76">
        <v>1477</v>
      </c>
      <c r="N678" s="77"/>
      <c r="O678" s="78"/>
      <c r="P678" s="79">
        <v>419</v>
      </c>
      <c r="Q678" s="80"/>
      <c r="R678" s="81">
        <f>+L678+P678</f>
        <v>419</v>
      </c>
    </row>
    <row r="679" spans="2:18" ht="18.5" thickBot="1">
      <c r="B679" s="109"/>
      <c r="C679" s="131"/>
      <c r="D679" s="132"/>
      <c r="E679" s="141"/>
      <c r="F679" s="83" t="s">
        <v>37</v>
      </c>
      <c r="G679" s="84"/>
      <c r="H679" s="85">
        <v>1118</v>
      </c>
      <c r="I679" s="86">
        <v>108</v>
      </c>
      <c r="J679" s="87"/>
      <c r="K679" s="88"/>
      <c r="L679" s="89">
        <v>0</v>
      </c>
      <c r="M679" s="86">
        <v>718</v>
      </c>
      <c r="N679" s="87"/>
      <c r="O679" s="88"/>
      <c r="P679" s="89">
        <v>132</v>
      </c>
      <c r="Q679" s="90"/>
      <c r="R679" s="91">
        <f>+L679+P679</f>
        <v>132</v>
      </c>
    </row>
    <row r="680" spans="2:18" ht="18">
      <c r="B680" s="109"/>
      <c r="C680" s="131"/>
      <c r="D680" s="133"/>
      <c r="E680" s="142" t="s">
        <v>53</v>
      </c>
      <c r="F680" s="94" t="s">
        <v>26</v>
      </c>
      <c r="G680" s="95"/>
      <c r="H680" s="96">
        <v>7355</v>
      </c>
      <c r="I680" s="96">
        <v>1535</v>
      </c>
      <c r="J680" s="97"/>
      <c r="K680" s="98"/>
      <c r="L680" s="99">
        <f>+L681+SUM(L686:L690)</f>
        <v>1059.8952145573321</v>
      </c>
      <c r="M680" s="96">
        <v>3015</v>
      </c>
      <c r="N680" s="100"/>
      <c r="O680" s="101"/>
      <c r="P680" s="99">
        <f>+P681+SUM(P686:P690)</f>
        <v>2018.9265170967137</v>
      </c>
      <c r="Q680" s="102"/>
      <c r="R680" s="103">
        <f>+R681+SUM(R686:R690)</f>
        <v>3078.8217316540458</v>
      </c>
    </row>
    <row r="681" spans="2:18" ht="18">
      <c r="B681" s="109"/>
      <c r="C681" s="131"/>
      <c r="D681" s="133"/>
      <c r="E681" s="143"/>
      <c r="F681" s="36" t="s">
        <v>27</v>
      </c>
      <c r="G681" s="37" t="s">
        <v>28</v>
      </c>
      <c r="H681" s="38">
        <v>5203</v>
      </c>
      <c r="I681" s="38">
        <v>1275</v>
      </c>
      <c r="J681" s="39">
        <v>1275</v>
      </c>
      <c r="K681" s="42">
        <v>584</v>
      </c>
      <c r="L681" s="41">
        <f>SUM(L682:L685)</f>
        <v>1059.8952145573321</v>
      </c>
      <c r="M681" s="38">
        <v>1893</v>
      </c>
      <c r="N681" s="39">
        <v>1839</v>
      </c>
      <c r="O681" s="42">
        <v>1064</v>
      </c>
      <c r="P681" s="41">
        <f>SUM(P682:P685)</f>
        <v>1437.9265170967137</v>
      </c>
      <c r="Q681" s="43"/>
      <c r="R681" s="44">
        <f>SUM(R682:R685)</f>
        <v>2497.8217316540458</v>
      </c>
    </row>
    <row r="682" spans="2:18" ht="18">
      <c r="B682" s="109"/>
      <c r="C682" s="131"/>
      <c r="D682" s="133"/>
      <c r="E682" s="143"/>
      <c r="F682" s="45"/>
      <c r="G682" s="46" t="s">
        <v>29</v>
      </c>
      <c r="H682" s="47">
        <v>1392</v>
      </c>
      <c r="I682" s="48">
        <v>359</v>
      </c>
      <c r="J682" s="48">
        <v>359</v>
      </c>
      <c r="K682" s="51">
        <v>173</v>
      </c>
      <c r="L682" s="50">
        <f>J682*(1-Q682)+K682*Q682</f>
        <v>341.59541656837979</v>
      </c>
      <c r="M682" s="48">
        <v>34</v>
      </c>
      <c r="N682" s="48">
        <v>21</v>
      </c>
      <c r="O682" s="51">
        <v>14</v>
      </c>
      <c r="P682" s="50">
        <f>N682*(1-Q682)+O682*Q682</f>
        <v>20.344988795584186</v>
      </c>
      <c r="Q682" s="52">
        <f>$Q$2</f>
        <v>9.3573029202259031E-2</v>
      </c>
      <c r="R682" s="53">
        <f>L682+P682</f>
        <v>361.94040536396398</v>
      </c>
    </row>
    <row r="683" spans="2:18" ht="18">
      <c r="B683" s="109"/>
      <c r="C683" s="131"/>
      <c r="D683" s="133"/>
      <c r="E683" s="143"/>
      <c r="F683" s="45"/>
      <c r="G683" s="54" t="s">
        <v>30</v>
      </c>
      <c r="H683" s="47">
        <v>1096</v>
      </c>
      <c r="I683" s="48">
        <v>387</v>
      </c>
      <c r="J683" s="48">
        <v>387</v>
      </c>
      <c r="K683" s="51">
        <v>106</v>
      </c>
      <c r="L683" s="55">
        <f>J683*(1-Q683)+K683*Q683</f>
        <v>322.66718950124954</v>
      </c>
      <c r="M683" s="48">
        <v>330</v>
      </c>
      <c r="N683" s="48">
        <v>330</v>
      </c>
      <c r="O683" s="51">
        <v>195</v>
      </c>
      <c r="P683" s="55">
        <f>N683*(1-Q683)+O683*Q683</f>
        <v>299.09277787426578</v>
      </c>
      <c r="Q683" s="52">
        <f>$Q$3</f>
        <v>0.22894238611654974</v>
      </c>
      <c r="R683" s="53">
        <f>L683+P683</f>
        <v>621.75996737551532</v>
      </c>
    </row>
    <row r="684" spans="2:18" ht="18">
      <c r="B684" s="109"/>
      <c r="C684" s="131"/>
      <c r="D684" s="133"/>
      <c r="E684" s="143"/>
      <c r="F684" s="45"/>
      <c r="G684" s="54" t="s">
        <v>31</v>
      </c>
      <c r="H684" s="47">
        <v>2666</v>
      </c>
      <c r="I684" s="48">
        <v>529</v>
      </c>
      <c r="J684" s="48">
        <v>529</v>
      </c>
      <c r="K684" s="51">
        <v>305</v>
      </c>
      <c r="L684" s="55">
        <f>J684*(1-Q684)+K684*Q684</f>
        <v>395.63260848770267</v>
      </c>
      <c r="M684" s="48">
        <v>1508</v>
      </c>
      <c r="N684" s="48">
        <v>1467</v>
      </c>
      <c r="O684" s="51">
        <v>855</v>
      </c>
      <c r="P684" s="55">
        <f>N684*(1-Q684)+O684*Q684</f>
        <v>1102.6212339039021</v>
      </c>
      <c r="Q684" s="52">
        <f>$Q$4</f>
        <v>0.59539014067989871</v>
      </c>
      <c r="R684" s="53">
        <f>L684+P684</f>
        <v>1498.2538423916048</v>
      </c>
    </row>
    <row r="685" spans="2:18" ht="18">
      <c r="B685" s="109"/>
      <c r="C685" s="131"/>
      <c r="D685" s="133"/>
      <c r="E685" s="143"/>
      <c r="F685" s="56"/>
      <c r="G685" s="57" t="s">
        <v>32</v>
      </c>
      <c r="H685" s="58">
        <v>48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21</v>
      </c>
      <c r="N685" s="60">
        <v>21</v>
      </c>
      <c r="O685" s="63">
        <v>0</v>
      </c>
      <c r="P685" s="62">
        <f>N685*(1-Q685)+O685*Q685</f>
        <v>15.867516522961694</v>
      </c>
      <c r="Q685" s="64">
        <f>$Q$5</f>
        <v>0.24440397509706221</v>
      </c>
      <c r="R685" s="65">
        <f>L685+P685</f>
        <v>15.867516522961694</v>
      </c>
    </row>
    <row r="686" spans="2:18" ht="18">
      <c r="B686" s="109"/>
      <c r="C686" s="131"/>
      <c r="D686" s="133"/>
      <c r="E686" s="143"/>
      <c r="F686" s="66" t="s">
        <v>33</v>
      </c>
      <c r="G686" s="67"/>
      <c r="H686" s="68">
        <v>1346</v>
      </c>
      <c r="I686" s="69">
        <v>173</v>
      </c>
      <c r="J686" s="70"/>
      <c r="K686" s="71"/>
      <c r="L686" s="72">
        <v>0</v>
      </c>
      <c r="M686" s="69">
        <v>677</v>
      </c>
      <c r="N686" s="70"/>
      <c r="O686" s="71"/>
      <c r="P686" s="72">
        <v>513</v>
      </c>
      <c r="Q686" s="73"/>
      <c r="R686" s="74">
        <f>+L686+P686</f>
        <v>513</v>
      </c>
    </row>
    <row r="687" spans="2:18" ht="18">
      <c r="B687" s="109"/>
      <c r="C687" s="131"/>
      <c r="D687" s="133"/>
      <c r="E687" s="143"/>
      <c r="F687" s="66" t="s">
        <v>34</v>
      </c>
      <c r="G687" s="67"/>
      <c r="H687" s="75">
        <v>457</v>
      </c>
      <c r="I687" s="76">
        <v>40</v>
      </c>
      <c r="J687" s="77"/>
      <c r="K687" s="78"/>
      <c r="L687" s="79">
        <v>0</v>
      </c>
      <c r="M687" s="76">
        <v>247</v>
      </c>
      <c r="N687" s="77"/>
      <c r="O687" s="78"/>
      <c r="P687" s="79">
        <v>59</v>
      </c>
      <c r="Q687" s="80"/>
      <c r="R687" s="81">
        <f>+L687+P687</f>
        <v>59</v>
      </c>
    </row>
    <row r="688" spans="2:18" ht="18">
      <c r="B688" s="109"/>
      <c r="C688" s="131"/>
      <c r="D688" s="133"/>
      <c r="E688" s="143"/>
      <c r="F688" s="66" t="s">
        <v>35</v>
      </c>
      <c r="G688" s="67"/>
      <c r="H688" s="75">
        <v>242</v>
      </c>
      <c r="I688" s="76">
        <v>46</v>
      </c>
      <c r="J688" s="77"/>
      <c r="K688" s="78"/>
      <c r="L688" s="79">
        <v>0</v>
      </c>
      <c r="M688" s="76">
        <v>129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3"/>
      <c r="F689" s="66" t="s">
        <v>36</v>
      </c>
      <c r="G689" s="67"/>
      <c r="H689" s="75">
        <v>49</v>
      </c>
      <c r="I689" s="76">
        <v>0</v>
      </c>
      <c r="J689" s="77"/>
      <c r="K689" s="78"/>
      <c r="L689" s="79">
        <v>0</v>
      </c>
      <c r="M689" s="76">
        <v>27</v>
      </c>
      <c r="N689" s="77"/>
      <c r="O689" s="78"/>
      <c r="P689" s="79">
        <v>9</v>
      </c>
      <c r="Q689" s="80"/>
      <c r="R689" s="81">
        <f>+L689+P689</f>
        <v>9</v>
      </c>
    </row>
    <row r="690" spans="2:18" ht="18.5" thickBot="1">
      <c r="B690" s="109"/>
      <c r="C690" s="131"/>
      <c r="D690" s="133"/>
      <c r="E690" s="144"/>
      <c r="F690" s="83" t="s">
        <v>37</v>
      </c>
      <c r="G690" s="84"/>
      <c r="H690" s="85">
        <v>58</v>
      </c>
      <c r="I690" s="86">
        <v>0</v>
      </c>
      <c r="J690" s="87"/>
      <c r="K690" s="88"/>
      <c r="L690" s="89">
        <v>0</v>
      </c>
      <c r="M690" s="86">
        <v>42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2" t="s">
        <v>54</v>
      </c>
      <c r="F691" s="94" t="s">
        <v>26</v>
      </c>
      <c r="G691" s="95"/>
      <c r="H691" s="96">
        <v>14132</v>
      </c>
      <c r="I691" s="96">
        <v>4055</v>
      </c>
      <c r="J691" s="97"/>
      <c r="K691" s="98"/>
      <c r="L691" s="99">
        <f>+L692+SUM(L697:L701)</f>
        <v>2537.3945525010895</v>
      </c>
      <c r="M691" s="96">
        <v>5894</v>
      </c>
      <c r="N691" s="100"/>
      <c r="O691" s="101"/>
      <c r="P691" s="99">
        <f>+P692+SUM(P697:P701)</f>
        <v>3801.8947222489978</v>
      </c>
      <c r="Q691" s="102"/>
      <c r="R691" s="103">
        <f>+R692+SUM(R697:R701)</f>
        <v>6339.2892747500873</v>
      </c>
    </row>
    <row r="692" spans="2:18" ht="18">
      <c r="B692" s="109"/>
      <c r="C692" s="131"/>
      <c r="D692" s="133"/>
      <c r="E692" s="143"/>
      <c r="F692" s="36" t="s">
        <v>27</v>
      </c>
      <c r="G692" s="37" t="s">
        <v>28</v>
      </c>
      <c r="H692" s="38">
        <v>8095</v>
      </c>
      <c r="I692" s="38">
        <v>2818</v>
      </c>
      <c r="J692" s="39">
        <v>2818</v>
      </c>
      <c r="K692" s="42">
        <v>1342</v>
      </c>
      <c r="L692" s="41">
        <f>SUM(L693:L696)</f>
        <v>2272.3945525010895</v>
      </c>
      <c r="M692" s="38">
        <v>3478</v>
      </c>
      <c r="N692" s="39">
        <v>3246</v>
      </c>
      <c r="O692" s="42">
        <v>1990</v>
      </c>
      <c r="P692" s="41">
        <f>SUM(P693:P696)</f>
        <v>2662.8947222489978</v>
      </c>
      <c r="Q692" s="43"/>
      <c r="R692" s="44">
        <f>SUM(R693:R696)</f>
        <v>4935.2892747500873</v>
      </c>
    </row>
    <row r="693" spans="2:18" ht="18">
      <c r="B693" s="109"/>
      <c r="C693" s="131"/>
      <c r="D693" s="133"/>
      <c r="E693" s="143"/>
      <c r="F693" s="45"/>
      <c r="G693" s="46" t="s">
        <v>29</v>
      </c>
      <c r="H693" s="47">
        <v>971</v>
      </c>
      <c r="I693" s="48">
        <v>488</v>
      </c>
      <c r="J693" s="48">
        <v>488</v>
      </c>
      <c r="K693" s="51">
        <v>186</v>
      </c>
      <c r="L693" s="50">
        <f>J693*(1-Q693)+K693*Q693</f>
        <v>459.74094518091772</v>
      </c>
      <c r="M693" s="48">
        <v>142</v>
      </c>
      <c r="N693" s="48">
        <v>142</v>
      </c>
      <c r="O693" s="51">
        <v>62</v>
      </c>
      <c r="P693" s="50">
        <f>N693*(1-Q693)+O693*Q693</f>
        <v>134.51415766381928</v>
      </c>
      <c r="Q693" s="52">
        <f>$Q$2</f>
        <v>9.3573029202259031E-2</v>
      </c>
      <c r="R693" s="53">
        <f>L693+P693</f>
        <v>594.25510284473694</v>
      </c>
    </row>
    <row r="694" spans="2:18" ht="18">
      <c r="B694" s="109"/>
      <c r="C694" s="131"/>
      <c r="D694" s="133"/>
      <c r="E694" s="143"/>
      <c r="F694" s="45"/>
      <c r="G694" s="54" t="s">
        <v>30</v>
      </c>
      <c r="H694" s="47">
        <v>2623</v>
      </c>
      <c r="I694" s="48">
        <v>1130</v>
      </c>
      <c r="J694" s="48">
        <v>1130</v>
      </c>
      <c r="K694" s="51">
        <v>645</v>
      </c>
      <c r="L694" s="55">
        <f>J694*(1-Q694)+K694*Q694</f>
        <v>1018.9629427334734</v>
      </c>
      <c r="M694" s="48">
        <v>859</v>
      </c>
      <c r="N694" s="48">
        <v>826</v>
      </c>
      <c r="O694" s="51">
        <v>462</v>
      </c>
      <c r="P694" s="55">
        <f>N694*(1-Q694)+O694*Q694</f>
        <v>742.66497145357596</v>
      </c>
      <c r="Q694" s="52">
        <f>$Q$3</f>
        <v>0.22894238611654974</v>
      </c>
      <c r="R694" s="53">
        <f>L694+P694</f>
        <v>1761.6279141870493</v>
      </c>
    </row>
    <row r="695" spans="2:18" ht="18">
      <c r="B695" s="109"/>
      <c r="C695" s="131"/>
      <c r="D695" s="133"/>
      <c r="E695" s="143"/>
      <c r="F695" s="45"/>
      <c r="G695" s="54" t="s">
        <v>31</v>
      </c>
      <c r="H695" s="47">
        <v>4423</v>
      </c>
      <c r="I695" s="48">
        <v>1165</v>
      </c>
      <c r="J695" s="48">
        <v>1165</v>
      </c>
      <c r="K695" s="51">
        <v>485</v>
      </c>
      <c r="L695" s="55">
        <f>J695*(1-Q695)+K695*Q695</f>
        <v>760.13470433766884</v>
      </c>
      <c r="M695" s="48">
        <v>2436</v>
      </c>
      <c r="N695" s="48">
        <v>2272</v>
      </c>
      <c r="O695" s="51">
        <v>1432</v>
      </c>
      <c r="P695" s="55">
        <f>N695*(1-Q695)+O695*Q695</f>
        <v>1771.8722818288852</v>
      </c>
      <c r="Q695" s="52">
        <f>$Q$4</f>
        <v>0.59539014067989871</v>
      </c>
      <c r="R695" s="53">
        <f>L695+P695</f>
        <v>2532.0069861665543</v>
      </c>
    </row>
    <row r="696" spans="2:18" ht="18">
      <c r="B696" s="109"/>
      <c r="C696" s="131"/>
      <c r="D696" s="133"/>
      <c r="E696" s="143"/>
      <c r="F696" s="56"/>
      <c r="G696" s="57" t="s">
        <v>32</v>
      </c>
      <c r="H696" s="58">
        <v>78</v>
      </c>
      <c r="I696" s="59">
        <v>36</v>
      </c>
      <c r="J696" s="60">
        <v>36</v>
      </c>
      <c r="K696" s="63">
        <v>26</v>
      </c>
      <c r="L696" s="62">
        <f>J696*(1-Q696)+K696*Q696</f>
        <v>33.555960249029376</v>
      </c>
      <c r="M696" s="59">
        <v>42</v>
      </c>
      <c r="N696" s="60">
        <v>7</v>
      </c>
      <c r="O696" s="63">
        <v>35</v>
      </c>
      <c r="P696" s="62">
        <f>N696*(1-Q696)+O696*Q696</f>
        <v>13.843311302717742</v>
      </c>
      <c r="Q696" s="64">
        <f>$Q$5</f>
        <v>0.24440397509706221</v>
      </c>
      <c r="R696" s="65">
        <f>L696+P696</f>
        <v>47.39927155174712</v>
      </c>
    </row>
    <row r="697" spans="2:18" ht="18">
      <c r="B697" s="109"/>
      <c r="C697" s="131"/>
      <c r="D697" s="133"/>
      <c r="E697" s="143"/>
      <c r="F697" s="66" t="s">
        <v>33</v>
      </c>
      <c r="G697" s="67"/>
      <c r="H697" s="68">
        <v>3731</v>
      </c>
      <c r="I697" s="69">
        <v>732</v>
      </c>
      <c r="J697" s="70"/>
      <c r="K697" s="71"/>
      <c r="L697" s="72">
        <v>186</v>
      </c>
      <c r="M697" s="69">
        <v>1479</v>
      </c>
      <c r="N697" s="70"/>
      <c r="O697" s="71"/>
      <c r="P697" s="72">
        <v>959</v>
      </c>
      <c r="Q697" s="73"/>
      <c r="R697" s="74">
        <f>+L697+P697</f>
        <v>1145</v>
      </c>
    </row>
    <row r="698" spans="2:18" ht="18">
      <c r="B698" s="109"/>
      <c r="C698" s="131"/>
      <c r="D698" s="133"/>
      <c r="E698" s="143"/>
      <c r="F698" s="66" t="s">
        <v>34</v>
      </c>
      <c r="G698" s="67"/>
      <c r="H698" s="75">
        <v>1538</v>
      </c>
      <c r="I698" s="76">
        <v>376</v>
      </c>
      <c r="J698" s="77"/>
      <c r="K698" s="78"/>
      <c r="L698" s="79">
        <v>79</v>
      </c>
      <c r="M698" s="76">
        <v>497</v>
      </c>
      <c r="N698" s="77"/>
      <c r="O698" s="78"/>
      <c r="P698" s="79">
        <v>106</v>
      </c>
      <c r="Q698" s="80"/>
      <c r="R698" s="81">
        <f>+L698+P698</f>
        <v>185</v>
      </c>
    </row>
    <row r="699" spans="2:18" ht="18">
      <c r="B699" s="109"/>
      <c r="C699" s="131"/>
      <c r="D699" s="133"/>
      <c r="E699" s="143"/>
      <c r="F699" s="66" t="s">
        <v>35</v>
      </c>
      <c r="G699" s="67"/>
      <c r="H699" s="75">
        <v>508</v>
      </c>
      <c r="I699" s="76">
        <v>128</v>
      </c>
      <c r="J699" s="77"/>
      <c r="K699" s="78"/>
      <c r="L699" s="79">
        <v>0</v>
      </c>
      <c r="M699" s="76">
        <v>223</v>
      </c>
      <c r="N699" s="77"/>
      <c r="O699" s="78"/>
      <c r="P699" s="79">
        <v>31</v>
      </c>
      <c r="Q699" s="80"/>
      <c r="R699" s="81">
        <f>+L699+P699</f>
        <v>31</v>
      </c>
    </row>
    <row r="700" spans="2:18" ht="18">
      <c r="B700" s="109"/>
      <c r="C700" s="131"/>
      <c r="D700" s="133"/>
      <c r="E700" s="143"/>
      <c r="F700" s="66" t="s">
        <v>36</v>
      </c>
      <c r="G700" s="67"/>
      <c r="H700" s="75">
        <v>154</v>
      </c>
      <c r="I700" s="76">
        <v>0</v>
      </c>
      <c r="J700" s="77"/>
      <c r="K700" s="78"/>
      <c r="L700" s="79">
        <v>0</v>
      </c>
      <c r="M700" s="76">
        <v>142</v>
      </c>
      <c r="N700" s="77"/>
      <c r="O700" s="78"/>
      <c r="P700" s="79">
        <v>43</v>
      </c>
      <c r="Q700" s="80"/>
      <c r="R700" s="81">
        <f>+L700+P700</f>
        <v>43</v>
      </c>
    </row>
    <row r="701" spans="2:18" ht="18.5" thickBot="1">
      <c r="B701" s="109"/>
      <c r="C701" s="131"/>
      <c r="D701" s="133"/>
      <c r="E701" s="144"/>
      <c r="F701" s="83" t="s">
        <v>37</v>
      </c>
      <c r="G701" s="84"/>
      <c r="H701" s="85">
        <v>106</v>
      </c>
      <c r="I701" s="86">
        <v>0</v>
      </c>
      <c r="J701" s="87"/>
      <c r="K701" s="88"/>
      <c r="L701" s="89">
        <v>0</v>
      </c>
      <c r="M701" s="86">
        <v>76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2" t="s">
        <v>55</v>
      </c>
      <c r="F702" s="94" t="s">
        <v>26</v>
      </c>
      <c r="G702" s="95"/>
      <c r="H702" s="96">
        <v>16205</v>
      </c>
      <c r="I702" s="96">
        <v>5070</v>
      </c>
      <c r="J702" s="97"/>
      <c r="K702" s="98"/>
      <c r="L702" s="99">
        <f>+L703+SUM(L708:L712)</f>
        <v>3170.1511188549234</v>
      </c>
      <c r="M702" s="96">
        <v>5578</v>
      </c>
      <c r="N702" s="100"/>
      <c r="O702" s="101"/>
      <c r="P702" s="99">
        <f>+P703+SUM(P708:P712)</f>
        <v>3280.6233430252196</v>
      </c>
      <c r="Q702" s="102"/>
      <c r="R702" s="103">
        <f>+R703+SUM(R708:R712)</f>
        <v>6450.7744618801426</v>
      </c>
    </row>
    <row r="703" spans="2:18" ht="18">
      <c r="B703" s="109"/>
      <c r="C703" s="131"/>
      <c r="D703" s="133"/>
      <c r="E703" s="143"/>
      <c r="F703" s="36" t="s">
        <v>27</v>
      </c>
      <c r="G703" s="37" t="s">
        <v>28</v>
      </c>
      <c r="H703" s="38">
        <v>6809</v>
      </c>
      <c r="I703" s="38">
        <v>3398</v>
      </c>
      <c r="J703" s="39">
        <v>3263</v>
      </c>
      <c r="K703" s="42">
        <v>1978</v>
      </c>
      <c r="L703" s="41">
        <f>SUM(L704:L707)</f>
        <v>2950.1511188549234</v>
      </c>
      <c r="M703" s="38">
        <v>1617</v>
      </c>
      <c r="N703" s="39">
        <v>1586</v>
      </c>
      <c r="O703" s="42">
        <v>1016</v>
      </c>
      <c r="P703" s="41">
        <f>SUM(P704:P707)</f>
        <v>1370.6233430252198</v>
      </c>
      <c r="Q703" s="43"/>
      <c r="R703" s="44">
        <f>SUM(R704:R707)</f>
        <v>4320.7744618801426</v>
      </c>
    </row>
    <row r="704" spans="2:18" ht="18">
      <c r="B704" s="109"/>
      <c r="C704" s="131"/>
      <c r="D704" s="133"/>
      <c r="E704" s="143"/>
      <c r="F704" s="45"/>
      <c r="G704" s="46" t="s">
        <v>29</v>
      </c>
      <c r="H704" s="47">
        <v>1670</v>
      </c>
      <c r="I704" s="48">
        <v>1117</v>
      </c>
      <c r="J704" s="48">
        <v>1093</v>
      </c>
      <c r="K704" s="51">
        <v>624</v>
      </c>
      <c r="L704" s="50">
        <f>J704*(1-Q704)+K704*Q704</f>
        <v>1049.1142493041405</v>
      </c>
      <c r="M704" s="48">
        <v>66</v>
      </c>
      <c r="N704" s="48">
        <v>66</v>
      </c>
      <c r="O704" s="51">
        <v>17</v>
      </c>
      <c r="P704" s="50">
        <f>N704*(1-Q704)+O704*Q704</f>
        <v>61.414921569089309</v>
      </c>
      <c r="Q704" s="52">
        <f>$Q$2</f>
        <v>9.3573029202259031E-2</v>
      </c>
      <c r="R704" s="53">
        <f>L704+P704</f>
        <v>1110.5291708732298</v>
      </c>
    </row>
    <row r="705" spans="2:18" ht="18">
      <c r="B705" s="109"/>
      <c r="C705" s="131"/>
      <c r="D705" s="133"/>
      <c r="E705" s="143"/>
      <c r="F705" s="45"/>
      <c r="G705" s="54" t="s">
        <v>30</v>
      </c>
      <c r="H705" s="47">
        <v>3488</v>
      </c>
      <c r="I705" s="48">
        <v>1785</v>
      </c>
      <c r="J705" s="48">
        <v>1697</v>
      </c>
      <c r="K705" s="51">
        <v>1109</v>
      </c>
      <c r="L705" s="55">
        <f>J705*(1-Q705)+K705*Q705</f>
        <v>1562.3818769634686</v>
      </c>
      <c r="M705" s="48">
        <v>754</v>
      </c>
      <c r="N705" s="48">
        <v>743</v>
      </c>
      <c r="O705" s="51">
        <v>469</v>
      </c>
      <c r="P705" s="55">
        <f>N705*(1-Q705)+O705*Q705</f>
        <v>680.26978620406544</v>
      </c>
      <c r="Q705" s="52">
        <f>$Q$3</f>
        <v>0.22894238611654974</v>
      </c>
      <c r="R705" s="53">
        <f>L705+P705</f>
        <v>2242.651663167534</v>
      </c>
    </row>
    <row r="706" spans="2:18" ht="18">
      <c r="B706" s="109"/>
      <c r="C706" s="131"/>
      <c r="D706" s="133"/>
      <c r="E706" s="143"/>
      <c r="F706" s="45"/>
      <c r="G706" s="54" t="s">
        <v>31</v>
      </c>
      <c r="H706" s="47">
        <v>1564</v>
      </c>
      <c r="I706" s="48">
        <v>491</v>
      </c>
      <c r="J706" s="48">
        <v>469</v>
      </c>
      <c r="K706" s="51">
        <v>245</v>
      </c>
      <c r="L706" s="55">
        <f>J706*(1-Q706)+K706*Q706</f>
        <v>335.63260848770267</v>
      </c>
      <c r="M706" s="48">
        <v>746</v>
      </c>
      <c r="N706" s="48">
        <v>724</v>
      </c>
      <c r="O706" s="51">
        <v>477</v>
      </c>
      <c r="P706" s="55">
        <f>N706*(1-Q706)+O706*Q706</f>
        <v>576.93863525206507</v>
      </c>
      <c r="Q706" s="52">
        <f>$Q$4</f>
        <v>0.59539014067989871</v>
      </c>
      <c r="R706" s="53">
        <f>L706+P706</f>
        <v>912.57124373976774</v>
      </c>
    </row>
    <row r="707" spans="2:18" ht="18">
      <c r="B707" s="109"/>
      <c r="C707" s="131"/>
      <c r="D707" s="133"/>
      <c r="E707" s="143"/>
      <c r="F707" s="56"/>
      <c r="G707" s="57" t="s">
        <v>32</v>
      </c>
      <c r="H707" s="58">
        <v>87</v>
      </c>
      <c r="I707" s="59">
        <v>4</v>
      </c>
      <c r="J707" s="60">
        <v>4</v>
      </c>
      <c r="K707" s="63">
        <v>0</v>
      </c>
      <c r="L707" s="62">
        <f>J707*(1-Q707)+K707*Q707</f>
        <v>3.022384099611751</v>
      </c>
      <c r="M707" s="59">
        <v>52</v>
      </c>
      <c r="N707" s="60">
        <v>52</v>
      </c>
      <c r="O707" s="63">
        <v>52</v>
      </c>
      <c r="P707" s="62">
        <f>N707*(1-Q707)+O707*Q707</f>
        <v>52</v>
      </c>
      <c r="Q707" s="64">
        <f>$Q$5</f>
        <v>0.24440397509706221</v>
      </c>
      <c r="R707" s="65">
        <f>L707+P707</f>
        <v>55.022384099611749</v>
      </c>
    </row>
    <row r="708" spans="2:18" ht="18">
      <c r="B708" s="109"/>
      <c r="C708" s="131"/>
      <c r="D708" s="133"/>
      <c r="E708" s="143"/>
      <c r="F708" s="66" t="s">
        <v>33</v>
      </c>
      <c r="G708" s="67"/>
      <c r="H708" s="68">
        <v>4623</v>
      </c>
      <c r="I708" s="69">
        <v>757</v>
      </c>
      <c r="J708" s="70"/>
      <c r="K708" s="71"/>
      <c r="L708" s="72">
        <v>133</v>
      </c>
      <c r="M708" s="69">
        <v>1754</v>
      </c>
      <c r="N708" s="70"/>
      <c r="O708" s="71"/>
      <c r="P708" s="72">
        <v>1142</v>
      </c>
      <c r="Q708" s="73"/>
      <c r="R708" s="74">
        <f>+L708+P708</f>
        <v>1275</v>
      </c>
    </row>
    <row r="709" spans="2:18" ht="18">
      <c r="B709" s="109"/>
      <c r="C709" s="131"/>
      <c r="D709" s="133"/>
      <c r="E709" s="143"/>
      <c r="F709" s="66" t="s">
        <v>34</v>
      </c>
      <c r="G709" s="67"/>
      <c r="H709" s="75">
        <v>2474</v>
      </c>
      <c r="I709" s="76">
        <v>507</v>
      </c>
      <c r="J709" s="77"/>
      <c r="K709" s="78"/>
      <c r="L709" s="79">
        <v>87</v>
      </c>
      <c r="M709" s="76">
        <v>1129</v>
      </c>
      <c r="N709" s="77"/>
      <c r="O709" s="78"/>
      <c r="P709" s="79">
        <v>428</v>
      </c>
      <c r="Q709" s="80"/>
      <c r="R709" s="81">
        <f>+L709+P709</f>
        <v>515</v>
      </c>
    </row>
    <row r="710" spans="2:18" ht="18">
      <c r="B710" s="109"/>
      <c r="C710" s="131"/>
      <c r="D710" s="133"/>
      <c r="E710" s="143"/>
      <c r="F710" s="66" t="s">
        <v>35</v>
      </c>
      <c r="G710" s="67"/>
      <c r="H710" s="75">
        <v>1526</v>
      </c>
      <c r="I710" s="76">
        <v>284</v>
      </c>
      <c r="J710" s="77"/>
      <c r="K710" s="78"/>
      <c r="L710" s="79">
        <v>0</v>
      </c>
      <c r="M710" s="76">
        <v>734</v>
      </c>
      <c r="N710" s="77"/>
      <c r="O710" s="78"/>
      <c r="P710" s="79">
        <v>248</v>
      </c>
      <c r="Q710" s="80"/>
      <c r="R710" s="81">
        <f>+L710+P710</f>
        <v>248</v>
      </c>
    </row>
    <row r="711" spans="2:18" ht="18">
      <c r="B711" s="109"/>
      <c r="C711" s="131"/>
      <c r="D711" s="133"/>
      <c r="E711" s="143"/>
      <c r="F711" s="66" t="s">
        <v>36</v>
      </c>
      <c r="G711" s="67"/>
      <c r="H711" s="75">
        <v>564</v>
      </c>
      <c r="I711" s="76">
        <v>108</v>
      </c>
      <c r="J711" s="77"/>
      <c r="K711" s="78"/>
      <c r="L711" s="79">
        <v>0</v>
      </c>
      <c r="M711" s="76">
        <v>246</v>
      </c>
      <c r="N711" s="77"/>
      <c r="O711" s="78"/>
      <c r="P711" s="79">
        <v>81</v>
      </c>
      <c r="Q711" s="80"/>
      <c r="R711" s="81">
        <f>+L711+P711</f>
        <v>81</v>
      </c>
    </row>
    <row r="712" spans="2:18" ht="18.5" thickBot="1">
      <c r="B712" s="109"/>
      <c r="C712" s="131"/>
      <c r="D712" s="133"/>
      <c r="E712" s="144"/>
      <c r="F712" s="83" t="s">
        <v>37</v>
      </c>
      <c r="G712" s="84"/>
      <c r="H712" s="85">
        <v>209</v>
      </c>
      <c r="I712" s="86">
        <v>16</v>
      </c>
      <c r="J712" s="87"/>
      <c r="K712" s="88"/>
      <c r="L712" s="89">
        <v>0</v>
      </c>
      <c r="M712" s="86">
        <v>97</v>
      </c>
      <c r="N712" s="87"/>
      <c r="O712" s="88"/>
      <c r="P712" s="89">
        <v>11</v>
      </c>
      <c r="Q712" s="90"/>
      <c r="R712" s="91">
        <f>+L712+P712</f>
        <v>11</v>
      </c>
    </row>
    <row r="713" spans="2:18" ht="18">
      <c r="B713" s="109"/>
      <c r="C713" s="131"/>
      <c r="D713" s="133"/>
      <c r="E713" s="142" t="s">
        <v>56</v>
      </c>
      <c r="F713" s="94" t="s">
        <v>26</v>
      </c>
      <c r="G713" s="95"/>
      <c r="H713" s="96">
        <v>12937</v>
      </c>
      <c r="I713" s="96">
        <v>4280</v>
      </c>
      <c r="J713" s="97"/>
      <c r="K713" s="98"/>
      <c r="L713" s="99">
        <f>+L714+SUM(L719:L723)</f>
        <v>2025.5187444948597</v>
      </c>
      <c r="M713" s="96">
        <v>4833</v>
      </c>
      <c r="N713" s="100"/>
      <c r="O713" s="101"/>
      <c r="P713" s="99">
        <f>+P714+SUM(P719:P723)</f>
        <v>2303.7947802992949</v>
      </c>
      <c r="Q713" s="102"/>
      <c r="R713" s="103">
        <f>+R714+SUM(R719:R723)</f>
        <v>4329.3135247941536</v>
      </c>
    </row>
    <row r="714" spans="2:18" ht="18">
      <c r="B714" s="109"/>
      <c r="C714" s="131"/>
      <c r="D714" s="133"/>
      <c r="E714" s="143"/>
      <c r="F714" s="36" t="s">
        <v>27</v>
      </c>
      <c r="G714" s="37" t="s">
        <v>28</v>
      </c>
      <c r="H714" s="38">
        <v>4240</v>
      </c>
      <c r="I714" s="38">
        <v>1901</v>
      </c>
      <c r="J714" s="39">
        <v>1866</v>
      </c>
      <c r="K714" s="42">
        <v>1058</v>
      </c>
      <c r="L714" s="41">
        <f>SUM(L715:L718)</f>
        <v>1690.5187444948597</v>
      </c>
      <c r="M714" s="38">
        <v>976</v>
      </c>
      <c r="N714" s="39">
        <v>914</v>
      </c>
      <c r="O714" s="42">
        <v>637</v>
      </c>
      <c r="P714" s="41">
        <f>SUM(P715:P718)</f>
        <v>830.79478029929487</v>
      </c>
      <c r="Q714" s="43"/>
      <c r="R714" s="44">
        <f>SUM(R715:R718)</f>
        <v>2521.3135247941541</v>
      </c>
    </row>
    <row r="715" spans="2:18" ht="18">
      <c r="B715" s="109"/>
      <c r="C715" s="131"/>
      <c r="D715" s="133"/>
      <c r="E715" s="143"/>
      <c r="F715" s="45"/>
      <c r="G715" s="46" t="s">
        <v>29</v>
      </c>
      <c r="H715" s="47">
        <v>705</v>
      </c>
      <c r="I715" s="48">
        <v>287</v>
      </c>
      <c r="J715" s="48">
        <v>287</v>
      </c>
      <c r="K715" s="51">
        <v>142</v>
      </c>
      <c r="L715" s="50">
        <f>J715*(1-Q715)+K715*Q715</f>
        <v>273.4319107656724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9.3573029202259031E-2</v>
      </c>
      <c r="R715" s="53">
        <f>L715+P715</f>
        <v>273.4319107656724</v>
      </c>
    </row>
    <row r="716" spans="2:18" ht="18">
      <c r="B716" s="109"/>
      <c r="C716" s="131"/>
      <c r="D716" s="133"/>
      <c r="E716" s="143"/>
      <c r="F716" s="45"/>
      <c r="G716" s="54" t="s">
        <v>30</v>
      </c>
      <c r="H716" s="47">
        <v>2874</v>
      </c>
      <c r="I716" s="48">
        <v>1496</v>
      </c>
      <c r="J716" s="48">
        <v>1461</v>
      </c>
      <c r="K716" s="51">
        <v>833</v>
      </c>
      <c r="L716" s="55">
        <f>J716*(1-Q716)+K716*Q716</f>
        <v>1317.2241815188067</v>
      </c>
      <c r="M716" s="48">
        <v>543</v>
      </c>
      <c r="N716" s="48">
        <v>533</v>
      </c>
      <c r="O716" s="51">
        <v>310</v>
      </c>
      <c r="P716" s="55">
        <f>N716*(1-Q716)+O716*Q716</f>
        <v>481.94584789600941</v>
      </c>
      <c r="Q716" s="52">
        <f>$Q$3</f>
        <v>0.22894238611654974</v>
      </c>
      <c r="R716" s="53">
        <f>L716+P716</f>
        <v>1799.1700294148161</v>
      </c>
    </row>
    <row r="717" spans="2:18" ht="18">
      <c r="B717" s="109"/>
      <c r="C717" s="131"/>
      <c r="D717" s="133"/>
      <c r="E717" s="143"/>
      <c r="F717" s="45"/>
      <c r="G717" s="54" t="s">
        <v>31</v>
      </c>
      <c r="H717" s="47">
        <v>594</v>
      </c>
      <c r="I717" s="48">
        <v>95</v>
      </c>
      <c r="J717" s="48">
        <v>95</v>
      </c>
      <c r="K717" s="51">
        <v>67</v>
      </c>
      <c r="L717" s="55">
        <f>J717*(1-Q717)+K717*Q717</f>
        <v>78.329076060962834</v>
      </c>
      <c r="M717" s="48">
        <v>389</v>
      </c>
      <c r="N717" s="48">
        <v>337</v>
      </c>
      <c r="O717" s="51">
        <v>283</v>
      </c>
      <c r="P717" s="55">
        <f>N717*(1-Q717)+O717*Q717</f>
        <v>304.84893240328552</v>
      </c>
      <c r="Q717" s="52">
        <f>$Q$4</f>
        <v>0.59539014067989871</v>
      </c>
      <c r="R717" s="53">
        <f>L717+P717</f>
        <v>383.17800846424836</v>
      </c>
    </row>
    <row r="718" spans="2:18" ht="18">
      <c r="B718" s="109"/>
      <c r="C718" s="131"/>
      <c r="D718" s="133"/>
      <c r="E718" s="143"/>
      <c r="F718" s="56"/>
      <c r="G718" s="57" t="s">
        <v>32</v>
      </c>
      <c r="H718" s="58">
        <v>67</v>
      </c>
      <c r="I718" s="59">
        <v>23</v>
      </c>
      <c r="J718" s="60">
        <v>23</v>
      </c>
      <c r="K718" s="63">
        <v>17</v>
      </c>
      <c r="L718" s="62">
        <f>J718*(1-Q718)+K718*Q718</f>
        <v>21.533576149417627</v>
      </c>
      <c r="M718" s="59">
        <v>44</v>
      </c>
      <c r="N718" s="60">
        <v>44</v>
      </c>
      <c r="O718" s="63">
        <v>44</v>
      </c>
      <c r="P718" s="62">
        <f>N718*(1-Q718)+O718*Q718</f>
        <v>44</v>
      </c>
      <c r="Q718" s="64">
        <f>$Q$5</f>
        <v>0.24440397509706221</v>
      </c>
      <c r="R718" s="65">
        <f>L718+P718</f>
        <v>65.533576149417627</v>
      </c>
    </row>
    <row r="719" spans="2:18" ht="18">
      <c r="B719" s="109"/>
      <c r="C719" s="131"/>
      <c r="D719" s="133"/>
      <c r="E719" s="143"/>
      <c r="F719" s="66" t="s">
        <v>33</v>
      </c>
      <c r="G719" s="67"/>
      <c r="H719" s="68">
        <v>2951</v>
      </c>
      <c r="I719" s="69">
        <v>723</v>
      </c>
      <c r="J719" s="70"/>
      <c r="K719" s="71"/>
      <c r="L719" s="72">
        <v>235</v>
      </c>
      <c r="M719" s="69">
        <v>1245</v>
      </c>
      <c r="N719" s="70"/>
      <c r="O719" s="71"/>
      <c r="P719" s="72">
        <v>872</v>
      </c>
      <c r="Q719" s="73"/>
      <c r="R719" s="74">
        <f>+L719+P719</f>
        <v>1107</v>
      </c>
    </row>
    <row r="720" spans="2:18" ht="18">
      <c r="B720" s="109"/>
      <c r="C720" s="131"/>
      <c r="D720" s="133"/>
      <c r="E720" s="143"/>
      <c r="F720" s="66" t="s">
        <v>34</v>
      </c>
      <c r="G720" s="67"/>
      <c r="H720" s="75">
        <v>2637</v>
      </c>
      <c r="I720" s="76">
        <v>736</v>
      </c>
      <c r="J720" s="77"/>
      <c r="K720" s="78"/>
      <c r="L720" s="79">
        <v>73</v>
      </c>
      <c r="M720" s="76">
        <v>1045</v>
      </c>
      <c r="N720" s="77"/>
      <c r="O720" s="78"/>
      <c r="P720" s="79">
        <v>351</v>
      </c>
      <c r="Q720" s="80"/>
      <c r="R720" s="81">
        <f>+L720+P720</f>
        <v>424</v>
      </c>
    </row>
    <row r="721" spans="2:18" ht="18">
      <c r="B721" s="109"/>
      <c r="C721" s="131"/>
      <c r="D721" s="133"/>
      <c r="E721" s="143"/>
      <c r="F721" s="66" t="s">
        <v>35</v>
      </c>
      <c r="G721" s="67"/>
      <c r="H721" s="75">
        <v>2319</v>
      </c>
      <c r="I721" s="76">
        <v>688</v>
      </c>
      <c r="J721" s="77"/>
      <c r="K721" s="78"/>
      <c r="L721" s="79">
        <v>27</v>
      </c>
      <c r="M721" s="76">
        <v>1133</v>
      </c>
      <c r="N721" s="77"/>
      <c r="O721" s="78"/>
      <c r="P721" s="79">
        <v>152</v>
      </c>
      <c r="Q721" s="80"/>
      <c r="R721" s="81">
        <f>+L721+P721</f>
        <v>179</v>
      </c>
    </row>
    <row r="722" spans="2:18" ht="18">
      <c r="B722" s="109"/>
      <c r="C722" s="131"/>
      <c r="D722" s="133"/>
      <c r="E722" s="143"/>
      <c r="F722" s="66" t="s">
        <v>36</v>
      </c>
      <c r="G722" s="67"/>
      <c r="H722" s="75">
        <v>553</v>
      </c>
      <c r="I722" s="76">
        <v>195</v>
      </c>
      <c r="J722" s="77"/>
      <c r="K722" s="78"/>
      <c r="L722" s="79">
        <v>0</v>
      </c>
      <c r="M722" s="76">
        <v>304</v>
      </c>
      <c r="N722" s="77"/>
      <c r="O722" s="78"/>
      <c r="P722" s="79">
        <v>54</v>
      </c>
      <c r="Q722" s="80"/>
      <c r="R722" s="81">
        <f>+L722+P722</f>
        <v>54</v>
      </c>
    </row>
    <row r="723" spans="2:18" ht="18.5" thickBot="1">
      <c r="B723" s="109"/>
      <c r="C723" s="131"/>
      <c r="D723" s="133"/>
      <c r="E723" s="144"/>
      <c r="F723" s="83" t="s">
        <v>37</v>
      </c>
      <c r="G723" s="84"/>
      <c r="H723" s="85">
        <v>237</v>
      </c>
      <c r="I723" s="86">
        <v>36</v>
      </c>
      <c r="J723" s="87"/>
      <c r="K723" s="88"/>
      <c r="L723" s="89">
        <v>0</v>
      </c>
      <c r="M723" s="86">
        <v>129</v>
      </c>
      <c r="N723" s="87"/>
      <c r="O723" s="88"/>
      <c r="P723" s="89">
        <v>44</v>
      </c>
      <c r="Q723" s="90"/>
      <c r="R723" s="91">
        <f>+L723+P723</f>
        <v>44</v>
      </c>
    </row>
    <row r="724" spans="2:18" ht="18">
      <c r="B724" s="109"/>
      <c r="C724" s="131"/>
      <c r="D724" s="133"/>
      <c r="E724" s="142" t="s">
        <v>57</v>
      </c>
      <c r="F724" s="94" t="s">
        <v>26</v>
      </c>
      <c r="G724" s="95"/>
      <c r="H724" s="96">
        <v>8239</v>
      </c>
      <c r="I724" s="96">
        <v>3391</v>
      </c>
      <c r="J724" s="97"/>
      <c r="K724" s="98"/>
      <c r="L724" s="99">
        <f>+L725+SUM(L730:L734)</f>
        <v>1490.8346387122335</v>
      </c>
      <c r="M724" s="96">
        <v>2973</v>
      </c>
      <c r="N724" s="100"/>
      <c r="O724" s="101"/>
      <c r="P724" s="99">
        <f>+P725+SUM(P730:P734)</f>
        <v>1242.835188720474</v>
      </c>
      <c r="Q724" s="102"/>
      <c r="R724" s="103">
        <f>+R725+SUM(R730:R734)</f>
        <v>2733.6698274327073</v>
      </c>
    </row>
    <row r="725" spans="2:18" ht="18">
      <c r="B725" s="109"/>
      <c r="C725" s="131"/>
      <c r="D725" s="133"/>
      <c r="E725" s="143"/>
      <c r="F725" s="36" t="s">
        <v>27</v>
      </c>
      <c r="G725" s="37" t="s">
        <v>28</v>
      </c>
      <c r="H725" s="38">
        <v>2308</v>
      </c>
      <c r="I725" s="38">
        <v>1484</v>
      </c>
      <c r="J725" s="39">
        <v>1458</v>
      </c>
      <c r="K725" s="42">
        <v>960</v>
      </c>
      <c r="L725" s="41">
        <f>SUM(L726:L729)</f>
        <v>1342.8346387122335</v>
      </c>
      <c r="M725" s="38">
        <v>502</v>
      </c>
      <c r="N725" s="39">
        <v>473</v>
      </c>
      <c r="O725" s="42">
        <v>406</v>
      </c>
      <c r="P725" s="41">
        <f>SUM(P726:P729)</f>
        <v>444.83518872047392</v>
      </c>
      <c r="Q725" s="43"/>
      <c r="R725" s="44">
        <f>SUM(R726:R729)</f>
        <v>1787.6698274327075</v>
      </c>
    </row>
    <row r="726" spans="2:18" ht="18">
      <c r="B726" s="109"/>
      <c r="C726" s="131"/>
      <c r="D726" s="133"/>
      <c r="E726" s="143"/>
      <c r="F726" s="45"/>
      <c r="G726" s="46" t="s">
        <v>29</v>
      </c>
      <c r="H726" s="47">
        <v>74</v>
      </c>
      <c r="I726" s="48">
        <v>38</v>
      </c>
      <c r="J726" s="48">
        <v>38</v>
      </c>
      <c r="K726" s="51">
        <v>0</v>
      </c>
      <c r="L726" s="50">
        <f>J726*(1-Q726)+K726*Q726</f>
        <v>34.444224890314153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34.444224890314153</v>
      </c>
    </row>
    <row r="727" spans="2:18" ht="18">
      <c r="B727" s="109"/>
      <c r="C727" s="131"/>
      <c r="D727" s="133"/>
      <c r="E727" s="143"/>
      <c r="F727" s="45"/>
      <c r="G727" s="54" t="s">
        <v>30</v>
      </c>
      <c r="H727" s="47">
        <v>1927</v>
      </c>
      <c r="I727" s="48">
        <v>1362</v>
      </c>
      <c r="J727" s="48">
        <v>1336</v>
      </c>
      <c r="K727" s="51">
        <v>920</v>
      </c>
      <c r="L727" s="55">
        <f>J727*(1-Q727)+K727*Q727</f>
        <v>1240.7599673755153</v>
      </c>
      <c r="M727" s="48">
        <v>351</v>
      </c>
      <c r="N727" s="48">
        <v>322</v>
      </c>
      <c r="O727" s="51">
        <v>290</v>
      </c>
      <c r="P727" s="55">
        <f>N727*(1-Q727)+O727*Q727</f>
        <v>314.67384364427039</v>
      </c>
      <c r="Q727" s="52">
        <f>$Q$3</f>
        <v>0.22894238611654974</v>
      </c>
      <c r="R727" s="53">
        <f>L727+P727</f>
        <v>1555.4338110197857</v>
      </c>
    </row>
    <row r="728" spans="2:18" ht="18">
      <c r="B728" s="109"/>
      <c r="C728" s="131"/>
      <c r="D728" s="133"/>
      <c r="E728" s="143"/>
      <c r="F728" s="45"/>
      <c r="G728" s="54" t="s">
        <v>31</v>
      </c>
      <c r="H728" s="47">
        <v>257</v>
      </c>
      <c r="I728" s="48">
        <v>34</v>
      </c>
      <c r="J728" s="48">
        <v>34</v>
      </c>
      <c r="K728" s="51">
        <v>18</v>
      </c>
      <c r="L728" s="55">
        <f>J728*(1-Q728)+K728*Q728</f>
        <v>24.473757749121621</v>
      </c>
      <c r="M728" s="48">
        <v>151</v>
      </c>
      <c r="N728" s="48">
        <v>151</v>
      </c>
      <c r="O728" s="51">
        <v>116</v>
      </c>
      <c r="P728" s="55">
        <f>N728*(1-Q728)+O728*Q728</f>
        <v>130.16134507620353</v>
      </c>
      <c r="Q728" s="52">
        <f>$Q$4</f>
        <v>0.59539014067989871</v>
      </c>
      <c r="R728" s="53">
        <f>L728+P728</f>
        <v>154.63510282532516</v>
      </c>
    </row>
    <row r="729" spans="2:18" ht="18">
      <c r="B729" s="109"/>
      <c r="C729" s="131"/>
      <c r="D729" s="133"/>
      <c r="E729" s="143"/>
      <c r="F729" s="56"/>
      <c r="G729" s="57" t="s">
        <v>32</v>
      </c>
      <c r="H729" s="58">
        <v>50</v>
      </c>
      <c r="I729" s="59">
        <v>50</v>
      </c>
      <c r="J729" s="60">
        <v>50</v>
      </c>
      <c r="K729" s="63">
        <v>22</v>
      </c>
      <c r="L729" s="62">
        <f>J729*(1-Q729)+K729*Q729</f>
        <v>43.156688697282256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43.156688697282256</v>
      </c>
    </row>
    <row r="730" spans="2:18" ht="18">
      <c r="B730" s="109"/>
      <c r="C730" s="131"/>
      <c r="D730" s="133"/>
      <c r="E730" s="143"/>
      <c r="F730" s="66" t="s">
        <v>33</v>
      </c>
      <c r="G730" s="67"/>
      <c r="H730" s="68">
        <v>1967</v>
      </c>
      <c r="I730" s="69">
        <v>731</v>
      </c>
      <c r="J730" s="70"/>
      <c r="K730" s="71"/>
      <c r="L730" s="72">
        <v>103</v>
      </c>
      <c r="M730" s="69">
        <v>672</v>
      </c>
      <c r="N730" s="70"/>
      <c r="O730" s="71"/>
      <c r="P730" s="72">
        <v>430</v>
      </c>
      <c r="Q730" s="73"/>
      <c r="R730" s="74">
        <f>+L730+P730</f>
        <v>533</v>
      </c>
    </row>
    <row r="731" spans="2:18" ht="18">
      <c r="B731" s="109"/>
      <c r="C731" s="131"/>
      <c r="D731" s="133"/>
      <c r="E731" s="143"/>
      <c r="F731" s="66" t="s">
        <v>34</v>
      </c>
      <c r="G731" s="67"/>
      <c r="H731" s="75">
        <v>1689</v>
      </c>
      <c r="I731" s="76">
        <v>521</v>
      </c>
      <c r="J731" s="77"/>
      <c r="K731" s="78"/>
      <c r="L731" s="79">
        <v>40</v>
      </c>
      <c r="M731" s="76">
        <v>580</v>
      </c>
      <c r="N731" s="77"/>
      <c r="O731" s="78"/>
      <c r="P731" s="79">
        <v>154</v>
      </c>
      <c r="Q731" s="80"/>
      <c r="R731" s="81">
        <f>+L731+P731</f>
        <v>194</v>
      </c>
    </row>
    <row r="732" spans="2:18" ht="18">
      <c r="B732" s="109"/>
      <c r="C732" s="131"/>
      <c r="D732" s="133"/>
      <c r="E732" s="143"/>
      <c r="F732" s="66" t="s">
        <v>35</v>
      </c>
      <c r="G732" s="67"/>
      <c r="H732" s="75">
        <v>1598</v>
      </c>
      <c r="I732" s="76">
        <v>586</v>
      </c>
      <c r="J732" s="77"/>
      <c r="K732" s="78"/>
      <c r="L732" s="79">
        <v>5</v>
      </c>
      <c r="M732" s="76">
        <v>731</v>
      </c>
      <c r="N732" s="77"/>
      <c r="O732" s="78"/>
      <c r="P732" s="79">
        <v>87</v>
      </c>
      <c r="Q732" s="80"/>
      <c r="R732" s="81">
        <f>+L732+P732</f>
        <v>92</v>
      </c>
    </row>
    <row r="733" spans="2:18" ht="18">
      <c r="B733" s="109"/>
      <c r="C733" s="131"/>
      <c r="D733" s="133"/>
      <c r="E733" s="143"/>
      <c r="F733" s="66" t="s">
        <v>36</v>
      </c>
      <c r="G733" s="67"/>
      <c r="H733" s="75">
        <v>543</v>
      </c>
      <c r="I733" s="76">
        <v>43</v>
      </c>
      <c r="J733" s="77"/>
      <c r="K733" s="78"/>
      <c r="L733" s="79">
        <v>0</v>
      </c>
      <c r="M733" s="76">
        <v>396</v>
      </c>
      <c r="N733" s="77"/>
      <c r="O733" s="78"/>
      <c r="P733" s="79">
        <v>120</v>
      </c>
      <c r="Q733" s="80"/>
      <c r="R733" s="81">
        <f>+L733+P733</f>
        <v>120</v>
      </c>
    </row>
    <row r="734" spans="2:18" ht="18.5" thickBot="1">
      <c r="B734" s="109"/>
      <c r="C734" s="131"/>
      <c r="D734" s="133"/>
      <c r="E734" s="144"/>
      <c r="F734" s="83" t="s">
        <v>37</v>
      </c>
      <c r="G734" s="84"/>
      <c r="H734" s="85">
        <v>134</v>
      </c>
      <c r="I734" s="86">
        <v>26</v>
      </c>
      <c r="J734" s="87"/>
      <c r="K734" s="88"/>
      <c r="L734" s="89">
        <v>0</v>
      </c>
      <c r="M734" s="86">
        <v>92</v>
      </c>
      <c r="N734" s="87"/>
      <c r="O734" s="88"/>
      <c r="P734" s="89">
        <v>7</v>
      </c>
      <c r="Q734" s="90"/>
      <c r="R734" s="91">
        <f>+L734+P734</f>
        <v>7</v>
      </c>
    </row>
    <row r="735" spans="2:18" ht="18">
      <c r="B735" s="109"/>
      <c r="C735" s="131"/>
      <c r="D735" s="133"/>
      <c r="E735" s="142" t="s">
        <v>73</v>
      </c>
      <c r="F735" s="94" t="s">
        <v>26</v>
      </c>
      <c r="G735" s="95"/>
      <c r="H735" s="96">
        <v>7307</v>
      </c>
      <c r="I735" s="96">
        <v>2609</v>
      </c>
      <c r="J735" s="97"/>
      <c r="K735" s="98"/>
      <c r="L735" s="99">
        <f>+L736+SUM(L741:L745)</f>
        <v>1198.1878040386291</v>
      </c>
      <c r="M735" s="96">
        <v>2901</v>
      </c>
      <c r="N735" s="100"/>
      <c r="O735" s="101"/>
      <c r="P735" s="99">
        <f>+P736+SUM(P741:P745)</f>
        <v>1248.9784105560161</v>
      </c>
      <c r="Q735" s="102"/>
      <c r="R735" s="103">
        <f>+R736+SUM(R741:R745)</f>
        <v>2447.1662145946452</v>
      </c>
    </row>
    <row r="736" spans="2:18" ht="18">
      <c r="B736" s="109"/>
      <c r="C736" s="131"/>
      <c r="D736" s="133"/>
      <c r="E736" s="143"/>
      <c r="F736" s="36" t="s">
        <v>27</v>
      </c>
      <c r="G736" s="37" t="s">
        <v>28</v>
      </c>
      <c r="H736" s="38">
        <v>1427</v>
      </c>
      <c r="I736" s="38">
        <v>833</v>
      </c>
      <c r="J736" s="39">
        <v>818</v>
      </c>
      <c r="K736" s="42">
        <v>623</v>
      </c>
      <c r="L736" s="41">
        <f>SUM(L737:L740)</f>
        <v>768.18780403862922</v>
      </c>
      <c r="M736" s="38">
        <v>215</v>
      </c>
      <c r="N736" s="39">
        <v>207</v>
      </c>
      <c r="O736" s="42">
        <v>181</v>
      </c>
      <c r="P736" s="41">
        <f>SUM(P737:P740)</f>
        <v>196.97841055601612</v>
      </c>
      <c r="Q736" s="43"/>
      <c r="R736" s="44">
        <f>SUM(R737:R740)</f>
        <v>965.16621459464534</v>
      </c>
    </row>
    <row r="737" spans="2:18" ht="18">
      <c r="B737" s="109"/>
      <c r="C737" s="131"/>
      <c r="D737" s="133"/>
      <c r="E737" s="143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0</v>
      </c>
    </row>
    <row r="738" spans="2:18" ht="18">
      <c r="B738" s="109"/>
      <c r="C738" s="131"/>
      <c r="D738" s="133"/>
      <c r="E738" s="143"/>
      <c r="F738" s="45"/>
      <c r="G738" s="54" t="s">
        <v>30</v>
      </c>
      <c r="H738" s="47">
        <v>1327</v>
      </c>
      <c r="I738" s="48">
        <v>821</v>
      </c>
      <c r="J738" s="48">
        <v>805</v>
      </c>
      <c r="K738" s="51">
        <v>623</v>
      </c>
      <c r="L738" s="55">
        <f>J738*(1-Q738)+K738*Q738</f>
        <v>763.33248572678804</v>
      </c>
      <c r="M738" s="48">
        <v>177</v>
      </c>
      <c r="N738" s="48">
        <v>168</v>
      </c>
      <c r="O738" s="51">
        <v>152</v>
      </c>
      <c r="P738" s="55">
        <f>N738*(1-Q738)+O738*Q738</f>
        <v>164.3369218221352</v>
      </c>
      <c r="Q738" s="52">
        <f>$Q$3</f>
        <v>0.22894238611654974</v>
      </c>
      <c r="R738" s="53">
        <f>L738+P738</f>
        <v>927.66940754892323</v>
      </c>
    </row>
    <row r="739" spans="2:18" ht="18">
      <c r="B739" s="109"/>
      <c r="C739" s="131"/>
      <c r="D739" s="133"/>
      <c r="E739" s="143"/>
      <c r="F739" s="45"/>
      <c r="G739" s="54" t="s">
        <v>31</v>
      </c>
      <c r="H739" s="47">
        <v>100</v>
      </c>
      <c r="I739" s="48">
        <v>12</v>
      </c>
      <c r="J739" s="48">
        <v>12</v>
      </c>
      <c r="K739" s="51">
        <v>0</v>
      </c>
      <c r="L739" s="55">
        <f>J739*(1-Q739)+K739*Q739</f>
        <v>4.8553183118412155</v>
      </c>
      <c r="M739" s="48">
        <v>38</v>
      </c>
      <c r="N739" s="48">
        <v>38</v>
      </c>
      <c r="O739" s="51">
        <v>29</v>
      </c>
      <c r="P739" s="55">
        <f>N739*(1-Q739)+O739*Q739</f>
        <v>32.641488733880912</v>
      </c>
      <c r="Q739" s="52">
        <f>$Q$4</f>
        <v>0.59539014067989871</v>
      </c>
      <c r="R739" s="53">
        <f>L739+P739</f>
        <v>37.496807045722129</v>
      </c>
    </row>
    <row r="740" spans="2:18" ht="18">
      <c r="B740" s="109"/>
      <c r="C740" s="131"/>
      <c r="D740" s="133"/>
      <c r="E740" s="143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3"/>
      <c r="F741" s="66" t="s">
        <v>33</v>
      </c>
      <c r="G741" s="67"/>
      <c r="H741" s="68">
        <v>1651</v>
      </c>
      <c r="I741" s="69">
        <v>729</v>
      </c>
      <c r="J741" s="70"/>
      <c r="K741" s="71"/>
      <c r="L741" s="72">
        <v>285</v>
      </c>
      <c r="M741" s="69">
        <v>586</v>
      </c>
      <c r="N741" s="70"/>
      <c r="O741" s="71"/>
      <c r="P741" s="72">
        <v>436</v>
      </c>
      <c r="Q741" s="73"/>
      <c r="R741" s="74">
        <f>+L741+P741</f>
        <v>721</v>
      </c>
    </row>
    <row r="742" spans="2:18" ht="18">
      <c r="B742" s="109"/>
      <c r="C742" s="131"/>
      <c r="D742" s="133"/>
      <c r="E742" s="143"/>
      <c r="F742" s="66" t="s">
        <v>34</v>
      </c>
      <c r="G742" s="67"/>
      <c r="H742" s="75">
        <v>1671</v>
      </c>
      <c r="I742" s="76">
        <v>498</v>
      </c>
      <c r="J742" s="77"/>
      <c r="K742" s="78"/>
      <c r="L742" s="79">
        <v>121</v>
      </c>
      <c r="M742" s="76">
        <v>734</v>
      </c>
      <c r="N742" s="77"/>
      <c r="O742" s="78"/>
      <c r="P742" s="79">
        <v>299</v>
      </c>
      <c r="Q742" s="80"/>
      <c r="R742" s="81">
        <f>+L742+P742</f>
        <v>420</v>
      </c>
    </row>
    <row r="743" spans="2:18" ht="18">
      <c r="B743" s="109"/>
      <c r="C743" s="131"/>
      <c r="D743" s="133"/>
      <c r="E743" s="143"/>
      <c r="F743" s="66" t="s">
        <v>35</v>
      </c>
      <c r="G743" s="67"/>
      <c r="H743" s="75">
        <v>1894</v>
      </c>
      <c r="I743" s="76">
        <v>439</v>
      </c>
      <c r="J743" s="77"/>
      <c r="K743" s="78"/>
      <c r="L743" s="79">
        <v>24</v>
      </c>
      <c r="M743" s="76">
        <v>955</v>
      </c>
      <c r="N743" s="77"/>
      <c r="O743" s="78"/>
      <c r="P743" s="79">
        <v>200</v>
      </c>
      <c r="Q743" s="80"/>
      <c r="R743" s="81">
        <f>+L743+P743</f>
        <v>224</v>
      </c>
    </row>
    <row r="744" spans="2:18" ht="18">
      <c r="B744" s="109"/>
      <c r="C744" s="131"/>
      <c r="D744" s="133"/>
      <c r="E744" s="143"/>
      <c r="F744" s="66" t="s">
        <v>36</v>
      </c>
      <c r="G744" s="67"/>
      <c r="H744" s="75">
        <v>457</v>
      </c>
      <c r="I744" s="76">
        <v>80</v>
      </c>
      <c r="J744" s="77"/>
      <c r="K744" s="78"/>
      <c r="L744" s="79">
        <v>0</v>
      </c>
      <c r="M744" s="76">
        <v>257</v>
      </c>
      <c r="N744" s="77"/>
      <c r="O744" s="78"/>
      <c r="P744" s="79">
        <v>99</v>
      </c>
      <c r="Q744" s="80"/>
      <c r="R744" s="81">
        <f>+L744+P744</f>
        <v>99</v>
      </c>
    </row>
    <row r="745" spans="2:18" ht="18.5" thickBot="1">
      <c r="B745" s="109"/>
      <c r="C745" s="131"/>
      <c r="D745" s="133"/>
      <c r="E745" s="144"/>
      <c r="F745" s="83" t="s">
        <v>37</v>
      </c>
      <c r="G745" s="84"/>
      <c r="H745" s="85">
        <v>207</v>
      </c>
      <c r="I745" s="86">
        <v>30</v>
      </c>
      <c r="J745" s="87"/>
      <c r="K745" s="88"/>
      <c r="L745" s="89">
        <v>0</v>
      </c>
      <c r="M745" s="86">
        <v>154</v>
      </c>
      <c r="N745" s="87"/>
      <c r="O745" s="88"/>
      <c r="P745" s="89">
        <v>18</v>
      </c>
      <c r="Q745" s="90"/>
      <c r="R745" s="91">
        <f>+L745+P745</f>
        <v>18</v>
      </c>
    </row>
    <row r="746" spans="2:18" ht="18">
      <c r="B746" s="109"/>
      <c r="C746" s="131"/>
      <c r="D746" s="133"/>
      <c r="E746" s="142" t="s">
        <v>74</v>
      </c>
      <c r="F746" s="94" t="s">
        <v>26</v>
      </c>
      <c r="G746" s="95"/>
      <c r="H746" s="96">
        <v>3065</v>
      </c>
      <c r="I746" s="96">
        <v>690</v>
      </c>
      <c r="J746" s="97"/>
      <c r="K746" s="98"/>
      <c r="L746" s="99">
        <f>+L747+SUM(L752:L756)</f>
        <v>255.08201240786019</v>
      </c>
      <c r="M746" s="96">
        <v>1339</v>
      </c>
      <c r="N746" s="100"/>
      <c r="O746" s="101"/>
      <c r="P746" s="99">
        <f>+P747+SUM(P752:P756)</f>
        <v>587.93951852495104</v>
      </c>
      <c r="Q746" s="102"/>
      <c r="R746" s="103">
        <f>+R747+SUM(R752:R756)</f>
        <v>843.02153093281117</v>
      </c>
    </row>
    <row r="747" spans="2:18" ht="18">
      <c r="B747" s="109"/>
      <c r="C747" s="131"/>
      <c r="D747" s="133"/>
      <c r="E747" s="143"/>
      <c r="F747" s="36" t="s">
        <v>27</v>
      </c>
      <c r="G747" s="37" t="s">
        <v>28</v>
      </c>
      <c r="H747" s="38">
        <v>703</v>
      </c>
      <c r="I747" s="38">
        <v>175</v>
      </c>
      <c r="J747" s="39">
        <v>175</v>
      </c>
      <c r="K747" s="42">
        <v>88</v>
      </c>
      <c r="L747" s="41">
        <f>SUM(L748:L751)</f>
        <v>155.08201240786019</v>
      </c>
      <c r="M747" s="38">
        <v>84</v>
      </c>
      <c r="N747" s="39">
        <v>84</v>
      </c>
      <c r="O747" s="42">
        <v>75</v>
      </c>
      <c r="P747" s="41">
        <f>SUM(P748:P751)</f>
        <v>81.939518524951055</v>
      </c>
      <c r="Q747" s="43"/>
      <c r="R747" s="44">
        <f>SUM(R748:R751)</f>
        <v>237.02153093281123</v>
      </c>
    </row>
    <row r="748" spans="2:18" ht="18">
      <c r="B748" s="109"/>
      <c r="C748" s="131"/>
      <c r="D748" s="133"/>
      <c r="E748" s="143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3"/>
      <c r="F749" s="45"/>
      <c r="G749" s="54" t="s">
        <v>30</v>
      </c>
      <c r="H749" s="47">
        <v>633</v>
      </c>
      <c r="I749" s="48">
        <v>141</v>
      </c>
      <c r="J749" s="48">
        <v>141</v>
      </c>
      <c r="K749" s="51">
        <v>54</v>
      </c>
      <c r="L749" s="55">
        <f>J749*(1-Q749)+K749*Q749</f>
        <v>121.08201240786018</v>
      </c>
      <c r="M749" s="48">
        <v>48</v>
      </c>
      <c r="N749" s="48">
        <v>48</v>
      </c>
      <c r="O749" s="51">
        <v>39</v>
      </c>
      <c r="P749" s="55">
        <f>N749*(1-Q749)+O749*Q749</f>
        <v>45.939518524951055</v>
      </c>
      <c r="Q749" s="52">
        <f>$Q$3</f>
        <v>0.22894238611654974</v>
      </c>
      <c r="R749" s="53">
        <f>L749+P749</f>
        <v>167.02153093281123</v>
      </c>
    </row>
    <row r="750" spans="2:18" ht="18">
      <c r="B750" s="109"/>
      <c r="C750" s="131"/>
      <c r="D750" s="133"/>
      <c r="E750" s="143"/>
      <c r="F750" s="45"/>
      <c r="G750" s="54" t="s">
        <v>31</v>
      </c>
      <c r="H750" s="47">
        <v>36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36</v>
      </c>
      <c r="N750" s="48">
        <v>36</v>
      </c>
      <c r="O750" s="51">
        <v>36</v>
      </c>
      <c r="P750" s="55">
        <f>N750*(1-Q750)+O750*Q750</f>
        <v>36</v>
      </c>
      <c r="Q750" s="52">
        <f>$Q$4</f>
        <v>0.59539014067989871</v>
      </c>
      <c r="R750" s="53">
        <f>L750+P750</f>
        <v>36</v>
      </c>
    </row>
    <row r="751" spans="2:18" ht="18">
      <c r="B751" s="109"/>
      <c r="C751" s="131"/>
      <c r="D751" s="133"/>
      <c r="E751" s="143"/>
      <c r="F751" s="56"/>
      <c r="G751" s="57" t="s">
        <v>32</v>
      </c>
      <c r="H751" s="58">
        <v>34</v>
      </c>
      <c r="I751" s="59">
        <v>34</v>
      </c>
      <c r="J751" s="60">
        <v>34</v>
      </c>
      <c r="K751" s="63">
        <v>34</v>
      </c>
      <c r="L751" s="62">
        <f>J751*(1-Q751)+K751*Q751</f>
        <v>34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34</v>
      </c>
    </row>
    <row r="752" spans="2:18" ht="18">
      <c r="B752" s="109"/>
      <c r="C752" s="131"/>
      <c r="D752" s="133"/>
      <c r="E752" s="143"/>
      <c r="F752" s="66" t="s">
        <v>33</v>
      </c>
      <c r="G752" s="67"/>
      <c r="H752" s="68">
        <v>829</v>
      </c>
      <c r="I752" s="69">
        <v>263</v>
      </c>
      <c r="J752" s="70"/>
      <c r="K752" s="71"/>
      <c r="L752" s="72">
        <v>100</v>
      </c>
      <c r="M752" s="69">
        <v>310</v>
      </c>
      <c r="N752" s="70"/>
      <c r="O752" s="71"/>
      <c r="P752" s="72">
        <v>156</v>
      </c>
      <c r="Q752" s="73"/>
      <c r="R752" s="74">
        <f>+L752+P752</f>
        <v>256</v>
      </c>
    </row>
    <row r="753" spans="2:18" ht="18">
      <c r="B753" s="109"/>
      <c r="C753" s="131"/>
      <c r="D753" s="133"/>
      <c r="E753" s="143"/>
      <c r="F753" s="66" t="s">
        <v>34</v>
      </c>
      <c r="G753" s="67"/>
      <c r="H753" s="75">
        <v>680</v>
      </c>
      <c r="I753" s="76">
        <v>186</v>
      </c>
      <c r="J753" s="77"/>
      <c r="K753" s="78"/>
      <c r="L753" s="79">
        <v>0</v>
      </c>
      <c r="M753" s="76">
        <v>361</v>
      </c>
      <c r="N753" s="77"/>
      <c r="O753" s="78"/>
      <c r="P753" s="79">
        <v>147</v>
      </c>
      <c r="Q753" s="80"/>
      <c r="R753" s="81">
        <f>+L753+P753</f>
        <v>147</v>
      </c>
    </row>
    <row r="754" spans="2:18" ht="18">
      <c r="B754" s="109"/>
      <c r="C754" s="131"/>
      <c r="D754" s="133"/>
      <c r="E754" s="143"/>
      <c r="F754" s="66" t="s">
        <v>35</v>
      </c>
      <c r="G754" s="67"/>
      <c r="H754" s="75">
        <v>602</v>
      </c>
      <c r="I754" s="76">
        <v>60</v>
      </c>
      <c r="J754" s="77"/>
      <c r="K754" s="78"/>
      <c r="L754" s="79">
        <v>0</v>
      </c>
      <c r="M754" s="76">
        <v>408</v>
      </c>
      <c r="N754" s="77"/>
      <c r="O754" s="78"/>
      <c r="P754" s="79">
        <v>156</v>
      </c>
      <c r="Q754" s="80"/>
      <c r="R754" s="81">
        <f>+L754+P754</f>
        <v>156</v>
      </c>
    </row>
    <row r="755" spans="2:18" ht="18">
      <c r="B755" s="109"/>
      <c r="C755" s="131"/>
      <c r="D755" s="133"/>
      <c r="E755" s="143"/>
      <c r="F755" s="66" t="s">
        <v>36</v>
      </c>
      <c r="G755" s="67"/>
      <c r="H755" s="75">
        <v>125</v>
      </c>
      <c r="I755" s="76">
        <v>5</v>
      </c>
      <c r="J755" s="77"/>
      <c r="K755" s="78"/>
      <c r="L755" s="79">
        <v>0</v>
      </c>
      <c r="M755" s="76">
        <v>91</v>
      </c>
      <c r="N755" s="77"/>
      <c r="O755" s="78"/>
      <c r="P755" s="79">
        <v>13</v>
      </c>
      <c r="Q755" s="80"/>
      <c r="R755" s="81">
        <f>+L755+P755</f>
        <v>13</v>
      </c>
    </row>
    <row r="756" spans="2:18" ht="18.5" thickBot="1">
      <c r="B756" s="109"/>
      <c r="C756" s="131"/>
      <c r="D756" s="133"/>
      <c r="E756" s="144"/>
      <c r="F756" s="83" t="s">
        <v>37</v>
      </c>
      <c r="G756" s="84"/>
      <c r="H756" s="85">
        <v>127</v>
      </c>
      <c r="I756" s="86">
        <v>0</v>
      </c>
      <c r="J756" s="87"/>
      <c r="K756" s="88"/>
      <c r="L756" s="89">
        <v>0</v>
      </c>
      <c r="M756" s="86">
        <v>86</v>
      </c>
      <c r="N756" s="87"/>
      <c r="O756" s="88"/>
      <c r="P756" s="89">
        <v>34</v>
      </c>
      <c r="Q756" s="90"/>
      <c r="R756" s="91">
        <f>+L756+P756</f>
        <v>34</v>
      </c>
    </row>
    <row r="757" spans="2:18" ht="18">
      <c r="B757" s="109"/>
      <c r="C757" s="131"/>
      <c r="D757" s="133"/>
      <c r="E757" s="142" t="s">
        <v>75</v>
      </c>
      <c r="F757" s="94" t="s">
        <v>26</v>
      </c>
      <c r="G757" s="95"/>
      <c r="H757" s="96">
        <v>624</v>
      </c>
      <c r="I757" s="96">
        <v>198</v>
      </c>
      <c r="J757" s="97"/>
      <c r="K757" s="98"/>
      <c r="L757" s="99">
        <f>+L758+SUM(L763:L767)</f>
        <v>57.987016485920762</v>
      </c>
      <c r="M757" s="96">
        <v>340</v>
      </c>
      <c r="N757" s="100"/>
      <c r="O757" s="101"/>
      <c r="P757" s="99">
        <f>+P758+SUM(P763:P767)</f>
        <v>192</v>
      </c>
      <c r="Q757" s="102"/>
      <c r="R757" s="103">
        <f>+R758+SUM(R763:R767)</f>
        <v>249.98701648592075</v>
      </c>
    </row>
    <row r="758" spans="2:18" ht="18">
      <c r="B758" s="109"/>
      <c r="C758" s="131"/>
      <c r="D758" s="133"/>
      <c r="E758" s="143"/>
      <c r="F758" s="36" t="s">
        <v>27</v>
      </c>
      <c r="G758" s="37" t="s">
        <v>28</v>
      </c>
      <c r="H758" s="38">
        <v>121</v>
      </c>
      <c r="I758" s="38">
        <v>35</v>
      </c>
      <c r="J758" s="39">
        <v>35</v>
      </c>
      <c r="K758" s="42">
        <v>0</v>
      </c>
      <c r="L758" s="41">
        <f>SUM(L759:L762)</f>
        <v>26.987016485920758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26.987016485920758</v>
      </c>
    </row>
    <row r="759" spans="2:18" ht="18">
      <c r="B759" s="109"/>
      <c r="C759" s="131"/>
      <c r="D759" s="133"/>
      <c r="E759" s="143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3"/>
      <c r="F760" s="45"/>
      <c r="G760" s="54" t="s">
        <v>30</v>
      </c>
      <c r="H760" s="47">
        <v>81</v>
      </c>
      <c r="I760" s="48">
        <v>35</v>
      </c>
      <c r="J760" s="48">
        <v>35</v>
      </c>
      <c r="K760" s="51">
        <v>0</v>
      </c>
      <c r="L760" s="55">
        <f>J760*(1-Q760)+K760*Q760</f>
        <v>26.987016485920758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26.987016485920758</v>
      </c>
    </row>
    <row r="761" spans="2:18" ht="18">
      <c r="B761" s="109"/>
      <c r="C761" s="131"/>
      <c r="D761" s="133"/>
      <c r="E761" s="143"/>
      <c r="F761" s="45"/>
      <c r="G761" s="54" t="s">
        <v>31</v>
      </c>
      <c r="H761" s="47">
        <v>40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3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3"/>
      <c r="F763" s="66" t="s">
        <v>33</v>
      </c>
      <c r="G763" s="67"/>
      <c r="H763" s="68">
        <v>115</v>
      </c>
      <c r="I763" s="69">
        <v>53</v>
      </c>
      <c r="J763" s="70"/>
      <c r="K763" s="71"/>
      <c r="L763" s="72">
        <v>31</v>
      </c>
      <c r="M763" s="69">
        <v>62</v>
      </c>
      <c r="N763" s="70"/>
      <c r="O763" s="71"/>
      <c r="P763" s="72">
        <v>62</v>
      </c>
      <c r="Q763" s="73"/>
      <c r="R763" s="74">
        <f>+L763+P763</f>
        <v>93</v>
      </c>
    </row>
    <row r="764" spans="2:18" ht="18">
      <c r="B764" s="109"/>
      <c r="C764" s="131"/>
      <c r="D764" s="133"/>
      <c r="E764" s="143"/>
      <c r="F764" s="66" t="s">
        <v>34</v>
      </c>
      <c r="G764" s="67"/>
      <c r="H764" s="75">
        <v>174</v>
      </c>
      <c r="I764" s="76">
        <v>76</v>
      </c>
      <c r="J764" s="77"/>
      <c r="K764" s="78"/>
      <c r="L764" s="79">
        <v>0</v>
      </c>
      <c r="M764" s="76">
        <v>99</v>
      </c>
      <c r="N764" s="77"/>
      <c r="O764" s="78"/>
      <c r="P764" s="79">
        <v>60</v>
      </c>
      <c r="Q764" s="80"/>
      <c r="R764" s="81">
        <f>+L764+P764</f>
        <v>60</v>
      </c>
    </row>
    <row r="765" spans="2:18" ht="18">
      <c r="B765" s="109"/>
      <c r="C765" s="131"/>
      <c r="D765" s="133"/>
      <c r="E765" s="143"/>
      <c r="F765" s="66" t="s">
        <v>35</v>
      </c>
      <c r="G765" s="67"/>
      <c r="H765" s="75">
        <v>143</v>
      </c>
      <c r="I765" s="76">
        <v>19</v>
      </c>
      <c r="J765" s="77"/>
      <c r="K765" s="78"/>
      <c r="L765" s="79">
        <v>0</v>
      </c>
      <c r="M765" s="76">
        <v>124</v>
      </c>
      <c r="N765" s="77"/>
      <c r="O765" s="78"/>
      <c r="P765" s="79">
        <v>52</v>
      </c>
      <c r="Q765" s="80"/>
      <c r="R765" s="81">
        <f>+L765+P765</f>
        <v>52</v>
      </c>
    </row>
    <row r="766" spans="2:18" ht="18">
      <c r="B766" s="109"/>
      <c r="C766" s="131"/>
      <c r="D766" s="133"/>
      <c r="E766" s="143"/>
      <c r="F766" s="66" t="s">
        <v>36</v>
      </c>
      <c r="G766" s="67"/>
      <c r="H766" s="75">
        <v>30</v>
      </c>
      <c r="I766" s="76">
        <v>16</v>
      </c>
      <c r="J766" s="77"/>
      <c r="K766" s="78"/>
      <c r="L766" s="79">
        <v>0</v>
      </c>
      <c r="M766" s="76">
        <v>14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4"/>
      <c r="F767" s="83" t="s">
        <v>37</v>
      </c>
      <c r="G767" s="84"/>
      <c r="H767" s="85">
        <v>41</v>
      </c>
      <c r="I767" s="86">
        <v>0</v>
      </c>
      <c r="J767" s="87"/>
      <c r="K767" s="88"/>
      <c r="L767" s="89">
        <v>0</v>
      </c>
      <c r="M767" s="86">
        <v>41</v>
      </c>
      <c r="N767" s="87"/>
      <c r="O767" s="88"/>
      <c r="P767" s="89">
        <v>18</v>
      </c>
      <c r="Q767" s="90"/>
      <c r="R767" s="91">
        <f>+L767+P767</f>
        <v>18</v>
      </c>
    </row>
    <row r="768" spans="2:18" ht="18">
      <c r="B768" s="109"/>
      <c r="C768" s="131"/>
      <c r="D768" s="133"/>
      <c r="E768" s="142" t="s">
        <v>76</v>
      </c>
      <c r="F768" s="94" t="s">
        <v>26</v>
      </c>
      <c r="G768" s="95"/>
      <c r="H768" s="96">
        <v>44</v>
      </c>
      <c r="I768" s="96">
        <v>0</v>
      </c>
      <c r="J768" s="97"/>
      <c r="K768" s="98"/>
      <c r="L768" s="99">
        <f>+L769+SUM(L774:L778)</f>
        <v>0</v>
      </c>
      <c r="M768" s="96">
        <v>44</v>
      </c>
      <c r="N768" s="100"/>
      <c r="O768" s="101"/>
      <c r="P768" s="99">
        <f>+P769+SUM(P774:P778)</f>
        <v>12.999999999999998</v>
      </c>
      <c r="Q768" s="102"/>
      <c r="R768" s="103">
        <f>+R769+SUM(R774:R778)</f>
        <v>12.999999999999998</v>
      </c>
    </row>
    <row r="769" spans="2:18" ht="18">
      <c r="B769" s="109"/>
      <c r="C769" s="131"/>
      <c r="D769" s="133"/>
      <c r="E769" s="143"/>
      <c r="F769" s="36" t="s">
        <v>27</v>
      </c>
      <c r="G769" s="37" t="s">
        <v>28</v>
      </c>
      <c r="H769" s="38">
        <v>13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13</v>
      </c>
      <c r="N769" s="39">
        <v>13</v>
      </c>
      <c r="O769" s="42">
        <v>13</v>
      </c>
      <c r="P769" s="41">
        <f>SUM(P770:P773)</f>
        <v>12.999999999999998</v>
      </c>
      <c r="Q769" s="43"/>
      <c r="R769" s="44">
        <f>SUM(R770:R773)</f>
        <v>12.999999999999998</v>
      </c>
    </row>
    <row r="770" spans="2:18" ht="18">
      <c r="B770" s="109"/>
      <c r="C770" s="131"/>
      <c r="D770" s="133"/>
      <c r="E770" s="143"/>
      <c r="F770" s="45"/>
      <c r="G770" s="46" t="s">
        <v>29</v>
      </c>
      <c r="H770" s="47">
        <v>13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13</v>
      </c>
      <c r="N770" s="48">
        <v>13</v>
      </c>
      <c r="O770" s="51">
        <v>13</v>
      </c>
      <c r="P770" s="50">
        <f>N770*(1-Q770)+O770*Q770</f>
        <v>12.999999999999998</v>
      </c>
      <c r="Q770" s="52">
        <f>$Q$2</f>
        <v>9.3573029202259031E-2</v>
      </c>
      <c r="R770" s="53">
        <f>L770+P770</f>
        <v>12.999999999999998</v>
      </c>
    </row>
    <row r="771" spans="2:18" ht="18">
      <c r="B771" s="109"/>
      <c r="C771" s="131"/>
      <c r="D771" s="133"/>
      <c r="E771" s="143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3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3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3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3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3"/>
      <c r="F776" s="66" t="s">
        <v>35</v>
      </c>
      <c r="G776" s="67"/>
      <c r="H776" s="75">
        <v>31</v>
      </c>
      <c r="I776" s="76">
        <v>0</v>
      </c>
      <c r="J776" s="77"/>
      <c r="K776" s="78"/>
      <c r="L776" s="79">
        <v>0</v>
      </c>
      <c r="M776" s="76">
        <v>31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3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4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2" t="s">
        <v>77</v>
      </c>
      <c r="F779" s="94" t="s">
        <v>26</v>
      </c>
      <c r="G779" s="95"/>
      <c r="H779" s="96">
        <v>40</v>
      </c>
      <c r="I779" s="96">
        <v>12</v>
      </c>
      <c r="J779" s="97"/>
      <c r="K779" s="98"/>
      <c r="L779" s="99">
        <f>+L780+SUM(L785:L789)</f>
        <v>9.2526913666014039</v>
      </c>
      <c r="M779" s="96">
        <v>29</v>
      </c>
      <c r="N779" s="100"/>
      <c r="O779" s="101"/>
      <c r="P779" s="99">
        <f>+P780+SUM(P785:P789)</f>
        <v>28</v>
      </c>
      <c r="Q779" s="102"/>
      <c r="R779" s="103">
        <f>+R780+SUM(R785:R789)</f>
        <v>37.252691366601404</v>
      </c>
    </row>
    <row r="780" spans="2:18" ht="18">
      <c r="B780" s="109"/>
      <c r="C780" s="131"/>
      <c r="D780" s="133"/>
      <c r="E780" s="143"/>
      <c r="F780" s="36" t="s">
        <v>27</v>
      </c>
      <c r="G780" s="37" t="s">
        <v>28</v>
      </c>
      <c r="H780" s="38">
        <v>20</v>
      </c>
      <c r="I780" s="38">
        <v>12</v>
      </c>
      <c r="J780" s="39">
        <v>12</v>
      </c>
      <c r="K780" s="42">
        <v>0</v>
      </c>
      <c r="L780" s="41">
        <f>SUM(L781:L784)</f>
        <v>9.2526913666014039</v>
      </c>
      <c r="M780" s="38">
        <v>8</v>
      </c>
      <c r="N780" s="39">
        <v>8</v>
      </c>
      <c r="O780" s="42">
        <v>8</v>
      </c>
      <c r="P780" s="41">
        <f>SUM(P781:P784)</f>
        <v>8</v>
      </c>
      <c r="Q780" s="43"/>
      <c r="R780" s="44">
        <f>SUM(R781:R784)</f>
        <v>17.252691366601404</v>
      </c>
    </row>
    <row r="781" spans="2:18" ht="18">
      <c r="B781" s="109"/>
      <c r="C781" s="131"/>
      <c r="D781" s="133"/>
      <c r="E781" s="143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3"/>
      <c r="F782" s="45"/>
      <c r="G782" s="54" t="s">
        <v>30</v>
      </c>
      <c r="H782" s="47">
        <v>20</v>
      </c>
      <c r="I782" s="48">
        <v>12</v>
      </c>
      <c r="J782" s="48">
        <v>12</v>
      </c>
      <c r="K782" s="51">
        <v>0</v>
      </c>
      <c r="L782" s="55">
        <f>J782*(1-Q782)+K782*Q782</f>
        <v>9.2526913666014039</v>
      </c>
      <c r="M782" s="48">
        <v>8</v>
      </c>
      <c r="N782" s="48">
        <v>8</v>
      </c>
      <c r="O782" s="51">
        <v>8</v>
      </c>
      <c r="P782" s="55">
        <f>N782*(1-Q782)+O782*Q782</f>
        <v>8</v>
      </c>
      <c r="Q782" s="52">
        <f>$Q$3</f>
        <v>0.22894238611654974</v>
      </c>
      <c r="R782" s="53">
        <f>L782+P782</f>
        <v>17.252691366601404</v>
      </c>
    </row>
    <row r="783" spans="2:18" ht="18">
      <c r="B783" s="109"/>
      <c r="C783" s="131"/>
      <c r="D783" s="133"/>
      <c r="E783" s="143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3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3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3"/>
      <c r="F786" s="66" t="s">
        <v>34</v>
      </c>
      <c r="G786" s="67"/>
      <c r="H786" s="75">
        <v>20</v>
      </c>
      <c r="I786" s="76">
        <v>0</v>
      </c>
      <c r="J786" s="77"/>
      <c r="K786" s="78"/>
      <c r="L786" s="79">
        <v>0</v>
      </c>
      <c r="M786" s="76">
        <v>20</v>
      </c>
      <c r="N786" s="77"/>
      <c r="O786" s="78"/>
      <c r="P786" s="79">
        <v>20</v>
      </c>
      <c r="Q786" s="80"/>
      <c r="R786" s="81">
        <f>+L786+P786</f>
        <v>20</v>
      </c>
    </row>
    <row r="787" spans="2:18" ht="18">
      <c r="B787" s="109"/>
      <c r="C787" s="131"/>
      <c r="D787" s="133"/>
      <c r="E787" s="143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3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4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2" t="s">
        <v>51</v>
      </c>
      <c r="F790" s="94" t="s">
        <v>26</v>
      </c>
      <c r="G790" s="95"/>
      <c r="H790" s="96">
        <v>4307</v>
      </c>
      <c r="I790" s="96">
        <v>1359</v>
      </c>
      <c r="J790" s="97"/>
      <c r="K790" s="98"/>
      <c r="L790" s="99">
        <f>+L791+SUM(L796:L800)</f>
        <v>974.99036374481364</v>
      </c>
      <c r="M790" s="96">
        <v>827</v>
      </c>
      <c r="N790" s="100"/>
      <c r="O790" s="101"/>
      <c r="P790" s="99">
        <f>+P791+SUM(P796:P800)</f>
        <v>648.77980124514693</v>
      </c>
      <c r="Q790" s="102"/>
      <c r="R790" s="103">
        <f>+R791+SUM(R796:R800)</f>
        <v>1623.7701649899604</v>
      </c>
    </row>
    <row r="791" spans="2:18" ht="18">
      <c r="B791" s="109"/>
      <c r="C791" s="131"/>
      <c r="D791" s="133"/>
      <c r="E791" s="143"/>
      <c r="F791" s="36" t="s">
        <v>27</v>
      </c>
      <c r="G791" s="37" t="s">
        <v>28</v>
      </c>
      <c r="H791" s="38">
        <v>3136</v>
      </c>
      <c r="I791" s="38">
        <v>1027</v>
      </c>
      <c r="J791" s="39">
        <v>1002</v>
      </c>
      <c r="K791" s="42">
        <v>691</v>
      </c>
      <c r="L791" s="41">
        <f>SUM(L792:L795)</f>
        <v>925.99036374481364</v>
      </c>
      <c r="M791" s="38">
        <v>400</v>
      </c>
      <c r="N791" s="39">
        <v>400</v>
      </c>
      <c r="O791" s="42">
        <v>350</v>
      </c>
      <c r="P791" s="41">
        <f>SUM(P792:P795)</f>
        <v>387.77980124514687</v>
      </c>
      <c r="Q791" s="43"/>
      <c r="R791" s="44">
        <f>SUM(R792:R795)</f>
        <v>1313.7701649899604</v>
      </c>
    </row>
    <row r="792" spans="2:18" ht="18">
      <c r="B792" s="109"/>
      <c r="C792" s="131"/>
      <c r="D792" s="133"/>
      <c r="E792" s="143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3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3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3"/>
      <c r="F795" s="56"/>
      <c r="G795" s="57" t="s">
        <v>32</v>
      </c>
      <c r="H795" s="58">
        <v>3136</v>
      </c>
      <c r="I795" s="59">
        <v>1027</v>
      </c>
      <c r="J795" s="60">
        <v>1002</v>
      </c>
      <c r="K795" s="63">
        <v>691</v>
      </c>
      <c r="L795" s="62">
        <f>J795*(1-Q795)+K795*Q795</f>
        <v>925.99036374481364</v>
      </c>
      <c r="M795" s="59">
        <v>400</v>
      </c>
      <c r="N795" s="60">
        <v>400</v>
      </c>
      <c r="O795" s="63">
        <v>350</v>
      </c>
      <c r="P795" s="62">
        <f>N795*(1-Q795)+O795*Q795</f>
        <v>387.77980124514687</v>
      </c>
      <c r="Q795" s="64">
        <f>$Q$5</f>
        <v>0.24440397509706221</v>
      </c>
      <c r="R795" s="65">
        <f>L795+P795</f>
        <v>1313.7701649899604</v>
      </c>
    </row>
    <row r="796" spans="2:18" ht="18">
      <c r="B796" s="109"/>
      <c r="C796" s="131"/>
      <c r="D796" s="133"/>
      <c r="E796" s="143"/>
      <c r="F796" s="66" t="s">
        <v>33</v>
      </c>
      <c r="G796" s="67"/>
      <c r="H796" s="68">
        <v>784</v>
      </c>
      <c r="I796" s="69">
        <v>308</v>
      </c>
      <c r="J796" s="70"/>
      <c r="K796" s="71"/>
      <c r="L796" s="72">
        <v>49</v>
      </c>
      <c r="M796" s="69">
        <v>170</v>
      </c>
      <c r="N796" s="70"/>
      <c r="O796" s="71"/>
      <c r="P796" s="72">
        <v>90</v>
      </c>
      <c r="Q796" s="73"/>
      <c r="R796" s="74">
        <f>+L796+P796</f>
        <v>139</v>
      </c>
    </row>
    <row r="797" spans="2:18" ht="18">
      <c r="B797" s="109"/>
      <c r="C797" s="131"/>
      <c r="D797" s="133"/>
      <c r="E797" s="143"/>
      <c r="F797" s="66" t="s">
        <v>34</v>
      </c>
      <c r="G797" s="67"/>
      <c r="H797" s="75">
        <v>225</v>
      </c>
      <c r="I797" s="76">
        <v>24</v>
      </c>
      <c r="J797" s="77"/>
      <c r="K797" s="78"/>
      <c r="L797" s="79">
        <v>0</v>
      </c>
      <c r="M797" s="76">
        <v>95</v>
      </c>
      <c r="N797" s="77"/>
      <c r="O797" s="78"/>
      <c r="P797" s="79">
        <v>76</v>
      </c>
      <c r="Q797" s="80"/>
      <c r="R797" s="81">
        <f>+L797+P797</f>
        <v>76</v>
      </c>
    </row>
    <row r="798" spans="2:18" ht="18">
      <c r="B798" s="109"/>
      <c r="C798" s="131"/>
      <c r="D798" s="133"/>
      <c r="E798" s="143"/>
      <c r="F798" s="66" t="s">
        <v>35</v>
      </c>
      <c r="G798" s="67"/>
      <c r="H798" s="75">
        <v>162</v>
      </c>
      <c r="I798" s="76">
        <v>0</v>
      </c>
      <c r="J798" s="77"/>
      <c r="K798" s="78"/>
      <c r="L798" s="79">
        <v>0</v>
      </c>
      <c r="M798" s="76">
        <v>162</v>
      </c>
      <c r="N798" s="77"/>
      <c r="O798" s="78"/>
      <c r="P798" s="79">
        <v>95</v>
      </c>
      <c r="Q798" s="80"/>
      <c r="R798" s="81">
        <f>+L798+P798</f>
        <v>95</v>
      </c>
    </row>
    <row r="799" spans="2:18" ht="18">
      <c r="B799" s="109"/>
      <c r="C799" s="131"/>
      <c r="D799" s="133"/>
      <c r="E799" s="143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4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39" t="s">
        <v>25</v>
      </c>
      <c r="F801" s="24" t="s">
        <v>26</v>
      </c>
      <c r="G801" s="130"/>
      <c r="H801" s="26">
        <v>96610</v>
      </c>
      <c r="I801" s="26">
        <v>61984</v>
      </c>
      <c r="J801" s="27"/>
      <c r="K801" s="28"/>
      <c r="L801" s="29">
        <f>+L802+SUM(L807:L811)</f>
        <v>35167.523351545315</v>
      </c>
      <c r="M801" s="26">
        <v>1814</v>
      </c>
      <c r="N801" s="27"/>
      <c r="O801" s="28"/>
      <c r="P801" s="29">
        <f>+P802+SUM(P807:P811)</f>
        <v>796.45123193247082</v>
      </c>
      <c r="Q801" s="30"/>
      <c r="R801" s="31">
        <f>+R802+SUM(R807:R811)</f>
        <v>35963.974583477786</v>
      </c>
    </row>
    <row r="802" spans="2:18" ht="13.5" customHeight="1">
      <c r="B802" s="109"/>
      <c r="C802" s="131"/>
      <c r="D802" s="159"/>
      <c r="E802" s="140"/>
      <c r="F802" s="36" t="s">
        <v>27</v>
      </c>
      <c r="G802" s="37" t="s">
        <v>28</v>
      </c>
      <c r="H802" s="38">
        <v>56765</v>
      </c>
      <c r="I802" s="38">
        <v>33724</v>
      </c>
      <c r="J802" s="39">
        <v>32210</v>
      </c>
      <c r="K802" s="42">
        <v>19842</v>
      </c>
      <c r="L802" s="41">
        <f>SUM(L803:L806)</f>
        <v>28943.523351545315</v>
      </c>
      <c r="M802" s="38">
        <v>565</v>
      </c>
      <c r="N802" s="39">
        <v>565</v>
      </c>
      <c r="O802" s="42">
        <v>185</v>
      </c>
      <c r="P802" s="41">
        <f>SUM(P803:P806)</f>
        <v>478.45123193247088</v>
      </c>
      <c r="Q802" s="43"/>
      <c r="R802" s="44">
        <f>SUM(R803:R806)</f>
        <v>29421.97458347779</v>
      </c>
    </row>
    <row r="803" spans="2:18" ht="13.5" customHeight="1">
      <c r="B803" s="109"/>
      <c r="C803" s="131"/>
      <c r="D803" s="132"/>
      <c r="E803" s="140"/>
      <c r="F803" s="45"/>
      <c r="G803" s="46" t="s">
        <v>29</v>
      </c>
      <c r="H803" s="47">
        <v>14532</v>
      </c>
      <c r="I803" s="48">
        <v>6898</v>
      </c>
      <c r="J803" s="48">
        <v>6455</v>
      </c>
      <c r="K803" s="51">
        <v>3434</v>
      </c>
      <c r="L803" s="50">
        <f>J803*(1-Q803)+K803*Q803</f>
        <v>6172.3158787799748</v>
      </c>
      <c r="M803" s="48">
        <v>105</v>
      </c>
      <c r="N803" s="48">
        <v>105</v>
      </c>
      <c r="O803" s="51">
        <v>47</v>
      </c>
      <c r="P803" s="50">
        <f>N803*(1-Q803)+O803*Q803</f>
        <v>99.572764306268979</v>
      </c>
      <c r="Q803" s="52">
        <f>$Q$2</f>
        <v>9.3573029202259031E-2</v>
      </c>
      <c r="R803" s="53">
        <f>L803+P803</f>
        <v>6271.888643086244</v>
      </c>
    </row>
    <row r="804" spans="2:18" ht="13.5" customHeight="1">
      <c r="B804" s="109"/>
      <c r="C804" s="131"/>
      <c r="D804" s="132"/>
      <c r="E804" s="140"/>
      <c r="F804" s="45"/>
      <c r="G804" s="54" t="s">
        <v>30</v>
      </c>
      <c r="H804" s="47">
        <v>25304</v>
      </c>
      <c r="I804" s="48">
        <v>17105</v>
      </c>
      <c r="J804" s="48">
        <v>16528</v>
      </c>
      <c r="K804" s="51">
        <v>10732</v>
      </c>
      <c r="L804" s="55">
        <f>J804*(1-Q804)+K804*Q804</f>
        <v>15201.049930068479</v>
      </c>
      <c r="M804" s="48">
        <v>316</v>
      </c>
      <c r="N804" s="48">
        <v>316</v>
      </c>
      <c r="O804" s="51">
        <v>113</v>
      </c>
      <c r="P804" s="55">
        <f>N804*(1-Q804)+O804*Q804</f>
        <v>269.52469561834039</v>
      </c>
      <c r="Q804" s="52">
        <f>$Q$3</f>
        <v>0.22894238611654974</v>
      </c>
      <c r="R804" s="53">
        <f>L804+P804</f>
        <v>15470.574625686819</v>
      </c>
    </row>
    <row r="805" spans="2:18" ht="13.5" customHeight="1">
      <c r="B805" s="109"/>
      <c r="C805" s="131"/>
      <c r="D805" s="132"/>
      <c r="E805" s="140"/>
      <c r="F805" s="45"/>
      <c r="G805" s="54" t="s">
        <v>31</v>
      </c>
      <c r="H805" s="47">
        <v>8499</v>
      </c>
      <c r="I805" s="48">
        <v>5587</v>
      </c>
      <c r="J805" s="48">
        <v>5503</v>
      </c>
      <c r="K805" s="51">
        <v>3258</v>
      </c>
      <c r="L805" s="55">
        <f>J805*(1-Q805)+K805*Q805</f>
        <v>4166.3491341736271</v>
      </c>
      <c r="M805" s="48">
        <v>43</v>
      </c>
      <c r="N805" s="48">
        <v>43</v>
      </c>
      <c r="O805" s="51">
        <v>25</v>
      </c>
      <c r="P805" s="55">
        <f>N805*(1-Q805)+O805*Q805</f>
        <v>32.282977467761825</v>
      </c>
      <c r="Q805" s="52">
        <f>$Q$4</f>
        <v>0.59539014067989871</v>
      </c>
      <c r="R805" s="53">
        <f>L805+P805</f>
        <v>4198.6321116413892</v>
      </c>
    </row>
    <row r="806" spans="2:18" ht="18">
      <c r="B806" s="109"/>
      <c r="C806" s="131"/>
      <c r="D806" s="132"/>
      <c r="E806" s="140"/>
      <c r="F806" s="56"/>
      <c r="G806" s="57" t="s">
        <v>32</v>
      </c>
      <c r="H806" s="58">
        <v>8431</v>
      </c>
      <c r="I806" s="59">
        <v>4134</v>
      </c>
      <c r="J806" s="60">
        <v>3723</v>
      </c>
      <c r="K806" s="63">
        <v>2417</v>
      </c>
      <c r="L806" s="62">
        <f>J806*(1-Q806)+K806*Q806</f>
        <v>3403.8084085232367</v>
      </c>
      <c r="M806" s="59">
        <v>102</v>
      </c>
      <c r="N806" s="60">
        <v>102</v>
      </c>
      <c r="O806" s="63">
        <v>0</v>
      </c>
      <c r="P806" s="62">
        <f>N806*(1-Q806)+O806*Q806</f>
        <v>77.070794540099655</v>
      </c>
      <c r="Q806" s="64">
        <f>$Q$5</f>
        <v>0.24440397509706221</v>
      </c>
      <c r="R806" s="65">
        <f>L806+P806</f>
        <v>3480.8792030633363</v>
      </c>
    </row>
    <row r="807" spans="2:18" ht="18">
      <c r="B807" s="109"/>
      <c r="C807" s="131"/>
      <c r="D807" s="132"/>
      <c r="E807" s="140"/>
      <c r="F807" s="66" t="s">
        <v>33</v>
      </c>
      <c r="G807" s="67"/>
      <c r="H807" s="68">
        <v>17637</v>
      </c>
      <c r="I807" s="69">
        <v>11534</v>
      </c>
      <c r="J807" s="70"/>
      <c r="K807" s="71"/>
      <c r="L807" s="72">
        <v>4453</v>
      </c>
      <c r="M807" s="69">
        <v>470</v>
      </c>
      <c r="N807" s="70"/>
      <c r="O807" s="71"/>
      <c r="P807" s="72">
        <v>174</v>
      </c>
      <c r="Q807" s="73"/>
      <c r="R807" s="74">
        <f>+L807+P807</f>
        <v>4627</v>
      </c>
    </row>
    <row r="808" spans="2:18" ht="18">
      <c r="B808" s="109"/>
      <c r="C808" s="131"/>
      <c r="D808" s="132"/>
      <c r="E808" s="140"/>
      <c r="F808" s="66" t="s">
        <v>34</v>
      </c>
      <c r="G808" s="67"/>
      <c r="H808" s="75">
        <v>12391</v>
      </c>
      <c r="I808" s="76">
        <v>9329</v>
      </c>
      <c r="J808" s="77"/>
      <c r="K808" s="78"/>
      <c r="L808" s="79">
        <v>1339</v>
      </c>
      <c r="M808" s="76">
        <v>232</v>
      </c>
      <c r="N808" s="77"/>
      <c r="O808" s="78"/>
      <c r="P808" s="79">
        <v>21</v>
      </c>
      <c r="Q808" s="80"/>
      <c r="R808" s="81">
        <f>+L808+P808</f>
        <v>1360</v>
      </c>
    </row>
    <row r="809" spans="2:18" ht="18">
      <c r="B809" s="109"/>
      <c r="C809" s="131"/>
      <c r="D809" s="132"/>
      <c r="E809" s="140"/>
      <c r="F809" s="66" t="s">
        <v>35</v>
      </c>
      <c r="G809" s="67"/>
      <c r="H809" s="75">
        <v>7581</v>
      </c>
      <c r="I809" s="76">
        <v>5773</v>
      </c>
      <c r="J809" s="77"/>
      <c r="K809" s="78"/>
      <c r="L809" s="79">
        <v>405</v>
      </c>
      <c r="M809" s="76">
        <v>424</v>
      </c>
      <c r="N809" s="77"/>
      <c r="O809" s="78"/>
      <c r="P809" s="79">
        <v>80</v>
      </c>
      <c r="Q809" s="80"/>
      <c r="R809" s="81">
        <f>+L809+P809</f>
        <v>485</v>
      </c>
    </row>
    <row r="810" spans="2:18" ht="18">
      <c r="B810" s="109"/>
      <c r="C810" s="131"/>
      <c r="D810" s="132"/>
      <c r="E810" s="140"/>
      <c r="F810" s="66" t="s">
        <v>36</v>
      </c>
      <c r="G810" s="67"/>
      <c r="H810" s="75">
        <v>1814</v>
      </c>
      <c r="I810" s="76">
        <v>1426</v>
      </c>
      <c r="J810" s="77"/>
      <c r="K810" s="78"/>
      <c r="L810" s="79">
        <v>27</v>
      </c>
      <c r="M810" s="76">
        <v>79</v>
      </c>
      <c r="N810" s="77"/>
      <c r="O810" s="78"/>
      <c r="P810" s="79">
        <v>43</v>
      </c>
      <c r="Q810" s="80"/>
      <c r="R810" s="81">
        <f>+L810+P810</f>
        <v>70</v>
      </c>
    </row>
    <row r="811" spans="2:18" ht="18.5" thickBot="1">
      <c r="B811" s="109"/>
      <c r="C811" s="131"/>
      <c r="D811" s="132"/>
      <c r="E811" s="141"/>
      <c r="F811" s="83" t="s">
        <v>37</v>
      </c>
      <c r="G811" s="84"/>
      <c r="H811" s="85">
        <v>422</v>
      </c>
      <c r="I811" s="86">
        <v>199</v>
      </c>
      <c r="J811" s="87"/>
      <c r="K811" s="88"/>
      <c r="L811" s="89">
        <v>0</v>
      </c>
      <c r="M811" s="86">
        <v>43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2" t="s">
        <v>53</v>
      </c>
      <c r="F812" s="94" t="s">
        <v>26</v>
      </c>
      <c r="G812" s="95"/>
      <c r="H812" s="96">
        <v>8809</v>
      </c>
      <c r="I812" s="96">
        <v>3810</v>
      </c>
      <c r="J812" s="97"/>
      <c r="K812" s="98"/>
      <c r="L812" s="99">
        <f>+L813+SUM(L818:L822)</f>
        <v>2654.0390350861148</v>
      </c>
      <c r="M812" s="96">
        <v>39</v>
      </c>
      <c r="N812" s="100"/>
      <c r="O812" s="101"/>
      <c r="P812" s="99">
        <f>+P813+SUM(P818:P822)</f>
        <v>36.847820328348043</v>
      </c>
      <c r="Q812" s="102"/>
      <c r="R812" s="103">
        <f>+R813+SUM(R818:R822)</f>
        <v>2690.8868554144633</v>
      </c>
    </row>
    <row r="813" spans="2:18" ht="18">
      <c r="B813" s="109"/>
      <c r="C813" s="131"/>
      <c r="D813" s="133"/>
      <c r="E813" s="143"/>
      <c r="F813" s="36" t="s">
        <v>27</v>
      </c>
      <c r="G813" s="37" t="s">
        <v>28</v>
      </c>
      <c r="H813" s="38">
        <v>7254</v>
      </c>
      <c r="I813" s="38">
        <v>3134</v>
      </c>
      <c r="J813" s="39">
        <v>3019</v>
      </c>
      <c r="K813" s="42">
        <v>1326</v>
      </c>
      <c r="L813" s="41">
        <f>SUM(L814:L817)</f>
        <v>2459.0390350861148</v>
      </c>
      <c r="M813" s="38">
        <v>23</v>
      </c>
      <c r="N813" s="39">
        <v>23</v>
      </c>
      <c r="O813" s="42">
        <v>0</v>
      </c>
      <c r="P813" s="41">
        <f>SUM(P814:P817)</f>
        <v>20.847820328348043</v>
      </c>
      <c r="Q813" s="43"/>
      <c r="R813" s="44">
        <f>SUM(R814:R817)</f>
        <v>2479.8868554144633</v>
      </c>
    </row>
    <row r="814" spans="2:18" ht="18">
      <c r="B814" s="109"/>
      <c r="C814" s="131"/>
      <c r="D814" s="133"/>
      <c r="E814" s="143"/>
      <c r="F814" s="45"/>
      <c r="G814" s="46" t="s">
        <v>29</v>
      </c>
      <c r="H814" s="47">
        <v>3797</v>
      </c>
      <c r="I814" s="48">
        <v>868</v>
      </c>
      <c r="J814" s="48">
        <v>772</v>
      </c>
      <c r="K814" s="51">
        <v>317</v>
      </c>
      <c r="L814" s="50">
        <f>J814*(1-Q814)+K814*Q814</f>
        <v>729.42427171297209</v>
      </c>
      <c r="M814" s="48">
        <v>23</v>
      </c>
      <c r="N814" s="48">
        <v>23</v>
      </c>
      <c r="O814" s="51">
        <v>0</v>
      </c>
      <c r="P814" s="50">
        <f>N814*(1-Q814)+O814*Q814</f>
        <v>20.847820328348043</v>
      </c>
      <c r="Q814" s="52">
        <f>$Q$2</f>
        <v>9.3573029202259031E-2</v>
      </c>
      <c r="R814" s="53">
        <f>L814+P814</f>
        <v>750.27209204132009</v>
      </c>
    </row>
    <row r="815" spans="2:18" ht="18">
      <c r="B815" s="109"/>
      <c r="C815" s="131"/>
      <c r="D815" s="133"/>
      <c r="E815" s="143"/>
      <c r="F815" s="45"/>
      <c r="G815" s="54" t="s">
        <v>30</v>
      </c>
      <c r="H815" s="47">
        <v>1612</v>
      </c>
      <c r="I815" s="48">
        <v>1129</v>
      </c>
      <c r="J815" s="48">
        <v>1110</v>
      </c>
      <c r="K815" s="51">
        <v>550</v>
      </c>
      <c r="L815" s="55">
        <f>J815*(1-Q815)+K815*Q815</f>
        <v>981.79226377473219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981.79226377473219</v>
      </c>
    </row>
    <row r="816" spans="2:18" ht="18">
      <c r="B816" s="109"/>
      <c r="C816" s="131"/>
      <c r="D816" s="133"/>
      <c r="E816" s="143"/>
      <c r="F816" s="45"/>
      <c r="G816" s="54" t="s">
        <v>31</v>
      </c>
      <c r="H816" s="47">
        <v>1732</v>
      </c>
      <c r="I816" s="48">
        <v>1054</v>
      </c>
      <c r="J816" s="48">
        <v>1054</v>
      </c>
      <c r="K816" s="51">
        <v>418</v>
      </c>
      <c r="L816" s="55">
        <f>J816*(1-Q816)+K816*Q816</f>
        <v>675.33187052758444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0.59539014067989871</v>
      </c>
      <c r="R816" s="53">
        <f>L816+P816</f>
        <v>675.33187052758444</v>
      </c>
    </row>
    <row r="817" spans="2:18" ht="18">
      <c r="B817" s="109"/>
      <c r="C817" s="131"/>
      <c r="D817" s="133"/>
      <c r="E817" s="143"/>
      <c r="F817" s="56"/>
      <c r="G817" s="57" t="s">
        <v>32</v>
      </c>
      <c r="H817" s="58">
        <v>112</v>
      </c>
      <c r="I817" s="59">
        <v>83</v>
      </c>
      <c r="J817" s="60">
        <v>83</v>
      </c>
      <c r="K817" s="63">
        <v>40</v>
      </c>
      <c r="L817" s="62">
        <f>J817*(1-Q817)+K817*Q817</f>
        <v>72.490629070826316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72.490629070826316</v>
      </c>
    </row>
    <row r="818" spans="2:18" ht="18">
      <c r="B818" s="109"/>
      <c r="C818" s="131"/>
      <c r="D818" s="133"/>
      <c r="E818" s="143"/>
      <c r="F818" s="66" t="s">
        <v>33</v>
      </c>
      <c r="G818" s="67"/>
      <c r="H818" s="68">
        <v>861</v>
      </c>
      <c r="I818" s="69">
        <v>362</v>
      </c>
      <c r="J818" s="70"/>
      <c r="K818" s="71"/>
      <c r="L818" s="72">
        <v>181</v>
      </c>
      <c r="M818" s="69">
        <v>16</v>
      </c>
      <c r="N818" s="70"/>
      <c r="O818" s="71"/>
      <c r="P818" s="72">
        <v>16</v>
      </c>
      <c r="Q818" s="73"/>
      <c r="R818" s="74">
        <f>+L818+P818</f>
        <v>197</v>
      </c>
    </row>
    <row r="819" spans="2:18" ht="18">
      <c r="B819" s="109"/>
      <c r="C819" s="131"/>
      <c r="D819" s="133"/>
      <c r="E819" s="143"/>
      <c r="F819" s="66" t="s">
        <v>34</v>
      </c>
      <c r="G819" s="67"/>
      <c r="H819" s="75">
        <v>390</v>
      </c>
      <c r="I819" s="76">
        <v>128</v>
      </c>
      <c r="J819" s="77"/>
      <c r="K819" s="78"/>
      <c r="L819" s="79">
        <v>14</v>
      </c>
      <c r="M819" s="76">
        <v>0</v>
      </c>
      <c r="N819" s="77"/>
      <c r="O819" s="78"/>
      <c r="P819" s="79">
        <v>0</v>
      </c>
      <c r="Q819" s="80"/>
      <c r="R819" s="81">
        <f>+L819+P819</f>
        <v>14</v>
      </c>
    </row>
    <row r="820" spans="2:18" ht="18">
      <c r="B820" s="109"/>
      <c r="C820" s="131"/>
      <c r="D820" s="133"/>
      <c r="E820" s="143"/>
      <c r="F820" s="66" t="s">
        <v>35</v>
      </c>
      <c r="G820" s="67"/>
      <c r="H820" s="75">
        <v>233</v>
      </c>
      <c r="I820" s="76">
        <v>142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3"/>
      <c r="F821" s="66" t="s">
        <v>36</v>
      </c>
      <c r="G821" s="67"/>
      <c r="H821" s="75">
        <v>43</v>
      </c>
      <c r="I821" s="76">
        <v>43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4"/>
      <c r="F822" s="83" t="s">
        <v>37</v>
      </c>
      <c r="G822" s="84"/>
      <c r="H822" s="85">
        <v>28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2" t="s">
        <v>54</v>
      </c>
      <c r="F823" s="94" t="s">
        <v>26</v>
      </c>
      <c r="G823" s="95"/>
      <c r="H823" s="96">
        <v>14372</v>
      </c>
      <c r="I823" s="96">
        <v>8323</v>
      </c>
      <c r="J823" s="97"/>
      <c r="K823" s="98"/>
      <c r="L823" s="99">
        <f>+L824+SUM(L829:L833)</f>
        <v>5639.8814174606759</v>
      </c>
      <c r="M823" s="96">
        <v>143</v>
      </c>
      <c r="N823" s="100"/>
      <c r="O823" s="101"/>
      <c r="P823" s="99">
        <f>+P824+SUM(P829:P833)</f>
        <v>89.982020159130229</v>
      </c>
      <c r="Q823" s="102"/>
      <c r="R823" s="103">
        <f>+R824+SUM(R829:R833)</f>
        <v>5729.863437619807</v>
      </c>
    </row>
    <row r="824" spans="2:18" ht="18">
      <c r="B824" s="109"/>
      <c r="C824" s="131"/>
      <c r="D824" s="133"/>
      <c r="E824" s="143"/>
      <c r="F824" s="36" t="s">
        <v>27</v>
      </c>
      <c r="G824" s="37" t="s">
        <v>28</v>
      </c>
      <c r="H824" s="38">
        <v>10398</v>
      </c>
      <c r="I824" s="38">
        <v>5925</v>
      </c>
      <c r="J824" s="39">
        <v>5849</v>
      </c>
      <c r="K824" s="42">
        <v>3440</v>
      </c>
      <c r="L824" s="41">
        <f>SUM(L825:L828)</f>
        <v>5045.8814174606759</v>
      </c>
      <c r="M824" s="38">
        <v>75</v>
      </c>
      <c r="N824" s="39">
        <v>75</v>
      </c>
      <c r="O824" s="42">
        <v>0</v>
      </c>
      <c r="P824" s="41">
        <f>SUM(P825:P828)</f>
        <v>55.982020159130229</v>
      </c>
      <c r="Q824" s="43"/>
      <c r="R824" s="44">
        <f>SUM(R825:R828)</f>
        <v>5101.863437619807</v>
      </c>
    </row>
    <row r="825" spans="2:18" ht="18">
      <c r="B825" s="109"/>
      <c r="C825" s="131"/>
      <c r="D825" s="133"/>
      <c r="E825" s="143"/>
      <c r="F825" s="45"/>
      <c r="G825" s="46" t="s">
        <v>29</v>
      </c>
      <c r="H825" s="47">
        <v>3203</v>
      </c>
      <c r="I825" s="48">
        <v>1304</v>
      </c>
      <c r="J825" s="48">
        <v>1280</v>
      </c>
      <c r="K825" s="51">
        <v>689</v>
      </c>
      <c r="L825" s="50">
        <f>J825*(1-Q825)+K825*Q825</f>
        <v>1224.6983397414649</v>
      </c>
      <c r="M825" s="48">
        <v>35</v>
      </c>
      <c r="N825" s="48">
        <v>35</v>
      </c>
      <c r="O825" s="51">
        <v>0</v>
      </c>
      <c r="P825" s="50">
        <f>N825*(1-Q825)+O825*Q825</f>
        <v>31.724943977920933</v>
      </c>
      <c r="Q825" s="52">
        <f>$Q$2</f>
        <v>9.3573029202259031E-2</v>
      </c>
      <c r="R825" s="53">
        <f>L825+P825</f>
        <v>1256.4232837193858</v>
      </c>
    </row>
    <row r="826" spans="2:18" ht="18">
      <c r="B826" s="109"/>
      <c r="C826" s="131"/>
      <c r="D826" s="133"/>
      <c r="E826" s="143"/>
      <c r="F826" s="45"/>
      <c r="G826" s="54" t="s">
        <v>30</v>
      </c>
      <c r="H826" s="47">
        <v>3609</v>
      </c>
      <c r="I826" s="48">
        <v>2450</v>
      </c>
      <c r="J826" s="48">
        <v>2450</v>
      </c>
      <c r="K826" s="51">
        <v>1512</v>
      </c>
      <c r="L826" s="55">
        <f>J826*(1-Q826)+K826*Q826</f>
        <v>2235.2520418226763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0.22894238611654974</v>
      </c>
      <c r="R826" s="53">
        <f>L826+P826</f>
        <v>2235.2520418226763</v>
      </c>
    </row>
    <row r="827" spans="2:18" ht="18">
      <c r="B827" s="109"/>
      <c r="C827" s="131"/>
      <c r="D827" s="133"/>
      <c r="E827" s="143"/>
      <c r="F827" s="45"/>
      <c r="G827" s="54" t="s">
        <v>31</v>
      </c>
      <c r="H827" s="47">
        <v>3471</v>
      </c>
      <c r="I827" s="48">
        <v>2124</v>
      </c>
      <c r="J827" s="48">
        <v>2099</v>
      </c>
      <c r="K827" s="51">
        <v>1193</v>
      </c>
      <c r="L827" s="55">
        <f>J827*(1-Q827)+K827*Q827</f>
        <v>1559.5765325440118</v>
      </c>
      <c r="M827" s="48">
        <v>17</v>
      </c>
      <c r="N827" s="48">
        <v>17</v>
      </c>
      <c r="O827" s="51">
        <v>0</v>
      </c>
      <c r="P827" s="55">
        <f>N827*(1-Q827)+O827*Q827</f>
        <v>6.8783676084417218</v>
      </c>
      <c r="Q827" s="52">
        <f>$Q$4</f>
        <v>0.59539014067989871</v>
      </c>
      <c r="R827" s="53">
        <f>L827+P827</f>
        <v>1566.4549001524535</v>
      </c>
    </row>
    <row r="828" spans="2:18" ht="18">
      <c r="B828" s="109"/>
      <c r="C828" s="131"/>
      <c r="D828" s="133"/>
      <c r="E828" s="143"/>
      <c r="F828" s="56"/>
      <c r="G828" s="57" t="s">
        <v>32</v>
      </c>
      <c r="H828" s="58">
        <v>114</v>
      </c>
      <c r="I828" s="59">
        <v>46</v>
      </c>
      <c r="J828" s="60">
        <v>20</v>
      </c>
      <c r="K828" s="63">
        <v>46</v>
      </c>
      <c r="L828" s="62">
        <f>J828*(1-Q828)+K828*Q828</f>
        <v>26.354503352523615</v>
      </c>
      <c r="M828" s="59">
        <v>23</v>
      </c>
      <c r="N828" s="60">
        <v>23</v>
      </c>
      <c r="O828" s="63">
        <v>0</v>
      </c>
      <c r="P828" s="62">
        <f>N828*(1-Q828)+O828*Q828</f>
        <v>17.378708572767568</v>
      </c>
      <c r="Q828" s="64">
        <f>$Q$5</f>
        <v>0.24440397509706221</v>
      </c>
      <c r="R828" s="65">
        <f>L828+P828</f>
        <v>43.733211925291187</v>
      </c>
    </row>
    <row r="829" spans="2:18" ht="18">
      <c r="B829" s="109"/>
      <c r="C829" s="131"/>
      <c r="D829" s="133"/>
      <c r="E829" s="143"/>
      <c r="F829" s="66" t="s">
        <v>33</v>
      </c>
      <c r="G829" s="67"/>
      <c r="H829" s="68">
        <v>2578</v>
      </c>
      <c r="I829" s="69">
        <v>1436</v>
      </c>
      <c r="J829" s="70"/>
      <c r="K829" s="71"/>
      <c r="L829" s="72">
        <v>537</v>
      </c>
      <c r="M829" s="69">
        <v>56</v>
      </c>
      <c r="N829" s="70"/>
      <c r="O829" s="71"/>
      <c r="P829" s="72">
        <v>34</v>
      </c>
      <c r="Q829" s="73"/>
      <c r="R829" s="74">
        <f>+L829+P829</f>
        <v>571</v>
      </c>
    </row>
    <row r="830" spans="2:18" ht="18">
      <c r="B830" s="109"/>
      <c r="C830" s="131"/>
      <c r="D830" s="133"/>
      <c r="E830" s="143"/>
      <c r="F830" s="66" t="s">
        <v>34</v>
      </c>
      <c r="G830" s="67"/>
      <c r="H830" s="75">
        <v>890</v>
      </c>
      <c r="I830" s="76">
        <v>675</v>
      </c>
      <c r="J830" s="77"/>
      <c r="K830" s="78"/>
      <c r="L830" s="79">
        <v>57</v>
      </c>
      <c r="M830" s="76">
        <v>0</v>
      </c>
      <c r="N830" s="77"/>
      <c r="O830" s="78"/>
      <c r="P830" s="79">
        <v>0</v>
      </c>
      <c r="Q830" s="80"/>
      <c r="R830" s="81">
        <f>+L830+P830</f>
        <v>57</v>
      </c>
    </row>
    <row r="831" spans="2:18" ht="18">
      <c r="B831" s="109"/>
      <c r="C831" s="131"/>
      <c r="D831" s="133"/>
      <c r="E831" s="143"/>
      <c r="F831" s="66" t="s">
        <v>35</v>
      </c>
      <c r="G831" s="67"/>
      <c r="H831" s="75">
        <v>394</v>
      </c>
      <c r="I831" s="76">
        <v>245</v>
      </c>
      <c r="J831" s="77"/>
      <c r="K831" s="78"/>
      <c r="L831" s="79">
        <v>0</v>
      </c>
      <c r="M831" s="76">
        <v>12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3"/>
      <c r="F832" s="66" t="s">
        <v>36</v>
      </c>
      <c r="G832" s="67"/>
      <c r="H832" s="75">
        <v>110</v>
      </c>
      <c r="I832" s="76">
        <v>40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4"/>
      <c r="F833" s="83" t="s">
        <v>37</v>
      </c>
      <c r="G833" s="84"/>
      <c r="H833" s="85">
        <v>3</v>
      </c>
      <c r="I833" s="86">
        <v>3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2" t="s">
        <v>55</v>
      </c>
      <c r="F834" s="94" t="s">
        <v>26</v>
      </c>
      <c r="G834" s="95"/>
      <c r="H834" s="96">
        <v>19363</v>
      </c>
      <c r="I834" s="96">
        <v>12411</v>
      </c>
      <c r="J834" s="97"/>
      <c r="K834" s="98"/>
      <c r="L834" s="99">
        <f>+L835+SUM(L840:L844)</f>
        <v>7423.2255696387701</v>
      </c>
      <c r="M834" s="96">
        <v>369</v>
      </c>
      <c r="N834" s="100"/>
      <c r="O834" s="101"/>
      <c r="P834" s="99">
        <f>+P835+SUM(P840:P844)</f>
        <v>263.35845275494643</v>
      </c>
      <c r="Q834" s="102"/>
      <c r="R834" s="103">
        <f>+R835+SUM(R840:R844)</f>
        <v>7686.5840223937166</v>
      </c>
    </row>
    <row r="835" spans="2:18" ht="18">
      <c r="B835" s="109"/>
      <c r="C835" s="131"/>
      <c r="D835" s="133"/>
      <c r="E835" s="143"/>
      <c r="F835" s="36" t="s">
        <v>27</v>
      </c>
      <c r="G835" s="37" t="s">
        <v>28</v>
      </c>
      <c r="H835" s="38">
        <v>11913</v>
      </c>
      <c r="I835" s="38">
        <v>7379</v>
      </c>
      <c r="J835" s="39">
        <v>7075</v>
      </c>
      <c r="K835" s="42">
        <v>4094</v>
      </c>
      <c r="L835" s="41">
        <f>SUM(L836:L839)</f>
        <v>6470.2255696387701</v>
      </c>
      <c r="M835" s="38">
        <v>177</v>
      </c>
      <c r="N835" s="39">
        <v>177</v>
      </c>
      <c r="O835" s="42">
        <v>65</v>
      </c>
      <c r="P835" s="41">
        <f>SUM(P836:P839)</f>
        <v>151.35845275494643</v>
      </c>
      <c r="Q835" s="43"/>
      <c r="R835" s="44">
        <f>SUM(R836:R839)</f>
        <v>6621.5840223937166</v>
      </c>
    </row>
    <row r="836" spans="2:18" ht="18">
      <c r="B836" s="109"/>
      <c r="C836" s="131"/>
      <c r="D836" s="133"/>
      <c r="E836" s="143"/>
      <c r="F836" s="45"/>
      <c r="G836" s="46" t="s">
        <v>29</v>
      </c>
      <c r="H836" s="47">
        <v>4940</v>
      </c>
      <c r="I836" s="48">
        <v>3114</v>
      </c>
      <c r="J836" s="48">
        <v>2942</v>
      </c>
      <c r="K836" s="51">
        <v>1538</v>
      </c>
      <c r="L836" s="50">
        <f>J836*(1-Q836)+K836*Q836</f>
        <v>2810.6234670000281</v>
      </c>
      <c r="M836" s="48">
        <v>31</v>
      </c>
      <c r="N836" s="48">
        <v>31</v>
      </c>
      <c r="O836" s="51">
        <v>31</v>
      </c>
      <c r="P836" s="50">
        <f>N836*(1-Q836)+O836*Q836</f>
        <v>30.999999999999996</v>
      </c>
      <c r="Q836" s="52">
        <f>$Q$2</f>
        <v>9.3573029202259031E-2</v>
      </c>
      <c r="R836" s="53">
        <f>L836+P836</f>
        <v>2841.6234670000281</v>
      </c>
    </row>
    <row r="837" spans="2:18" ht="18">
      <c r="B837" s="109"/>
      <c r="C837" s="131"/>
      <c r="D837" s="133"/>
      <c r="E837" s="143"/>
      <c r="F837" s="45"/>
      <c r="G837" s="54" t="s">
        <v>30</v>
      </c>
      <c r="H837" s="47">
        <v>5391</v>
      </c>
      <c r="I837" s="48">
        <v>3179</v>
      </c>
      <c r="J837" s="48">
        <v>3072</v>
      </c>
      <c r="K837" s="51">
        <v>1845</v>
      </c>
      <c r="L837" s="55">
        <f>J837*(1-Q837)+K837*Q837</f>
        <v>2791.0876922349935</v>
      </c>
      <c r="M837" s="48">
        <v>146</v>
      </c>
      <c r="N837" s="48">
        <v>146</v>
      </c>
      <c r="O837" s="51">
        <v>34</v>
      </c>
      <c r="P837" s="55">
        <f>N837*(1-Q837)+O837*Q837</f>
        <v>120.35845275494644</v>
      </c>
      <c r="Q837" s="52">
        <f>$Q$3</f>
        <v>0.22894238611654974</v>
      </c>
      <c r="R837" s="53">
        <f>L837+P837</f>
        <v>2911.44614498994</v>
      </c>
    </row>
    <row r="838" spans="2:18" ht="18">
      <c r="B838" s="109"/>
      <c r="C838" s="131"/>
      <c r="D838" s="133"/>
      <c r="E838" s="143"/>
      <c r="F838" s="45"/>
      <c r="G838" s="54" t="s">
        <v>31</v>
      </c>
      <c r="H838" s="47">
        <v>1416</v>
      </c>
      <c r="I838" s="48">
        <v>983</v>
      </c>
      <c r="J838" s="48">
        <v>958</v>
      </c>
      <c r="K838" s="51">
        <v>654</v>
      </c>
      <c r="L838" s="55">
        <f>J838*(1-Q838)+K838*Q838</f>
        <v>777.00139723331085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777.00139723331085</v>
      </c>
    </row>
    <row r="839" spans="2:18" ht="18">
      <c r="B839" s="109"/>
      <c r="C839" s="131"/>
      <c r="D839" s="133"/>
      <c r="E839" s="143"/>
      <c r="F839" s="56"/>
      <c r="G839" s="57" t="s">
        <v>32</v>
      </c>
      <c r="H839" s="58">
        <v>167</v>
      </c>
      <c r="I839" s="59">
        <v>103</v>
      </c>
      <c r="J839" s="60">
        <v>103</v>
      </c>
      <c r="K839" s="63">
        <v>56</v>
      </c>
      <c r="L839" s="62">
        <f>J839*(1-Q839)+K839*Q839</f>
        <v>91.513013170438072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91.513013170438072</v>
      </c>
    </row>
    <row r="840" spans="2:18" ht="18">
      <c r="B840" s="109"/>
      <c r="C840" s="131"/>
      <c r="D840" s="133"/>
      <c r="E840" s="143"/>
      <c r="F840" s="66" t="s">
        <v>33</v>
      </c>
      <c r="G840" s="67"/>
      <c r="H840" s="68">
        <v>3553</v>
      </c>
      <c r="I840" s="69">
        <v>2360</v>
      </c>
      <c r="J840" s="70"/>
      <c r="K840" s="71"/>
      <c r="L840" s="72">
        <v>648</v>
      </c>
      <c r="M840" s="69">
        <v>50</v>
      </c>
      <c r="N840" s="70"/>
      <c r="O840" s="71"/>
      <c r="P840" s="72">
        <v>50</v>
      </c>
      <c r="Q840" s="73"/>
      <c r="R840" s="74">
        <f>+L840+P840</f>
        <v>698</v>
      </c>
    </row>
    <row r="841" spans="2:18" ht="18">
      <c r="B841" s="109"/>
      <c r="C841" s="131"/>
      <c r="D841" s="133"/>
      <c r="E841" s="143"/>
      <c r="F841" s="66" t="s">
        <v>34</v>
      </c>
      <c r="G841" s="67"/>
      <c r="H841" s="75">
        <v>2230</v>
      </c>
      <c r="I841" s="76">
        <v>1545</v>
      </c>
      <c r="J841" s="77"/>
      <c r="K841" s="78"/>
      <c r="L841" s="79">
        <v>179</v>
      </c>
      <c r="M841" s="76">
        <v>45</v>
      </c>
      <c r="N841" s="77"/>
      <c r="O841" s="78"/>
      <c r="P841" s="79">
        <v>17</v>
      </c>
      <c r="Q841" s="80"/>
      <c r="R841" s="81">
        <f>+L841+P841</f>
        <v>196</v>
      </c>
    </row>
    <row r="842" spans="2:18" ht="18">
      <c r="B842" s="109"/>
      <c r="C842" s="131"/>
      <c r="D842" s="133"/>
      <c r="E842" s="143"/>
      <c r="F842" s="66" t="s">
        <v>35</v>
      </c>
      <c r="G842" s="67"/>
      <c r="H842" s="75">
        <v>1277</v>
      </c>
      <c r="I842" s="76">
        <v>851</v>
      </c>
      <c r="J842" s="77"/>
      <c r="K842" s="78"/>
      <c r="L842" s="79">
        <v>126</v>
      </c>
      <c r="M842" s="76">
        <v>89</v>
      </c>
      <c r="N842" s="77"/>
      <c r="O842" s="78"/>
      <c r="P842" s="79">
        <v>45</v>
      </c>
      <c r="Q842" s="80"/>
      <c r="R842" s="81">
        <f>+L842+P842</f>
        <v>171</v>
      </c>
    </row>
    <row r="843" spans="2:18" ht="18">
      <c r="B843" s="109"/>
      <c r="C843" s="131"/>
      <c r="D843" s="133"/>
      <c r="E843" s="143"/>
      <c r="F843" s="66" t="s">
        <v>36</v>
      </c>
      <c r="G843" s="67"/>
      <c r="H843" s="75">
        <v>273</v>
      </c>
      <c r="I843" s="76">
        <v>204</v>
      </c>
      <c r="J843" s="77"/>
      <c r="K843" s="78"/>
      <c r="L843" s="79">
        <v>0</v>
      </c>
      <c r="M843" s="76">
        <v>8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4"/>
      <c r="F844" s="83" t="s">
        <v>37</v>
      </c>
      <c r="G844" s="84"/>
      <c r="H844" s="85">
        <v>116</v>
      </c>
      <c r="I844" s="86">
        <v>72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2" t="s">
        <v>56</v>
      </c>
      <c r="F845" s="94" t="s">
        <v>26</v>
      </c>
      <c r="G845" s="95"/>
      <c r="H845" s="96">
        <v>15195</v>
      </c>
      <c r="I845" s="96">
        <v>10786</v>
      </c>
      <c r="J845" s="97"/>
      <c r="K845" s="98"/>
      <c r="L845" s="99">
        <f>+L846+SUM(L851:L855)</f>
        <v>5833.8532414575502</v>
      </c>
      <c r="M845" s="96">
        <v>247</v>
      </c>
      <c r="N845" s="100"/>
      <c r="O845" s="101"/>
      <c r="P845" s="99">
        <f>+P846+SUM(P851:P855)</f>
        <v>92.987016485920762</v>
      </c>
      <c r="Q845" s="102"/>
      <c r="R845" s="103">
        <f>+R846+SUM(R851:R855)</f>
        <v>5926.8402579434714</v>
      </c>
    </row>
    <row r="846" spans="2:18" ht="18">
      <c r="B846" s="109"/>
      <c r="C846" s="131"/>
      <c r="D846" s="133"/>
      <c r="E846" s="143"/>
      <c r="F846" s="36" t="s">
        <v>27</v>
      </c>
      <c r="G846" s="37" t="s">
        <v>28</v>
      </c>
      <c r="H846" s="38">
        <v>7362</v>
      </c>
      <c r="I846" s="38">
        <v>5300</v>
      </c>
      <c r="J846" s="39">
        <v>4945</v>
      </c>
      <c r="K846" s="42">
        <v>3150</v>
      </c>
      <c r="L846" s="41">
        <f>SUM(L847:L850)</f>
        <v>4460.8532414575502</v>
      </c>
      <c r="M846" s="38">
        <v>96</v>
      </c>
      <c r="N846" s="39">
        <v>96</v>
      </c>
      <c r="O846" s="42">
        <v>61</v>
      </c>
      <c r="P846" s="41">
        <f>SUM(P847:P850)</f>
        <v>87.987016485920762</v>
      </c>
      <c r="Q846" s="43"/>
      <c r="R846" s="44">
        <f>SUM(R847:R850)</f>
        <v>4548.8402579434714</v>
      </c>
    </row>
    <row r="847" spans="2:18" ht="18">
      <c r="B847" s="109"/>
      <c r="C847" s="131"/>
      <c r="D847" s="133"/>
      <c r="E847" s="143"/>
      <c r="F847" s="45"/>
      <c r="G847" s="46" t="s">
        <v>29</v>
      </c>
      <c r="H847" s="47">
        <v>1652</v>
      </c>
      <c r="I847" s="48">
        <v>1085</v>
      </c>
      <c r="J847" s="48">
        <v>935</v>
      </c>
      <c r="K847" s="51">
        <v>560</v>
      </c>
      <c r="L847" s="50">
        <f>J847*(1-Q847)+K847*Q847</f>
        <v>899.91011404915275</v>
      </c>
      <c r="M847" s="48">
        <v>16</v>
      </c>
      <c r="N847" s="48">
        <v>16</v>
      </c>
      <c r="O847" s="51">
        <v>16</v>
      </c>
      <c r="P847" s="50">
        <f>N847*(1-Q847)+O847*Q847</f>
        <v>16</v>
      </c>
      <c r="Q847" s="52">
        <f>$Q$2</f>
        <v>9.3573029202259031E-2</v>
      </c>
      <c r="R847" s="53">
        <f>L847+P847</f>
        <v>915.91011404915275</v>
      </c>
    </row>
    <row r="848" spans="2:18" ht="18">
      <c r="B848" s="109"/>
      <c r="C848" s="131"/>
      <c r="D848" s="133"/>
      <c r="E848" s="143"/>
      <c r="F848" s="45"/>
      <c r="G848" s="54" t="s">
        <v>30</v>
      </c>
      <c r="H848" s="47">
        <v>4549</v>
      </c>
      <c r="I848" s="48">
        <v>3280</v>
      </c>
      <c r="J848" s="48">
        <v>3075</v>
      </c>
      <c r="K848" s="51">
        <v>1996</v>
      </c>
      <c r="L848" s="55">
        <f>J848*(1-Q848)+K848*Q848</f>
        <v>2827.9711653802428</v>
      </c>
      <c r="M848" s="48">
        <v>80</v>
      </c>
      <c r="N848" s="48">
        <v>80</v>
      </c>
      <c r="O848" s="51">
        <v>45</v>
      </c>
      <c r="P848" s="55">
        <f>N848*(1-Q848)+O848*Q848</f>
        <v>71.987016485920762</v>
      </c>
      <c r="Q848" s="52">
        <f>$Q$3</f>
        <v>0.22894238611654974</v>
      </c>
      <c r="R848" s="53">
        <f>L848+P848</f>
        <v>2899.9581818661636</v>
      </c>
    </row>
    <row r="849" spans="2:18" ht="18">
      <c r="B849" s="109"/>
      <c r="C849" s="131"/>
      <c r="D849" s="133"/>
      <c r="E849" s="143"/>
      <c r="F849" s="45"/>
      <c r="G849" s="54" t="s">
        <v>31</v>
      </c>
      <c r="H849" s="47">
        <v>1045</v>
      </c>
      <c r="I849" s="48">
        <v>819</v>
      </c>
      <c r="J849" s="48">
        <v>819</v>
      </c>
      <c r="K849" s="51">
        <v>478</v>
      </c>
      <c r="L849" s="55">
        <f>J849*(1-Q849)+K849*Q849</f>
        <v>615.97196202815462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615.97196202815462</v>
      </c>
    </row>
    <row r="850" spans="2:18" ht="18">
      <c r="B850" s="109"/>
      <c r="C850" s="131"/>
      <c r="D850" s="133"/>
      <c r="E850" s="143"/>
      <c r="F850" s="56"/>
      <c r="G850" s="57" t="s">
        <v>32</v>
      </c>
      <c r="H850" s="58">
        <v>117</v>
      </c>
      <c r="I850" s="59">
        <v>117</v>
      </c>
      <c r="J850" s="60">
        <v>117</v>
      </c>
      <c r="K850" s="63">
        <v>117</v>
      </c>
      <c r="L850" s="62">
        <f>J850*(1-Q850)+K850*Q850</f>
        <v>117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117</v>
      </c>
    </row>
    <row r="851" spans="2:18" ht="18">
      <c r="B851" s="109"/>
      <c r="C851" s="131"/>
      <c r="D851" s="133"/>
      <c r="E851" s="143"/>
      <c r="F851" s="66" t="s">
        <v>33</v>
      </c>
      <c r="G851" s="67"/>
      <c r="H851" s="68">
        <v>3199</v>
      </c>
      <c r="I851" s="69">
        <v>2078</v>
      </c>
      <c r="J851" s="70"/>
      <c r="K851" s="71"/>
      <c r="L851" s="72">
        <v>1090</v>
      </c>
      <c r="M851" s="69">
        <v>31</v>
      </c>
      <c r="N851" s="70"/>
      <c r="O851" s="71"/>
      <c r="P851" s="72">
        <v>5</v>
      </c>
      <c r="Q851" s="73"/>
      <c r="R851" s="74">
        <f>+L851+P851</f>
        <v>1095</v>
      </c>
    </row>
    <row r="852" spans="2:18" ht="18">
      <c r="B852" s="109"/>
      <c r="C852" s="131"/>
      <c r="D852" s="133"/>
      <c r="E852" s="143"/>
      <c r="F852" s="66" t="s">
        <v>34</v>
      </c>
      <c r="G852" s="67"/>
      <c r="H852" s="75">
        <v>2664</v>
      </c>
      <c r="I852" s="76">
        <v>1888</v>
      </c>
      <c r="J852" s="77"/>
      <c r="K852" s="78"/>
      <c r="L852" s="79">
        <v>206</v>
      </c>
      <c r="M852" s="76">
        <v>71</v>
      </c>
      <c r="N852" s="77"/>
      <c r="O852" s="78"/>
      <c r="P852" s="79">
        <v>0</v>
      </c>
      <c r="Q852" s="80"/>
      <c r="R852" s="81">
        <f>+L852+P852</f>
        <v>206</v>
      </c>
    </row>
    <row r="853" spans="2:18" ht="18">
      <c r="B853" s="109"/>
      <c r="C853" s="131"/>
      <c r="D853" s="133"/>
      <c r="E853" s="143"/>
      <c r="F853" s="66" t="s">
        <v>35</v>
      </c>
      <c r="G853" s="67"/>
      <c r="H853" s="75">
        <v>1361</v>
      </c>
      <c r="I853" s="76">
        <v>1040</v>
      </c>
      <c r="J853" s="77"/>
      <c r="K853" s="78"/>
      <c r="L853" s="79">
        <v>77</v>
      </c>
      <c r="M853" s="76">
        <v>50</v>
      </c>
      <c r="N853" s="77"/>
      <c r="O853" s="78"/>
      <c r="P853" s="79">
        <v>0</v>
      </c>
      <c r="Q853" s="80"/>
      <c r="R853" s="81">
        <f>+L853+P853</f>
        <v>77</v>
      </c>
    </row>
    <row r="854" spans="2:18" ht="18">
      <c r="B854" s="109"/>
      <c r="C854" s="131"/>
      <c r="D854" s="133"/>
      <c r="E854" s="143"/>
      <c r="F854" s="66" t="s">
        <v>36</v>
      </c>
      <c r="G854" s="67"/>
      <c r="H854" s="75">
        <v>526</v>
      </c>
      <c r="I854" s="76">
        <v>448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4"/>
      <c r="F855" s="83" t="s">
        <v>37</v>
      </c>
      <c r="G855" s="84"/>
      <c r="H855" s="85">
        <v>83</v>
      </c>
      <c r="I855" s="86">
        <v>31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2" t="s">
        <v>57</v>
      </c>
      <c r="F856" s="94" t="s">
        <v>26</v>
      </c>
      <c r="G856" s="95"/>
      <c r="H856" s="96">
        <v>10608</v>
      </c>
      <c r="I856" s="96">
        <v>8176</v>
      </c>
      <c r="J856" s="97"/>
      <c r="K856" s="98"/>
      <c r="L856" s="99">
        <f>+L857+SUM(L862:L866)</f>
        <v>4210.7586884339162</v>
      </c>
      <c r="M856" s="96">
        <v>224</v>
      </c>
      <c r="N856" s="100"/>
      <c r="O856" s="101"/>
      <c r="P856" s="99">
        <f>+P857+SUM(P862:P866)</f>
        <v>63.300189327571118</v>
      </c>
      <c r="Q856" s="102"/>
      <c r="R856" s="103">
        <f>+R857+SUM(R862:R866)</f>
        <v>4274.0588777614876</v>
      </c>
    </row>
    <row r="857" spans="2:18" ht="18">
      <c r="B857" s="109"/>
      <c r="C857" s="131"/>
      <c r="D857" s="133"/>
      <c r="E857" s="143"/>
      <c r="F857" s="36" t="s">
        <v>27</v>
      </c>
      <c r="G857" s="37" t="s">
        <v>28</v>
      </c>
      <c r="H857" s="38">
        <v>4605</v>
      </c>
      <c r="I857" s="38">
        <v>3565</v>
      </c>
      <c r="J857" s="39">
        <v>3541</v>
      </c>
      <c r="K857" s="42">
        <v>2334</v>
      </c>
      <c r="L857" s="41">
        <f>SUM(L858:L861)</f>
        <v>3272.7586884339162</v>
      </c>
      <c r="M857" s="38">
        <v>72</v>
      </c>
      <c r="N857" s="39">
        <v>72</v>
      </c>
      <c r="O857" s="42">
        <v>34</v>
      </c>
      <c r="P857" s="41">
        <f>SUM(P858:P861)</f>
        <v>63.300189327571118</v>
      </c>
      <c r="Q857" s="43"/>
      <c r="R857" s="44">
        <f>SUM(R858:R861)</f>
        <v>3336.0588777614876</v>
      </c>
    </row>
    <row r="858" spans="2:18" ht="18">
      <c r="B858" s="109"/>
      <c r="C858" s="131"/>
      <c r="D858" s="133"/>
      <c r="E858" s="143"/>
      <c r="F858" s="45"/>
      <c r="G858" s="46" t="s">
        <v>29</v>
      </c>
      <c r="H858" s="47">
        <v>511</v>
      </c>
      <c r="I858" s="48">
        <v>427</v>
      </c>
      <c r="J858" s="48">
        <v>427</v>
      </c>
      <c r="K858" s="51">
        <v>289</v>
      </c>
      <c r="L858" s="50">
        <f>J858*(1-Q858)+K858*Q858</f>
        <v>414.08692197008827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414.08692197008827</v>
      </c>
    </row>
    <row r="859" spans="2:18" ht="18">
      <c r="B859" s="109"/>
      <c r="C859" s="131"/>
      <c r="D859" s="133"/>
      <c r="E859" s="143"/>
      <c r="F859" s="45"/>
      <c r="G859" s="54" t="s">
        <v>30</v>
      </c>
      <c r="H859" s="47">
        <v>3754</v>
      </c>
      <c r="I859" s="48">
        <v>2829</v>
      </c>
      <c r="J859" s="48">
        <v>2806</v>
      </c>
      <c r="K859" s="51">
        <v>1767</v>
      </c>
      <c r="L859" s="55">
        <f>J859*(1-Q859)+K859*Q859</f>
        <v>2568.1288608249051</v>
      </c>
      <c r="M859" s="48">
        <v>72</v>
      </c>
      <c r="N859" s="48">
        <v>72</v>
      </c>
      <c r="O859" s="51">
        <v>34</v>
      </c>
      <c r="P859" s="55">
        <f>N859*(1-Q859)+O859*Q859</f>
        <v>63.300189327571118</v>
      </c>
      <c r="Q859" s="52">
        <f>$Q$3</f>
        <v>0.22894238611654974</v>
      </c>
      <c r="R859" s="53">
        <f>L859+P859</f>
        <v>2631.4290501524761</v>
      </c>
    </row>
    <row r="860" spans="2:18" ht="18">
      <c r="B860" s="109"/>
      <c r="C860" s="131"/>
      <c r="D860" s="133"/>
      <c r="E860" s="143"/>
      <c r="F860" s="45"/>
      <c r="G860" s="54" t="s">
        <v>31</v>
      </c>
      <c r="H860" s="47">
        <v>340</v>
      </c>
      <c r="I860" s="48">
        <v>309</v>
      </c>
      <c r="J860" s="48">
        <v>309</v>
      </c>
      <c r="K860" s="51">
        <v>278</v>
      </c>
      <c r="L860" s="55">
        <f>J860*(1-Q860)+K860*Q860</f>
        <v>290.54290563892312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290.54290563892312</v>
      </c>
    </row>
    <row r="861" spans="2:18" ht="18">
      <c r="B861" s="109"/>
      <c r="C861" s="131"/>
      <c r="D861" s="133"/>
      <c r="E861" s="143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3"/>
      <c r="F862" s="66" t="s">
        <v>33</v>
      </c>
      <c r="G862" s="67"/>
      <c r="H862" s="68">
        <v>2262</v>
      </c>
      <c r="I862" s="69">
        <v>1577</v>
      </c>
      <c r="J862" s="70"/>
      <c r="K862" s="71"/>
      <c r="L862" s="72">
        <v>594</v>
      </c>
      <c r="M862" s="69">
        <v>60</v>
      </c>
      <c r="N862" s="70"/>
      <c r="O862" s="71"/>
      <c r="P862" s="72">
        <v>0</v>
      </c>
      <c r="Q862" s="73"/>
      <c r="R862" s="74">
        <f>+L862+P862</f>
        <v>594</v>
      </c>
    </row>
    <row r="863" spans="2:18" ht="18">
      <c r="B863" s="109"/>
      <c r="C863" s="131"/>
      <c r="D863" s="133"/>
      <c r="E863" s="143"/>
      <c r="F863" s="66" t="s">
        <v>34</v>
      </c>
      <c r="G863" s="67"/>
      <c r="H863" s="75">
        <v>2110</v>
      </c>
      <c r="I863" s="76">
        <v>1694</v>
      </c>
      <c r="J863" s="77"/>
      <c r="K863" s="78"/>
      <c r="L863" s="79">
        <v>273</v>
      </c>
      <c r="M863" s="76">
        <v>61</v>
      </c>
      <c r="N863" s="77"/>
      <c r="O863" s="78"/>
      <c r="P863" s="79">
        <v>0</v>
      </c>
      <c r="Q863" s="80"/>
      <c r="R863" s="81">
        <f>+L863+P863</f>
        <v>273</v>
      </c>
    </row>
    <row r="864" spans="2:18" ht="18">
      <c r="B864" s="109"/>
      <c r="C864" s="131"/>
      <c r="D864" s="133"/>
      <c r="E864" s="143"/>
      <c r="F864" s="66" t="s">
        <v>35</v>
      </c>
      <c r="G864" s="67"/>
      <c r="H864" s="75">
        <v>1337</v>
      </c>
      <c r="I864" s="76">
        <v>1096</v>
      </c>
      <c r="J864" s="77"/>
      <c r="K864" s="78"/>
      <c r="L864" s="79">
        <v>44</v>
      </c>
      <c r="M864" s="76">
        <v>17</v>
      </c>
      <c r="N864" s="77"/>
      <c r="O864" s="78"/>
      <c r="P864" s="79">
        <v>0</v>
      </c>
      <c r="Q864" s="80"/>
      <c r="R864" s="81">
        <f>+L864+P864</f>
        <v>44</v>
      </c>
    </row>
    <row r="865" spans="2:18" ht="18">
      <c r="B865" s="109"/>
      <c r="C865" s="131"/>
      <c r="D865" s="133"/>
      <c r="E865" s="143"/>
      <c r="F865" s="66" t="s">
        <v>36</v>
      </c>
      <c r="G865" s="67"/>
      <c r="H865" s="75">
        <v>293</v>
      </c>
      <c r="I865" s="76">
        <v>244</v>
      </c>
      <c r="J865" s="77"/>
      <c r="K865" s="78"/>
      <c r="L865" s="79">
        <v>27</v>
      </c>
      <c r="M865" s="76">
        <v>13</v>
      </c>
      <c r="N865" s="77"/>
      <c r="O865" s="78"/>
      <c r="P865" s="79">
        <v>0</v>
      </c>
      <c r="Q865" s="80"/>
      <c r="R865" s="81">
        <f>+L865+P865</f>
        <v>27</v>
      </c>
    </row>
    <row r="866" spans="2:18" ht="18.5" thickBot="1">
      <c r="B866" s="109"/>
      <c r="C866" s="131"/>
      <c r="D866" s="133"/>
      <c r="E866" s="144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2" t="s">
        <v>73</v>
      </c>
      <c r="F867" s="94" t="s">
        <v>26</v>
      </c>
      <c r="G867" s="95"/>
      <c r="H867" s="96">
        <v>12272</v>
      </c>
      <c r="I867" s="96">
        <v>8821</v>
      </c>
      <c r="J867" s="97"/>
      <c r="K867" s="98"/>
      <c r="L867" s="99">
        <f>+L868+SUM(L873:L877)</f>
        <v>3654.9108514514828</v>
      </c>
      <c r="M867" s="96">
        <v>395</v>
      </c>
      <c r="N867" s="100"/>
      <c r="O867" s="101"/>
      <c r="P867" s="99">
        <f>+P868+SUM(P873:P877)</f>
        <v>77</v>
      </c>
      <c r="Q867" s="102"/>
      <c r="R867" s="103">
        <f>+R868+SUM(R873:R877)</f>
        <v>3731.9108514514828</v>
      </c>
    </row>
    <row r="868" spans="2:18" ht="18">
      <c r="B868" s="109"/>
      <c r="C868" s="131"/>
      <c r="D868" s="133"/>
      <c r="E868" s="143"/>
      <c r="F868" s="36" t="s">
        <v>27</v>
      </c>
      <c r="G868" s="37" t="s">
        <v>28</v>
      </c>
      <c r="H868" s="38">
        <v>4518</v>
      </c>
      <c r="I868" s="38">
        <v>2765</v>
      </c>
      <c r="J868" s="39">
        <v>2594</v>
      </c>
      <c r="K868" s="42">
        <v>2021</v>
      </c>
      <c r="L868" s="41">
        <f>SUM(L869:L872)</f>
        <v>2461.9108514514828</v>
      </c>
      <c r="M868" s="38">
        <v>0</v>
      </c>
      <c r="N868" s="39">
        <v>0</v>
      </c>
      <c r="O868" s="42">
        <v>0</v>
      </c>
      <c r="P868" s="41">
        <f>SUM(P869:P872)</f>
        <v>0</v>
      </c>
      <c r="Q868" s="43"/>
      <c r="R868" s="44">
        <f>SUM(R869:R872)</f>
        <v>2461.9108514514828</v>
      </c>
    </row>
    <row r="869" spans="2:18" ht="18">
      <c r="B869" s="109"/>
      <c r="C869" s="131"/>
      <c r="D869" s="133"/>
      <c r="E869" s="143"/>
      <c r="F869" s="45"/>
      <c r="G869" s="46" t="s">
        <v>29</v>
      </c>
      <c r="H869" s="47">
        <v>429</v>
      </c>
      <c r="I869" s="48">
        <v>99</v>
      </c>
      <c r="J869" s="48">
        <v>99</v>
      </c>
      <c r="K869" s="51">
        <v>41</v>
      </c>
      <c r="L869" s="50">
        <f>J869*(1-Q869)+K869*Q869</f>
        <v>93.572764306268979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93.572764306268979</v>
      </c>
    </row>
    <row r="870" spans="2:18" ht="18">
      <c r="B870" s="109"/>
      <c r="C870" s="131"/>
      <c r="D870" s="133"/>
      <c r="E870" s="143"/>
      <c r="F870" s="45"/>
      <c r="G870" s="54" t="s">
        <v>30</v>
      </c>
      <c r="H870" s="47">
        <v>3908</v>
      </c>
      <c r="I870" s="48">
        <v>2542</v>
      </c>
      <c r="J870" s="48">
        <v>2372</v>
      </c>
      <c r="K870" s="51">
        <v>1882</v>
      </c>
      <c r="L870" s="55">
        <f>J870*(1-Q870)+K870*Q870</f>
        <v>2259.8182308028909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0.22894238611654974</v>
      </c>
      <c r="R870" s="53">
        <f>L870+P870</f>
        <v>2259.8182308028909</v>
      </c>
    </row>
    <row r="871" spans="2:18" ht="18">
      <c r="B871" s="109"/>
      <c r="C871" s="131"/>
      <c r="D871" s="133"/>
      <c r="E871" s="143"/>
      <c r="F871" s="45"/>
      <c r="G871" s="54" t="s">
        <v>31</v>
      </c>
      <c r="H871" s="47">
        <v>180</v>
      </c>
      <c r="I871" s="48">
        <v>124</v>
      </c>
      <c r="J871" s="48">
        <v>124</v>
      </c>
      <c r="K871" s="51">
        <v>98</v>
      </c>
      <c r="L871" s="55">
        <f>J871*(1-Q871)+K871*Q871</f>
        <v>108.51985634232264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108.51985634232264</v>
      </c>
    </row>
    <row r="872" spans="2:18" ht="18">
      <c r="B872" s="109"/>
      <c r="C872" s="131"/>
      <c r="D872" s="133"/>
      <c r="E872" s="143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3"/>
      <c r="F873" s="66" t="s">
        <v>33</v>
      </c>
      <c r="G873" s="67"/>
      <c r="H873" s="68">
        <v>3168</v>
      </c>
      <c r="I873" s="69">
        <v>2253</v>
      </c>
      <c r="J873" s="70"/>
      <c r="K873" s="71"/>
      <c r="L873" s="72">
        <v>802</v>
      </c>
      <c r="M873" s="69">
        <v>167</v>
      </c>
      <c r="N873" s="70"/>
      <c r="O873" s="71"/>
      <c r="P873" s="72">
        <v>30</v>
      </c>
      <c r="Q873" s="73"/>
      <c r="R873" s="74">
        <f>+L873+P873</f>
        <v>832</v>
      </c>
    </row>
    <row r="874" spans="2:18" ht="18">
      <c r="B874" s="109"/>
      <c r="C874" s="131"/>
      <c r="D874" s="133"/>
      <c r="E874" s="143"/>
      <c r="F874" s="66" t="s">
        <v>34</v>
      </c>
      <c r="G874" s="67"/>
      <c r="H874" s="75">
        <v>2205</v>
      </c>
      <c r="I874" s="76">
        <v>1904</v>
      </c>
      <c r="J874" s="77"/>
      <c r="K874" s="78"/>
      <c r="L874" s="79">
        <v>321</v>
      </c>
      <c r="M874" s="76">
        <v>37</v>
      </c>
      <c r="N874" s="77"/>
      <c r="O874" s="78"/>
      <c r="P874" s="79">
        <v>4</v>
      </c>
      <c r="Q874" s="80"/>
      <c r="R874" s="81">
        <f>+L874+P874</f>
        <v>325</v>
      </c>
    </row>
    <row r="875" spans="2:18" ht="18">
      <c r="B875" s="109"/>
      <c r="C875" s="131"/>
      <c r="D875" s="133"/>
      <c r="E875" s="143"/>
      <c r="F875" s="66" t="s">
        <v>35</v>
      </c>
      <c r="G875" s="67"/>
      <c r="H875" s="75">
        <v>2010</v>
      </c>
      <c r="I875" s="76">
        <v>1614</v>
      </c>
      <c r="J875" s="77"/>
      <c r="K875" s="78"/>
      <c r="L875" s="79">
        <v>70</v>
      </c>
      <c r="M875" s="76">
        <v>152</v>
      </c>
      <c r="N875" s="77"/>
      <c r="O875" s="78"/>
      <c r="P875" s="79">
        <v>18</v>
      </c>
      <c r="Q875" s="80"/>
      <c r="R875" s="81">
        <f>+L875+P875</f>
        <v>88</v>
      </c>
    </row>
    <row r="876" spans="2:18" ht="18">
      <c r="B876" s="109"/>
      <c r="C876" s="131"/>
      <c r="D876" s="133"/>
      <c r="E876" s="143"/>
      <c r="F876" s="66" t="s">
        <v>36</v>
      </c>
      <c r="G876" s="67"/>
      <c r="H876" s="75">
        <v>325</v>
      </c>
      <c r="I876" s="76">
        <v>239</v>
      </c>
      <c r="J876" s="77"/>
      <c r="K876" s="78"/>
      <c r="L876" s="79">
        <v>0</v>
      </c>
      <c r="M876" s="76">
        <v>40</v>
      </c>
      <c r="N876" s="77"/>
      <c r="O876" s="78"/>
      <c r="P876" s="79">
        <v>25</v>
      </c>
      <c r="Q876" s="80"/>
      <c r="R876" s="81">
        <f>+L876+P876</f>
        <v>25</v>
      </c>
    </row>
    <row r="877" spans="2:18" ht="18.5" thickBot="1">
      <c r="B877" s="109"/>
      <c r="C877" s="131"/>
      <c r="D877" s="133"/>
      <c r="E877" s="144"/>
      <c r="F877" s="83" t="s">
        <v>37</v>
      </c>
      <c r="G877" s="84"/>
      <c r="H877" s="85">
        <v>46</v>
      </c>
      <c r="I877" s="86">
        <v>46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2" t="s">
        <v>74</v>
      </c>
      <c r="F878" s="94" t="s">
        <v>26</v>
      </c>
      <c r="G878" s="95"/>
      <c r="H878" s="96">
        <v>4526</v>
      </c>
      <c r="I878" s="96">
        <v>3247</v>
      </c>
      <c r="J878" s="97"/>
      <c r="K878" s="98"/>
      <c r="L878" s="99">
        <f>+L879+SUM(L884:L888)</f>
        <v>1570.6578556187119</v>
      </c>
      <c r="M878" s="96">
        <v>172</v>
      </c>
      <c r="N878" s="100"/>
      <c r="O878" s="101"/>
      <c r="P878" s="99">
        <f>+P879+SUM(P884:P888)</f>
        <v>64</v>
      </c>
      <c r="Q878" s="102"/>
      <c r="R878" s="103">
        <f>+R879+SUM(R884:R888)</f>
        <v>1634.6578556187119</v>
      </c>
    </row>
    <row r="879" spans="2:18" ht="18">
      <c r="B879" s="109"/>
      <c r="C879" s="131"/>
      <c r="D879" s="133"/>
      <c r="E879" s="143"/>
      <c r="F879" s="36" t="s">
        <v>27</v>
      </c>
      <c r="G879" s="37" t="s">
        <v>28</v>
      </c>
      <c r="H879" s="38">
        <v>1987</v>
      </c>
      <c r="I879" s="38">
        <v>1165</v>
      </c>
      <c r="J879" s="39">
        <v>1159</v>
      </c>
      <c r="K879" s="42">
        <v>768</v>
      </c>
      <c r="L879" s="41">
        <f>SUM(L880:L883)</f>
        <v>1056.6578556187119</v>
      </c>
      <c r="M879" s="38">
        <v>25</v>
      </c>
      <c r="N879" s="39">
        <v>25</v>
      </c>
      <c r="O879" s="42">
        <v>25</v>
      </c>
      <c r="P879" s="41">
        <f>SUM(P880:P883)</f>
        <v>25</v>
      </c>
      <c r="Q879" s="43"/>
      <c r="R879" s="44">
        <f>SUM(R880:R883)</f>
        <v>1081.6578556187119</v>
      </c>
    </row>
    <row r="880" spans="2:18" ht="18">
      <c r="B880" s="109"/>
      <c r="C880" s="131"/>
      <c r="D880" s="133"/>
      <c r="E880" s="143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3"/>
      <c r="F881" s="45"/>
      <c r="G881" s="54" t="s">
        <v>30</v>
      </c>
      <c r="H881" s="47">
        <v>1766</v>
      </c>
      <c r="I881" s="48">
        <v>1083</v>
      </c>
      <c r="J881" s="48">
        <v>1077</v>
      </c>
      <c r="K881" s="51">
        <v>721</v>
      </c>
      <c r="L881" s="55">
        <f>J881*(1-Q881)+K881*Q881</f>
        <v>995.4965105425083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995.4965105425083</v>
      </c>
    </row>
    <row r="882" spans="2:18" ht="18">
      <c r="B882" s="109"/>
      <c r="C882" s="131"/>
      <c r="D882" s="133"/>
      <c r="E882" s="143"/>
      <c r="F882" s="45"/>
      <c r="G882" s="54" t="s">
        <v>31</v>
      </c>
      <c r="H882" s="47">
        <v>222</v>
      </c>
      <c r="I882" s="48">
        <v>82</v>
      </c>
      <c r="J882" s="48">
        <v>82</v>
      </c>
      <c r="K882" s="51">
        <v>47</v>
      </c>
      <c r="L882" s="55">
        <f>J882*(1-Q882)+K882*Q882</f>
        <v>61.161345076203546</v>
      </c>
      <c r="M882" s="48">
        <v>25</v>
      </c>
      <c r="N882" s="48">
        <v>25</v>
      </c>
      <c r="O882" s="51">
        <v>25</v>
      </c>
      <c r="P882" s="55">
        <f>N882*(1-Q882)+O882*Q882</f>
        <v>25</v>
      </c>
      <c r="Q882" s="52">
        <f>$Q$4</f>
        <v>0.59539014067989871</v>
      </c>
      <c r="R882" s="53">
        <f>L882+P882</f>
        <v>86.161345076203546</v>
      </c>
    </row>
    <row r="883" spans="2:18" ht="18">
      <c r="B883" s="109"/>
      <c r="C883" s="131"/>
      <c r="D883" s="133"/>
      <c r="E883" s="143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3"/>
      <c r="F884" s="66" t="s">
        <v>33</v>
      </c>
      <c r="G884" s="67"/>
      <c r="H884" s="68">
        <v>1051</v>
      </c>
      <c r="I884" s="69">
        <v>845</v>
      </c>
      <c r="J884" s="70"/>
      <c r="K884" s="71"/>
      <c r="L884" s="72">
        <v>398</v>
      </c>
      <c r="M884" s="69">
        <v>90</v>
      </c>
      <c r="N884" s="70"/>
      <c r="O884" s="71"/>
      <c r="P884" s="72">
        <v>39</v>
      </c>
      <c r="Q884" s="73"/>
      <c r="R884" s="74">
        <f>+L884+P884</f>
        <v>437</v>
      </c>
    </row>
    <row r="885" spans="2:18" ht="18">
      <c r="B885" s="109"/>
      <c r="C885" s="131"/>
      <c r="D885" s="133"/>
      <c r="E885" s="143"/>
      <c r="F885" s="66" t="s">
        <v>34</v>
      </c>
      <c r="G885" s="67"/>
      <c r="H885" s="75">
        <v>661</v>
      </c>
      <c r="I885" s="76">
        <v>558</v>
      </c>
      <c r="J885" s="77"/>
      <c r="K885" s="78"/>
      <c r="L885" s="79">
        <v>76</v>
      </c>
      <c r="M885" s="76">
        <v>18</v>
      </c>
      <c r="N885" s="77"/>
      <c r="O885" s="78"/>
      <c r="P885" s="79">
        <v>0</v>
      </c>
      <c r="Q885" s="80"/>
      <c r="R885" s="81">
        <f>+L885+P885</f>
        <v>76</v>
      </c>
    </row>
    <row r="886" spans="2:18" ht="18">
      <c r="B886" s="109"/>
      <c r="C886" s="131"/>
      <c r="D886" s="133"/>
      <c r="E886" s="143"/>
      <c r="F886" s="66" t="s">
        <v>35</v>
      </c>
      <c r="G886" s="67"/>
      <c r="H886" s="75">
        <v>582</v>
      </c>
      <c r="I886" s="76">
        <v>493</v>
      </c>
      <c r="J886" s="77"/>
      <c r="K886" s="78"/>
      <c r="L886" s="79">
        <v>40</v>
      </c>
      <c r="M886" s="76">
        <v>39</v>
      </c>
      <c r="N886" s="77"/>
      <c r="O886" s="78"/>
      <c r="P886" s="79">
        <v>0</v>
      </c>
      <c r="Q886" s="80"/>
      <c r="R886" s="81">
        <f>+L886+P886</f>
        <v>40</v>
      </c>
    </row>
    <row r="887" spans="2:18" ht="18">
      <c r="B887" s="109"/>
      <c r="C887" s="131"/>
      <c r="D887" s="133"/>
      <c r="E887" s="143"/>
      <c r="F887" s="66" t="s">
        <v>36</v>
      </c>
      <c r="G887" s="67"/>
      <c r="H887" s="75">
        <v>142</v>
      </c>
      <c r="I887" s="76">
        <v>139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4"/>
      <c r="F888" s="83" t="s">
        <v>37</v>
      </c>
      <c r="G888" s="84"/>
      <c r="H888" s="85">
        <v>104</v>
      </c>
      <c r="I888" s="86">
        <v>47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2" t="s">
        <v>75</v>
      </c>
      <c r="F889" s="94" t="s">
        <v>26</v>
      </c>
      <c r="G889" s="95"/>
      <c r="H889" s="96">
        <v>1467</v>
      </c>
      <c r="I889" s="96">
        <v>1191</v>
      </c>
      <c r="J889" s="97"/>
      <c r="K889" s="98"/>
      <c r="L889" s="99">
        <f>+L890+SUM(L895:L899)</f>
        <v>819.81633752717948</v>
      </c>
      <c r="M889" s="96">
        <v>146</v>
      </c>
      <c r="N889" s="100"/>
      <c r="O889" s="101"/>
      <c r="P889" s="99">
        <f>+P890+SUM(P895:P899)</f>
        <v>49.650094663785552</v>
      </c>
      <c r="Q889" s="102"/>
      <c r="R889" s="103">
        <f>+R890+SUM(R895:R899)</f>
        <v>869.46643219096518</v>
      </c>
    </row>
    <row r="890" spans="2:18" ht="18">
      <c r="B890" s="109"/>
      <c r="C890" s="131"/>
      <c r="D890" s="133"/>
      <c r="E890" s="143"/>
      <c r="F890" s="36" t="s">
        <v>27</v>
      </c>
      <c r="G890" s="37" t="s">
        <v>28</v>
      </c>
      <c r="H890" s="38">
        <v>649</v>
      </c>
      <c r="I890" s="38">
        <v>556</v>
      </c>
      <c r="J890" s="39">
        <v>510</v>
      </c>
      <c r="K890" s="42">
        <v>400</v>
      </c>
      <c r="L890" s="41">
        <f>SUM(L891:L894)</f>
        <v>484.81633752717954</v>
      </c>
      <c r="M890" s="38">
        <v>19</v>
      </c>
      <c r="N890" s="39">
        <v>19</v>
      </c>
      <c r="O890" s="42">
        <v>0</v>
      </c>
      <c r="P890" s="41">
        <f>SUM(P891:P894)</f>
        <v>14.650094663785556</v>
      </c>
      <c r="Q890" s="43"/>
      <c r="R890" s="44">
        <f>SUM(R891:R894)</f>
        <v>499.46643219096512</v>
      </c>
    </row>
    <row r="891" spans="2:18" ht="18">
      <c r="B891" s="109"/>
      <c r="C891" s="131"/>
      <c r="D891" s="133"/>
      <c r="E891" s="143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3"/>
      <c r="F892" s="45"/>
      <c r="G892" s="54" t="s">
        <v>30</v>
      </c>
      <c r="H892" s="47">
        <v>600</v>
      </c>
      <c r="I892" s="48">
        <v>506</v>
      </c>
      <c r="J892" s="48">
        <v>461</v>
      </c>
      <c r="K892" s="51">
        <v>351</v>
      </c>
      <c r="L892" s="55">
        <f>J892*(1-Q892)+K892*Q892</f>
        <v>435.81633752717954</v>
      </c>
      <c r="M892" s="48">
        <v>19</v>
      </c>
      <c r="N892" s="48">
        <v>19</v>
      </c>
      <c r="O892" s="51">
        <v>0</v>
      </c>
      <c r="P892" s="55">
        <f>N892*(1-Q892)+O892*Q892</f>
        <v>14.650094663785556</v>
      </c>
      <c r="Q892" s="52">
        <f>$Q$3</f>
        <v>0.22894238611654974</v>
      </c>
      <c r="R892" s="53">
        <f>L892+P892</f>
        <v>450.46643219096512</v>
      </c>
    </row>
    <row r="893" spans="2:18" ht="18">
      <c r="B893" s="109"/>
      <c r="C893" s="131"/>
      <c r="D893" s="133"/>
      <c r="E893" s="143"/>
      <c r="F893" s="45"/>
      <c r="G893" s="54" t="s">
        <v>31</v>
      </c>
      <c r="H893" s="47">
        <v>49</v>
      </c>
      <c r="I893" s="48">
        <v>49</v>
      </c>
      <c r="J893" s="48">
        <v>49</v>
      </c>
      <c r="K893" s="51">
        <v>49</v>
      </c>
      <c r="L893" s="55">
        <f>J893*(1-Q893)+K893*Q893</f>
        <v>49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49</v>
      </c>
    </row>
    <row r="894" spans="2:18" ht="18">
      <c r="B894" s="109"/>
      <c r="C894" s="131"/>
      <c r="D894" s="133"/>
      <c r="E894" s="143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3"/>
      <c r="F895" s="66" t="s">
        <v>33</v>
      </c>
      <c r="G895" s="67"/>
      <c r="H895" s="68">
        <v>207</v>
      </c>
      <c r="I895" s="69">
        <v>166</v>
      </c>
      <c r="J895" s="70"/>
      <c r="K895" s="71"/>
      <c r="L895" s="72">
        <v>125</v>
      </c>
      <c r="M895" s="69">
        <v>0</v>
      </c>
      <c r="N895" s="70"/>
      <c r="O895" s="71"/>
      <c r="P895" s="72">
        <v>0</v>
      </c>
      <c r="Q895" s="73"/>
      <c r="R895" s="74">
        <f>+L895+P895</f>
        <v>125</v>
      </c>
    </row>
    <row r="896" spans="2:18" ht="18">
      <c r="B896" s="109"/>
      <c r="C896" s="131"/>
      <c r="D896" s="133"/>
      <c r="E896" s="143"/>
      <c r="F896" s="66" t="s">
        <v>34</v>
      </c>
      <c r="G896" s="67"/>
      <c r="H896" s="75">
        <v>356</v>
      </c>
      <c r="I896" s="76">
        <v>356</v>
      </c>
      <c r="J896" s="77"/>
      <c r="K896" s="78"/>
      <c r="L896" s="79">
        <v>189</v>
      </c>
      <c r="M896" s="76">
        <v>0</v>
      </c>
      <c r="N896" s="77"/>
      <c r="O896" s="78"/>
      <c r="P896" s="79">
        <v>0</v>
      </c>
      <c r="Q896" s="80"/>
      <c r="R896" s="81">
        <f>+L896+P896</f>
        <v>189</v>
      </c>
    </row>
    <row r="897" spans="2:18" ht="18">
      <c r="B897" s="109"/>
      <c r="C897" s="131"/>
      <c r="D897" s="133"/>
      <c r="E897" s="143"/>
      <c r="F897" s="66" t="s">
        <v>35</v>
      </c>
      <c r="G897" s="67"/>
      <c r="H897" s="75">
        <v>140</v>
      </c>
      <c r="I897" s="76">
        <v>74</v>
      </c>
      <c r="J897" s="77"/>
      <c r="K897" s="78"/>
      <c r="L897" s="79">
        <v>21</v>
      </c>
      <c r="M897" s="76">
        <v>67</v>
      </c>
      <c r="N897" s="77"/>
      <c r="O897" s="78"/>
      <c r="P897" s="79">
        <v>18</v>
      </c>
      <c r="Q897" s="80"/>
      <c r="R897" s="81">
        <f>+L897+P897</f>
        <v>39</v>
      </c>
    </row>
    <row r="898" spans="2:18" ht="18">
      <c r="B898" s="109"/>
      <c r="C898" s="131"/>
      <c r="D898" s="133"/>
      <c r="E898" s="143"/>
      <c r="F898" s="66" t="s">
        <v>36</v>
      </c>
      <c r="G898" s="67"/>
      <c r="H898" s="75">
        <v>72</v>
      </c>
      <c r="I898" s="76">
        <v>40</v>
      </c>
      <c r="J898" s="77"/>
      <c r="K898" s="78"/>
      <c r="L898" s="79">
        <v>0</v>
      </c>
      <c r="M898" s="76">
        <v>17</v>
      </c>
      <c r="N898" s="77"/>
      <c r="O898" s="78"/>
      <c r="P898" s="79">
        <v>17</v>
      </c>
      <c r="Q898" s="80"/>
      <c r="R898" s="81">
        <f>+L898+P898</f>
        <v>17</v>
      </c>
    </row>
    <row r="899" spans="2:18" ht="18.5" thickBot="1">
      <c r="B899" s="109"/>
      <c r="C899" s="131"/>
      <c r="D899" s="133"/>
      <c r="E899" s="144"/>
      <c r="F899" s="83" t="s">
        <v>37</v>
      </c>
      <c r="G899" s="84"/>
      <c r="H899" s="85">
        <v>43</v>
      </c>
      <c r="I899" s="86">
        <v>0</v>
      </c>
      <c r="J899" s="87"/>
      <c r="K899" s="88"/>
      <c r="L899" s="89">
        <v>0</v>
      </c>
      <c r="M899" s="86">
        <v>43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2" t="s">
        <v>76</v>
      </c>
      <c r="F900" s="94" t="s">
        <v>26</v>
      </c>
      <c r="G900" s="95"/>
      <c r="H900" s="96">
        <v>325</v>
      </c>
      <c r="I900" s="96">
        <v>228</v>
      </c>
      <c r="J900" s="97"/>
      <c r="K900" s="98"/>
      <c r="L900" s="99">
        <f>+L901+SUM(L906:L910)</f>
        <v>151.64787464243665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151.64787464243665</v>
      </c>
    </row>
    <row r="901" spans="2:18" ht="18">
      <c r="B901" s="109"/>
      <c r="C901" s="131"/>
      <c r="D901" s="133"/>
      <c r="E901" s="143"/>
      <c r="F901" s="36" t="s">
        <v>27</v>
      </c>
      <c r="G901" s="37" t="s">
        <v>28</v>
      </c>
      <c r="H901" s="38">
        <v>85</v>
      </c>
      <c r="I901" s="38">
        <v>85</v>
      </c>
      <c r="J901" s="39">
        <v>52</v>
      </c>
      <c r="K901" s="42">
        <v>85</v>
      </c>
      <c r="L901" s="41">
        <f>SUM(L902:L905)</f>
        <v>71.647874642436662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71.647874642436662</v>
      </c>
    </row>
    <row r="902" spans="2:18" ht="18">
      <c r="B902" s="109"/>
      <c r="C902" s="131"/>
      <c r="D902" s="133"/>
      <c r="E902" s="143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3"/>
      <c r="F903" s="45"/>
      <c r="G903" s="54" t="s">
        <v>30</v>
      </c>
      <c r="H903" s="47">
        <v>52</v>
      </c>
      <c r="I903" s="48">
        <v>52</v>
      </c>
      <c r="J903" s="48">
        <v>52</v>
      </c>
      <c r="K903" s="51">
        <v>52</v>
      </c>
      <c r="L903" s="55">
        <f>J903*(1-Q903)+K903*Q903</f>
        <v>52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52</v>
      </c>
    </row>
    <row r="904" spans="2:18" ht="18">
      <c r="B904" s="109"/>
      <c r="C904" s="131"/>
      <c r="D904" s="133"/>
      <c r="E904" s="143"/>
      <c r="F904" s="45"/>
      <c r="G904" s="54" t="s">
        <v>31</v>
      </c>
      <c r="H904" s="47">
        <v>33</v>
      </c>
      <c r="I904" s="48">
        <v>33</v>
      </c>
      <c r="J904" s="48">
        <v>0</v>
      </c>
      <c r="K904" s="51">
        <v>33</v>
      </c>
      <c r="L904" s="55">
        <f>J904*(1-Q904)+K904*Q904</f>
        <v>19.647874642436658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19.647874642436658</v>
      </c>
    </row>
    <row r="905" spans="2:18" ht="18">
      <c r="B905" s="109"/>
      <c r="C905" s="131"/>
      <c r="D905" s="133"/>
      <c r="E905" s="143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3"/>
      <c r="F906" s="66" t="s">
        <v>33</v>
      </c>
      <c r="G906" s="67"/>
      <c r="H906" s="68">
        <v>86</v>
      </c>
      <c r="I906" s="69">
        <v>66</v>
      </c>
      <c r="J906" s="70"/>
      <c r="K906" s="71"/>
      <c r="L906" s="72">
        <v>28</v>
      </c>
      <c r="M906" s="69">
        <v>0</v>
      </c>
      <c r="N906" s="70"/>
      <c r="O906" s="71"/>
      <c r="P906" s="72">
        <v>0</v>
      </c>
      <c r="Q906" s="73"/>
      <c r="R906" s="74">
        <f>+L906+P906</f>
        <v>28</v>
      </c>
    </row>
    <row r="907" spans="2:18" ht="18">
      <c r="B907" s="109"/>
      <c r="C907" s="131"/>
      <c r="D907" s="133"/>
      <c r="E907" s="143"/>
      <c r="F907" s="66" t="s">
        <v>34</v>
      </c>
      <c r="G907" s="67"/>
      <c r="H907" s="75">
        <v>119</v>
      </c>
      <c r="I907" s="76">
        <v>43</v>
      </c>
      <c r="J907" s="77"/>
      <c r="K907" s="78"/>
      <c r="L907" s="79">
        <v>24</v>
      </c>
      <c r="M907" s="76">
        <v>0</v>
      </c>
      <c r="N907" s="77"/>
      <c r="O907" s="78"/>
      <c r="P907" s="79">
        <v>0</v>
      </c>
      <c r="Q907" s="80"/>
      <c r="R907" s="81">
        <f>+L907+P907</f>
        <v>24</v>
      </c>
    </row>
    <row r="908" spans="2:18" ht="18">
      <c r="B908" s="109"/>
      <c r="C908" s="131"/>
      <c r="D908" s="133"/>
      <c r="E908" s="143"/>
      <c r="F908" s="66" t="s">
        <v>35</v>
      </c>
      <c r="G908" s="67"/>
      <c r="H908" s="75">
        <v>35</v>
      </c>
      <c r="I908" s="76">
        <v>35</v>
      </c>
      <c r="J908" s="77"/>
      <c r="K908" s="78"/>
      <c r="L908" s="79">
        <v>28</v>
      </c>
      <c r="M908" s="76">
        <v>0</v>
      </c>
      <c r="N908" s="77"/>
      <c r="O908" s="78"/>
      <c r="P908" s="79">
        <v>0</v>
      </c>
      <c r="Q908" s="80"/>
      <c r="R908" s="81">
        <f>+L908+P908</f>
        <v>28</v>
      </c>
    </row>
    <row r="909" spans="2:18" ht="18">
      <c r="B909" s="109"/>
      <c r="C909" s="131"/>
      <c r="D909" s="133"/>
      <c r="E909" s="143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4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2" t="s">
        <v>77</v>
      </c>
      <c r="F911" s="94" t="s">
        <v>26</v>
      </c>
      <c r="G911" s="95"/>
      <c r="H911" s="96">
        <v>174</v>
      </c>
      <c r="I911" s="96">
        <v>166</v>
      </c>
      <c r="J911" s="97"/>
      <c r="K911" s="98"/>
      <c r="L911" s="99">
        <f>+L912+SUM(L917:L921)</f>
        <v>92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92</v>
      </c>
    </row>
    <row r="912" spans="2:18" ht="18">
      <c r="B912" s="109"/>
      <c r="C912" s="131"/>
      <c r="D912" s="133"/>
      <c r="E912" s="143"/>
      <c r="F912" s="36" t="s">
        <v>27</v>
      </c>
      <c r="G912" s="37" t="s">
        <v>28</v>
      </c>
      <c r="H912" s="38">
        <v>62</v>
      </c>
      <c r="I912" s="38">
        <v>55</v>
      </c>
      <c r="J912" s="39">
        <v>55</v>
      </c>
      <c r="K912" s="42">
        <v>55</v>
      </c>
      <c r="L912" s="41">
        <f>SUM(L913:L916)</f>
        <v>55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55</v>
      </c>
    </row>
    <row r="913" spans="2:18" ht="18">
      <c r="B913" s="109"/>
      <c r="C913" s="131"/>
      <c r="D913" s="133"/>
      <c r="E913" s="143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3"/>
      <c r="F914" s="45"/>
      <c r="G914" s="54" t="s">
        <v>30</v>
      </c>
      <c r="H914" s="47">
        <v>62</v>
      </c>
      <c r="I914" s="48">
        <v>55</v>
      </c>
      <c r="J914" s="48">
        <v>55</v>
      </c>
      <c r="K914" s="51">
        <v>55</v>
      </c>
      <c r="L914" s="55">
        <f>J914*(1-Q914)+K914*Q914</f>
        <v>55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55</v>
      </c>
    </row>
    <row r="915" spans="2:18" ht="18">
      <c r="B915" s="109"/>
      <c r="C915" s="131"/>
      <c r="D915" s="133"/>
      <c r="E915" s="143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3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3"/>
      <c r="F917" s="66" t="s">
        <v>33</v>
      </c>
      <c r="G917" s="67"/>
      <c r="H917" s="68">
        <v>37</v>
      </c>
      <c r="I917" s="69">
        <v>37</v>
      </c>
      <c r="J917" s="70"/>
      <c r="K917" s="71"/>
      <c r="L917" s="72">
        <v>37</v>
      </c>
      <c r="M917" s="69">
        <v>0</v>
      </c>
      <c r="N917" s="70"/>
      <c r="O917" s="71"/>
      <c r="P917" s="72">
        <v>0</v>
      </c>
      <c r="Q917" s="73"/>
      <c r="R917" s="74">
        <f>+L917+P917</f>
        <v>37</v>
      </c>
    </row>
    <row r="918" spans="2:18" ht="18">
      <c r="B918" s="109"/>
      <c r="C918" s="131"/>
      <c r="D918" s="133"/>
      <c r="E918" s="143"/>
      <c r="F918" s="66" t="s">
        <v>34</v>
      </c>
      <c r="G918" s="67"/>
      <c r="H918" s="75">
        <v>51</v>
      </c>
      <c r="I918" s="76">
        <v>51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3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3"/>
      <c r="F920" s="66" t="s">
        <v>36</v>
      </c>
      <c r="G920" s="67"/>
      <c r="H920" s="75">
        <v>24</v>
      </c>
      <c r="I920" s="76">
        <v>24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4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2" t="s">
        <v>51</v>
      </c>
      <c r="F922" s="94" t="s">
        <v>26</v>
      </c>
      <c r="G922" s="95"/>
      <c r="H922" s="96">
        <v>9500</v>
      </c>
      <c r="I922" s="96">
        <v>4826</v>
      </c>
      <c r="J922" s="97"/>
      <c r="K922" s="98"/>
      <c r="L922" s="99">
        <f>+L923+SUM(L928:L932)</f>
        <v>3120.4502629294484</v>
      </c>
      <c r="M922" s="96">
        <v>78</v>
      </c>
      <c r="N922" s="100"/>
      <c r="O922" s="101"/>
      <c r="P922" s="99">
        <f>+P923+SUM(P928:P932)</f>
        <v>58.936489942429148</v>
      </c>
      <c r="Q922" s="102"/>
      <c r="R922" s="103">
        <f>+R923+SUM(R928:R932)</f>
        <v>3179.3867528718774</v>
      </c>
    </row>
    <row r="923" spans="2:18" ht="18">
      <c r="B923" s="109"/>
      <c r="C923" s="131"/>
      <c r="D923" s="133"/>
      <c r="E923" s="143"/>
      <c r="F923" s="36" t="s">
        <v>27</v>
      </c>
      <c r="G923" s="37" t="s">
        <v>28</v>
      </c>
      <c r="H923" s="38">
        <v>7931</v>
      </c>
      <c r="I923" s="38">
        <v>3795</v>
      </c>
      <c r="J923" s="39">
        <v>3411</v>
      </c>
      <c r="K923" s="42">
        <v>2168</v>
      </c>
      <c r="L923" s="41">
        <f>SUM(L924:L927)</f>
        <v>3106.4502629294484</v>
      </c>
      <c r="M923" s="38">
        <v>78</v>
      </c>
      <c r="N923" s="39">
        <v>78</v>
      </c>
      <c r="O923" s="42">
        <v>0</v>
      </c>
      <c r="P923" s="41">
        <f>SUM(P924:P927)</f>
        <v>58.936489942429148</v>
      </c>
      <c r="Q923" s="43"/>
      <c r="R923" s="44">
        <f>SUM(R924:R927)</f>
        <v>3165.3867528718774</v>
      </c>
    </row>
    <row r="924" spans="2:18" ht="18">
      <c r="B924" s="109"/>
      <c r="C924" s="131"/>
      <c r="D924" s="133"/>
      <c r="E924" s="143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3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3"/>
      <c r="F926" s="45"/>
      <c r="G926" s="54" t="s">
        <v>31</v>
      </c>
      <c r="H926" s="47">
        <v>10</v>
      </c>
      <c r="I926" s="48">
        <v>10</v>
      </c>
      <c r="J926" s="48">
        <v>10</v>
      </c>
      <c r="K926" s="51">
        <v>10</v>
      </c>
      <c r="L926" s="55">
        <f>J926*(1-Q926)+K926*Q926</f>
        <v>10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10</v>
      </c>
    </row>
    <row r="927" spans="2:18" ht="18">
      <c r="B927" s="109"/>
      <c r="C927" s="131"/>
      <c r="D927" s="133"/>
      <c r="E927" s="143"/>
      <c r="F927" s="56"/>
      <c r="G927" s="57" t="s">
        <v>32</v>
      </c>
      <c r="H927" s="58">
        <v>7921</v>
      </c>
      <c r="I927" s="59">
        <v>3785</v>
      </c>
      <c r="J927" s="60">
        <v>3400</v>
      </c>
      <c r="K927" s="63">
        <v>2158</v>
      </c>
      <c r="L927" s="62">
        <f>J927*(1-Q927)+K927*Q927</f>
        <v>3096.4502629294484</v>
      </c>
      <c r="M927" s="59">
        <v>78</v>
      </c>
      <c r="N927" s="60">
        <v>78</v>
      </c>
      <c r="O927" s="63">
        <v>0</v>
      </c>
      <c r="P927" s="62">
        <f>N927*(1-Q927)+O927*Q927</f>
        <v>58.936489942429148</v>
      </c>
      <c r="Q927" s="64">
        <f>$Q$5</f>
        <v>0.24440397509706221</v>
      </c>
      <c r="R927" s="65">
        <f>L927+P927</f>
        <v>3155.3867528718774</v>
      </c>
    </row>
    <row r="928" spans="2:18" ht="18">
      <c r="B928" s="109"/>
      <c r="C928" s="131"/>
      <c r="D928" s="133"/>
      <c r="E928" s="143"/>
      <c r="F928" s="66" t="s">
        <v>33</v>
      </c>
      <c r="G928" s="67"/>
      <c r="H928" s="68">
        <v>636</v>
      </c>
      <c r="I928" s="69">
        <v>354</v>
      </c>
      <c r="J928" s="70"/>
      <c r="K928" s="71"/>
      <c r="L928" s="72">
        <v>14</v>
      </c>
      <c r="M928" s="69">
        <v>0</v>
      </c>
      <c r="N928" s="70"/>
      <c r="O928" s="71"/>
      <c r="P928" s="72">
        <v>0</v>
      </c>
      <c r="Q928" s="73"/>
      <c r="R928" s="74">
        <f>+L928+P928</f>
        <v>14</v>
      </c>
    </row>
    <row r="929" spans="2:18" ht="18">
      <c r="B929" s="109"/>
      <c r="C929" s="131"/>
      <c r="D929" s="133"/>
      <c r="E929" s="143"/>
      <c r="F929" s="66" t="s">
        <v>34</v>
      </c>
      <c r="G929" s="67"/>
      <c r="H929" s="75">
        <v>715</v>
      </c>
      <c r="I929" s="76">
        <v>487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3"/>
      <c r="F930" s="66" t="s">
        <v>35</v>
      </c>
      <c r="G930" s="67"/>
      <c r="H930" s="75">
        <v>213</v>
      </c>
      <c r="I930" s="76">
        <v>184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3"/>
      <c r="F931" s="66" t="s">
        <v>36</v>
      </c>
      <c r="G931" s="67"/>
      <c r="H931" s="75">
        <v>5</v>
      </c>
      <c r="I931" s="76">
        <v>5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4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39" t="s">
        <v>25</v>
      </c>
      <c r="F933" s="24" t="s">
        <v>26</v>
      </c>
      <c r="G933" s="130"/>
      <c r="H933" s="26">
        <v>14103</v>
      </c>
      <c r="I933" s="26">
        <v>7360</v>
      </c>
      <c r="J933" s="27"/>
      <c r="K933" s="28"/>
      <c r="L933" s="29">
        <f>+L934+SUM(L939:L943)</f>
        <v>4675.5175661286266</v>
      </c>
      <c r="M933" s="26">
        <v>1904</v>
      </c>
      <c r="N933" s="27"/>
      <c r="O933" s="28"/>
      <c r="P933" s="29">
        <f>+P934+SUM(P939:P943)</f>
        <v>1445.4044888896242</v>
      </c>
      <c r="Q933" s="30"/>
      <c r="R933" s="31">
        <f>+R934+SUM(R939:R943)</f>
        <v>6120.9220550182499</v>
      </c>
    </row>
    <row r="934" spans="2:18" ht="18">
      <c r="B934" s="109"/>
      <c r="C934" s="131"/>
      <c r="D934" s="135"/>
      <c r="E934" s="140"/>
      <c r="F934" s="36" t="s">
        <v>27</v>
      </c>
      <c r="G934" s="37" t="s">
        <v>28</v>
      </c>
      <c r="H934" s="38">
        <v>8826</v>
      </c>
      <c r="I934" s="38">
        <v>4450</v>
      </c>
      <c r="J934" s="39">
        <v>4129</v>
      </c>
      <c r="K934" s="42">
        <v>2989</v>
      </c>
      <c r="L934" s="41">
        <f>SUM(L935:L938)</f>
        <v>3858.5175661286266</v>
      </c>
      <c r="M934" s="38">
        <v>371</v>
      </c>
      <c r="N934" s="39">
        <v>302</v>
      </c>
      <c r="O934" s="42">
        <v>330</v>
      </c>
      <c r="P934" s="41">
        <f>SUM(P935:P938)</f>
        <v>326.40448888962425</v>
      </c>
      <c r="Q934" s="43"/>
      <c r="R934" s="44">
        <f>SUM(R935:R938)</f>
        <v>4184.9220550182499</v>
      </c>
    </row>
    <row r="935" spans="2:18" ht="18">
      <c r="B935" s="109"/>
      <c r="C935" s="131"/>
      <c r="D935" s="132"/>
      <c r="E935" s="140"/>
      <c r="F935" s="45"/>
      <c r="G935" s="46" t="s">
        <v>29</v>
      </c>
      <c r="H935" s="47">
        <v>2211</v>
      </c>
      <c r="I935" s="48">
        <v>777</v>
      </c>
      <c r="J935" s="48">
        <v>627</v>
      </c>
      <c r="K935" s="51">
        <v>475</v>
      </c>
      <c r="L935" s="50">
        <f>J935*(1-Q935)+K935*Q935</f>
        <v>612.77689956125664</v>
      </c>
      <c r="M935" s="48">
        <v>11</v>
      </c>
      <c r="N935" s="48">
        <v>11</v>
      </c>
      <c r="O935" s="51">
        <v>11</v>
      </c>
      <c r="P935" s="50">
        <f>N935*(1-Q935)+O935*Q935</f>
        <v>11</v>
      </c>
      <c r="Q935" s="52">
        <f>$Q$2</f>
        <v>9.3573029202259031E-2</v>
      </c>
      <c r="R935" s="53">
        <f>L935+P935</f>
        <v>623.77689956125664</v>
      </c>
    </row>
    <row r="936" spans="2:18" ht="18">
      <c r="B936" s="109"/>
      <c r="C936" s="131"/>
      <c r="D936" s="132"/>
      <c r="E936" s="140"/>
      <c r="F936" s="45"/>
      <c r="G936" s="54" t="s">
        <v>30</v>
      </c>
      <c r="H936" s="47">
        <v>5187</v>
      </c>
      <c r="I936" s="48">
        <v>3240</v>
      </c>
      <c r="J936" s="48">
        <v>3069</v>
      </c>
      <c r="K936" s="51">
        <v>2239</v>
      </c>
      <c r="L936" s="55">
        <f>J936*(1-Q936)+K936*Q936</f>
        <v>2878.9778195232639</v>
      </c>
      <c r="M936" s="48">
        <v>204</v>
      </c>
      <c r="N936" s="48">
        <v>204</v>
      </c>
      <c r="O936" s="51">
        <v>184</v>
      </c>
      <c r="P936" s="55">
        <f>N936*(1-Q936)+O936*Q936</f>
        <v>199.42115227766902</v>
      </c>
      <c r="Q936" s="52">
        <f>$Q$3</f>
        <v>0.22894238611654974</v>
      </c>
      <c r="R936" s="53">
        <f>L936+P936</f>
        <v>3078.3989718009329</v>
      </c>
    </row>
    <row r="937" spans="2:18" ht="18">
      <c r="B937" s="109"/>
      <c r="C937" s="131"/>
      <c r="D937" s="132"/>
      <c r="E937" s="140"/>
      <c r="F937" s="45"/>
      <c r="G937" s="54" t="s">
        <v>31</v>
      </c>
      <c r="H937" s="47">
        <v>463</v>
      </c>
      <c r="I937" s="48">
        <v>120</v>
      </c>
      <c r="J937" s="48">
        <v>120</v>
      </c>
      <c r="K937" s="51">
        <v>42</v>
      </c>
      <c r="L937" s="55">
        <f>J937*(1-Q937)+K937*Q937</f>
        <v>73.559569026967907</v>
      </c>
      <c r="M937" s="48">
        <v>157</v>
      </c>
      <c r="N937" s="48">
        <v>88</v>
      </c>
      <c r="O937" s="51">
        <v>135</v>
      </c>
      <c r="P937" s="55">
        <f>N937*(1-Q937)+O937*Q937</f>
        <v>115.98333661195524</v>
      </c>
      <c r="Q937" s="52">
        <f>$Q$4</f>
        <v>0.59539014067989871</v>
      </c>
      <c r="R937" s="53">
        <f>L937+P937</f>
        <v>189.54290563892314</v>
      </c>
    </row>
    <row r="938" spans="2:18" ht="18">
      <c r="B938" s="109"/>
      <c r="C938" s="131"/>
      <c r="D938" s="132"/>
      <c r="E938" s="140"/>
      <c r="F938" s="56"/>
      <c r="G938" s="57" t="s">
        <v>32</v>
      </c>
      <c r="H938" s="58">
        <v>965</v>
      </c>
      <c r="I938" s="59">
        <v>313</v>
      </c>
      <c r="J938" s="60">
        <v>313</v>
      </c>
      <c r="K938" s="63">
        <v>232</v>
      </c>
      <c r="L938" s="62">
        <f>J938*(1-Q938)+K938*Q938</f>
        <v>293.20327801713796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293.20327801713796</v>
      </c>
    </row>
    <row r="939" spans="2:18" ht="18">
      <c r="B939" s="109"/>
      <c r="C939" s="131"/>
      <c r="D939" s="132"/>
      <c r="E939" s="140"/>
      <c r="F939" s="66" t="s">
        <v>33</v>
      </c>
      <c r="G939" s="67"/>
      <c r="H939" s="68">
        <v>1834</v>
      </c>
      <c r="I939" s="69">
        <v>1032</v>
      </c>
      <c r="J939" s="70"/>
      <c r="K939" s="71"/>
      <c r="L939" s="72">
        <v>540</v>
      </c>
      <c r="M939" s="69">
        <v>487</v>
      </c>
      <c r="N939" s="70"/>
      <c r="O939" s="71"/>
      <c r="P939" s="72">
        <v>466</v>
      </c>
      <c r="Q939" s="73"/>
      <c r="R939" s="74">
        <f>+L939+P939</f>
        <v>1006</v>
      </c>
    </row>
    <row r="940" spans="2:18" ht="18">
      <c r="B940" s="109"/>
      <c r="C940" s="131"/>
      <c r="D940" s="132"/>
      <c r="E940" s="140"/>
      <c r="F940" s="66" t="s">
        <v>34</v>
      </c>
      <c r="G940" s="67"/>
      <c r="H940" s="75">
        <v>1567</v>
      </c>
      <c r="I940" s="76">
        <v>822</v>
      </c>
      <c r="J940" s="77"/>
      <c r="K940" s="78"/>
      <c r="L940" s="79">
        <v>191</v>
      </c>
      <c r="M940" s="76">
        <v>504</v>
      </c>
      <c r="N940" s="77"/>
      <c r="O940" s="78"/>
      <c r="P940" s="79">
        <v>392</v>
      </c>
      <c r="Q940" s="80"/>
      <c r="R940" s="81">
        <f>+L940+P940</f>
        <v>583</v>
      </c>
    </row>
    <row r="941" spans="2:18" ht="18">
      <c r="B941" s="109"/>
      <c r="C941" s="131"/>
      <c r="D941" s="132"/>
      <c r="E941" s="140"/>
      <c r="F941" s="66" t="s">
        <v>35</v>
      </c>
      <c r="G941" s="67"/>
      <c r="H941" s="75">
        <v>1430</v>
      </c>
      <c r="I941" s="76">
        <v>785</v>
      </c>
      <c r="J941" s="77"/>
      <c r="K941" s="78"/>
      <c r="L941" s="79">
        <v>86</v>
      </c>
      <c r="M941" s="76">
        <v>366</v>
      </c>
      <c r="N941" s="77"/>
      <c r="O941" s="78"/>
      <c r="P941" s="79">
        <v>153</v>
      </c>
      <c r="Q941" s="80"/>
      <c r="R941" s="81">
        <f>+L941+P941</f>
        <v>239</v>
      </c>
    </row>
    <row r="942" spans="2:18" ht="18">
      <c r="B942" s="109"/>
      <c r="C942" s="131"/>
      <c r="D942" s="132"/>
      <c r="E942" s="140"/>
      <c r="F942" s="66" t="s">
        <v>36</v>
      </c>
      <c r="G942" s="67"/>
      <c r="H942" s="75">
        <v>388</v>
      </c>
      <c r="I942" s="76">
        <v>240</v>
      </c>
      <c r="J942" s="77"/>
      <c r="K942" s="78"/>
      <c r="L942" s="79">
        <v>0</v>
      </c>
      <c r="M942" s="76">
        <v>147</v>
      </c>
      <c r="N942" s="77"/>
      <c r="O942" s="78"/>
      <c r="P942" s="79">
        <v>80</v>
      </c>
      <c r="Q942" s="80"/>
      <c r="R942" s="81">
        <f>+L942+P942</f>
        <v>80</v>
      </c>
    </row>
    <row r="943" spans="2:18" ht="18.5" thickBot="1">
      <c r="B943" s="109"/>
      <c r="C943" s="131"/>
      <c r="D943" s="132"/>
      <c r="E943" s="141"/>
      <c r="F943" s="83" t="s">
        <v>37</v>
      </c>
      <c r="G943" s="84"/>
      <c r="H943" s="85">
        <v>58</v>
      </c>
      <c r="I943" s="86">
        <v>30</v>
      </c>
      <c r="J943" s="87"/>
      <c r="K943" s="88"/>
      <c r="L943" s="89">
        <v>0</v>
      </c>
      <c r="M943" s="86">
        <v>28</v>
      </c>
      <c r="N943" s="87"/>
      <c r="O943" s="88"/>
      <c r="P943" s="89">
        <v>28</v>
      </c>
      <c r="Q943" s="90"/>
      <c r="R943" s="91">
        <f>+L943+P943</f>
        <v>28</v>
      </c>
    </row>
    <row r="944" spans="2:18" ht="18">
      <c r="B944" s="109"/>
      <c r="C944" s="131"/>
      <c r="D944" s="133"/>
      <c r="E944" s="142" t="s">
        <v>53</v>
      </c>
      <c r="F944" s="94" t="s">
        <v>26</v>
      </c>
      <c r="G944" s="95"/>
      <c r="H944" s="96">
        <v>641</v>
      </c>
      <c r="I944" s="96">
        <v>114</v>
      </c>
      <c r="J944" s="97"/>
      <c r="K944" s="98"/>
      <c r="L944" s="99">
        <f>+L945+SUM(L950:L954)</f>
        <v>65.641912196070493</v>
      </c>
      <c r="M944" s="96">
        <v>35</v>
      </c>
      <c r="N944" s="100"/>
      <c r="O944" s="101"/>
      <c r="P944" s="99">
        <f>+P945+SUM(P950:P954)</f>
        <v>5.6645380304814186</v>
      </c>
      <c r="Q944" s="102"/>
      <c r="R944" s="103">
        <f>+R945+SUM(R950:R954)</f>
        <v>71.306450226551902</v>
      </c>
    </row>
    <row r="945" spans="2:18" ht="18">
      <c r="B945" s="109"/>
      <c r="C945" s="131"/>
      <c r="D945" s="133"/>
      <c r="E945" s="143"/>
      <c r="F945" s="36" t="s">
        <v>27</v>
      </c>
      <c r="G945" s="37" t="s">
        <v>28</v>
      </c>
      <c r="H945" s="38">
        <v>553</v>
      </c>
      <c r="I945" s="38">
        <v>80</v>
      </c>
      <c r="J945" s="39">
        <v>80</v>
      </c>
      <c r="K945" s="42">
        <v>7</v>
      </c>
      <c r="L945" s="41">
        <f>SUM(L946:L949)</f>
        <v>65.641912196070493</v>
      </c>
      <c r="M945" s="38">
        <v>14</v>
      </c>
      <c r="N945" s="39">
        <v>14</v>
      </c>
      <c r="O945" s="42">
        <v>0</v>
      </c>
      <c r="P945" s="41">
        <f>SUM(P946:P949)</f>
        <v>5.6645380304814186</v>
      </c>
      <c r="Q945" s="43"/>
      <c r="R945" s="44">
        <f>SUM(R946:R949)</f>
        <v>71.306450226551902</v>
      </c>
    </row>
    <row r="946" spans="2:18" ht="18">
      <c r="B946" s="109"/>
      <c r="C946" s="131"/>
      <c r="D946" s="133"/>
      <c r="E946" s="143"/>
      <c r="F946" s="45"/>
      <c r="G946" s="46" t="s">
        <v>29</v>
      </c>
      <c r="H946" s="47">
        <v>305</v>
      </c>
      <c r="I946" s="48">
        <v>58</v>
      </c>
      <c r="J946" s="48">
        <v>58</v>
      </c>
      <c r="K946" s="51">
        <v>0</v>
      </c>
      <c r="L946" s="50">
        <f>J946*(1-Q946)+K946*Q946</f>
        <v>52.572764306268972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52.572764306268972</v>
      </c>
    </row>
    <row r="947" spans="2:18" ht="18">
      <c r="B947" s="109"/>
      <c r="C947" s="131"/>
      <c r="D947" s="133"/>
      <c r="E947" s="143"/>
      <c r="F947" s="45"/>
      <c r="G947" s="54" t="s">
        <v>30</v>
      </c>
      <c r="H947" s="47">
        <v>54</v>
      </c>
      <c r="I947" s="48">
        <v>7</v>
      </c>
      <c r="J947" s="48">
        <v>7</v>
      </c>
      <c r="K947" s="51">
        <v>7</v>
      </c>
      <c r="L947" s="55">
        <f>J947*(1-Q947)+K947*Q947</f>
        <v>7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7</v>
      </c>
    </row>
    <row r="948" spans="2:18" ht="18">
      <c r="B948" s="109"/>
      <c r="C948" s="131"/>
      <c r="D948" s="133"/>
      <c r="E948" s="143"/>
      <c r="F948" s="45"/>
      <c r="G948" s="54" t="s">
        <v>31</v>
      </c>
      <c r="H948" s="47">
        <v>29</v>
      </c>
      <c r="I948" s="48">
        <v>15</v>
      </c>
      <c r="J948" s="48">
        <v>15</v>
      </c>
      <c r="K948" s="51">
        <v>0</v>
      </c>
      <c r="L948" s="55">
        <f>J948*(1-Q948)+K948*Q948</f>
        <v>6.0691478898015196</v>
      </c>
      <c r="M948" s="48">
        <v>14</v>
      </c>
      <c r="N948" s="48">
        <v>14</v>
      </c>
      <c r="O948" s="51">
        <v>0</v>
      </c>
      <c r="P948" s="55">
        <f>N948*(1-Q948)+O948*Q948</f>
        <v>5.6645380304814186</v>
      </c>
      <c r="Q948" s="52">
        <f>$Q$4</f>
        <v>0.59539014067989871</v>
      </c>
      <c r="R948" s="53">
        <f>L948+P948</f>
        <v>11.733685920282937</v>
      </c>
    </row>
    <row r="949" spans="2:18" ht="18">
      <c r="B949" s="109"/>
      <c r="C949" s="131"/>
      <c r="D949" s="133"/>
      <c r="E949" s="143"/>
      <c r="F949" s="56"/>
      <c r="G949" s="57" t="s">
        <v>32</v>
      </c>
      <c r="H949" s="58">
        <v>164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3"/>
      <c r="F950" s="66" t="s">
        <v>33</v>
      </c>
      <c r="G950" s="67"/>
      <c r="H950" s="68">
        <v>52</v>
      </c>
      <c r="I950" s="69">
        <v>19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3"/>
      <c r="F951" s="66" t="s">
        <v>34</v>
      </c>
      <c r="G951" s="67"/>
      <c r="H951" s="75">
        <v>37</v>
      </c>
      <c r="I951" s="76">
        <v>16</v>
      </c>
      <c r="J951" s="77"/>
      <c r="K951" s="78"/>
      <c r="L951" s="79">
        <v>0</v>
      </c>
      <c r="M951" s="76">
        <v>21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3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3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4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2" t="s">
        <v>54</v>
      </c>
      <c r="F955" s="94" t="s">
        <v>26</v>
      </c>
      <c r="G955" s="95"/>
      <c r="H955" s="96">
        <v>502</v>
      </c>
      <c r="I955" s="96">
        <v>225</v>
      </c>
      <c r="J955" s="97"/>
      <c r="K955" s="98"/>
      <c r="L955" s="99">
        <f>+L956+SUM(L961:L965)</f>
        <v>163.48527469312876</v>
      </c>
      <c r="M955" s="96">
        <v>96</v>
      </c>
      <c r="N955" s="100"/>
      <c r="O955" s="101"/>
      <c r="P955" s="99">
        <f>+P956+SUM(P961:P965)</f>
        <v>38</v>
      </c>
      <c r="Q955" s="102"/>
      <c r="R955" s="103">
        <f>+R956+SUM(R961:R965)</f>
        <v>201.48527469312876</v>
      </c>
    </row>
    <row r="956" spans="2:18" ht="18">
      <c r="B956" s="109"/>
      <c r="C956" s="131"/>
      <c r="D956" s="133"/>
      <c r="E956" s="143"/>
      <c r="F956" s="36" t="s">
        <v>27</v>
      </c>
      <c r="G956" s="37" t="s">
        <v>28</v>
      </c>
      <c r="H956" s="38">
        <v>380</v>
      </c>
      <c r="I956" s="38">
        <v>195</v>
      </c>
      <c r="J956" s="39">
        <v>158</v>
      </c>
      <c r="K956" s="42">
        <v>178</v>
      </c>
      <c r="L956" s="41">
        <f>SUM(L957:L960)</f>
        <v>163.48527469312876</v>
      </c>
      <c r="M956" s="38">
        <v>38</v>
      </c>
      <c r="N956" s="39">
        <v>38</v>
      </c>
      <c r="O956" s="42">
        <v>38</v>
      </c>
      <c r="P956" s="41">
        <f>SUM(P957:P960)</f>
        <v>38</v>
      </c>
      <c r="Q956" s="43"/>
      <c r="R956" s="44">
        <f>SUM(R957:R960)</f>
        <v>201.48527469312876</v>
      </c>
    </row>
    <row r="957" spans="2:18" ht="18">
      <c r="B957" s="109"/>
      <c r="C957" s="131"/>
      <c r="D957" s="133"/>
      <c r="E957" s="143"/>
      <c r="F957" s="45"/>
      <c r="G957" s="46" t="s">
        <v>29</v>
      </c>
      <c r="H957" s="47">
        <v>111</v>
      </c>
      <c r="I957" s="48">
        <v>68</v>
      </c>
      <c r="J957" s="48">
        <v>61</v>
      </c>
      <c r="K957" s="51">
        <v>60</v>
      </c>
      <c r="L957" s="50">
        <f>J957*(1-Q957)+K957*Q957</f>
        <v>60.906426970797739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9.3573029202259031E-2</v>
      </c>
      <c r="R957" s="53">
        <f>L957+P957</f>
        <v>60.906426970797739</v>
      </c>
    </row>
    <row r="958" spans="2:18" ht="18">
      <c r="B958" s="109"/>
      <c r="C958" s="131"/>
      <c r="D958" s="133"/>
      <c r="E958" s="143"/>
      <c r="F958" s="45"/>
      <c r="G958" s="54" t="s">
        <v>30</v>
      </c>
      <c r="H958" s="47">
        <v>188</v>
      </c>
      <c r="I958" s="48">
        <v>127</v>
      </c>
      <c r="J958" s="48">
        <v>98</v>
      </c>
      <c r="K958" s="51">
        <v>118</v>
      </c>
      <c r="L958" s="55">
        <f>J958*(1-Q958)+K958*Q958</f>
        <v>102.57884772233101</v>
      </c>
      <c r="M958" s="48">
        <v>0</v>
      </c>
      <c r="N958" s="48">
        <v>0</v>
      </c>
      <c r="O958" s="51">
        <v>0</v>
      </c>
      <c r="P958" s="55">
        <f>N958*(1-Q958)+O958*Q958</f>
        <v>0</v>
      </c>
      <c r="Q958" s="52">
        <f>$Q$3</f>
        <v>0.22894238611654974</v>
      </c>
      <c r="R958" s="53">
        <f>L958+P958</f>
        <v>102.57884772233101</v>
      </c>
    </row>
    <row r="959" spans="2:18" ht="18">
      <c r="B959" s="109"/>
      <c r="C959" s="131"/>
      <c r="D959" s="133"/>
      <c r="E959" s="143"/>
      <c r="F959" s="45"/>
      <c r="G959" s="54" t="s">
        <v>31</v>
      </c>
      <c r="H959" s="47">
        <v>81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38</v>
      </c>
      <c r="N959" s="48">
        <v>38</v>
      </c>
      <c r="O959" s="51">
        <v>38</v>
      </c>
      <c r="P959" s="55">
        <f>N959*(1-Q959)+O959*Q959</f>
        <v>38</v>
      </c>
      <c r="Q959" s="52">
        <f>$Q$4</f>
        <v>0.59539014067989871</v>
      </c>
      <c r="R959" s="53">
        <f>L959+P959</f>
        <v>38</v>
      </c>
    </row>
    <row r="960" spans="2:18" ht="18">
      <c r="B960" s="109"/>
      <c r="C960" s="131"/>
      <c r="D960" s="133"/>
      <c r="E960" s="143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3"/>
      <c r="F961" s="66" t="s">
        <v>33</v>
      </c>
      <c r="G961" s="67"/>
      <c r="H961" s="68">
        <v>69</v>
      </c>
      <c r="I961" s="69">
        <v>30</v>
      </c>
      <c r="J961" s="70"/>
      <c r="K961" s="71"/>
      <c r="L961" s="72">
        <v>0</v>
      </c>
      <c r="M961" s="69">
        <v>11</v>
      </c>
      <c r="N961" s="70"/>
      <c r="O961" s="71"/>
      <c r="P961" s="72">
        <v>0</v>
      </c>
      <c r="Q961" s="73"/>
      <c r="R961" s="74">
        <f>+L961+P961</f>
        <v>0</v>
      </c>
    </row>
    <row r="962" spans="2:18" ht="18">
      <c r="B962" s="109"/>
      <c r="C962" s="131"/>
      <c r="D962" s="133"/>
      <c r="E962" s="143"/>
      <c r="F962" s="66" t="s">
        <v>34</v>
      </c>
      <c r="G962" s="67"/>
      <c r="H962" s="75">
        <v>47</v>
      </c>
      <c r="I962" s="76">
        <v>0</v>
      </c>
      <c r="J962" s="77"/>
      <c r="K962" s="78"/>
      <c r="L962" s="79">
        <v>0</v>
      </c>
      <c r="M962" s="76">
        <v>47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3"/>
      <c r="F963" s="66" t="s">
        <v>35</v>
      </c>
      <c r="G963" s="67"/>
      <c r="H963" s="75">
        <v>5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>+L963+P963</f>
        <v>0</v>
      </c>
    </row>
    <row r="964" spans="2:18" ht="18">
      <c r="B964" s="109"/>
      <c r="C964" s="131"/>
      <c r="D964" s="133"/>
      <c r="E964" s="143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4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2" t="s">
        <v>55</v>
      </c>
      <c r="F966" s="94" t="s">
        <v>26</v>
      </c>
      <c r="G966" s="95"/>
      <c r="H966" s="96">
        <v>2080</v>
      </c>
      <c r="I966" s="96">
        <v>526</v>
      </c>
      <c r="J966" s="97"/>
      <c r="K966" s="98"/>
      <c r="L966" s="99">
        <f>+L967+SUM(L972:L976)</f>
        <v>410.90221838733498</v>
      </c>
      <c r="M966" s="96">
        <v>101</v>
      </c>
      <c r="N966" s="100"/>
      <c r="O966" s="101"/>
      <c r="P966" s="99">
        <f>+P967+SUM(P972:P976)</f>
        <v>53</v>
      </c>
      <c r="Q966" s="102"/>
      <c r="R966" s="103">
        <f>+R967+SUM(R972:R976)</f>
        <v>463.90221838733498</v>
      </c>
    </row>
    <row r="967" spans="2:18" ht="18">
      <c r="B967" s="109"/>
      <c r="C967" s="131"/>
      <c r="D967" s="133"/>
      <c r="E967" s="143"/>
      <c r="F967" s="36" t="s">
        <v>27</v>
      </c>
      <c r="G967" s="37" t="s">
        <v>28</v>
      </c>
      <c r="H967" s="38">
        <v>1693</v>
      </c>
      <c r="I967" s="38">
        <v>412</v>
      </c>
      <c r="J967" s="39">
        <v>357</v>
      </c>
      <c r="K967" s="42">
        <v>265</v>
      </c>
      <c r="L967" s="41">
        <f>SUM(L968:L971)</f>
        <v>346.90221838733498</v>
      </c>
      <c r="M967" s="38">
        <v>31</v>
      </c>
      <c r="N967" s="39">
        <v>31</v>
      </c>
      <c r="O967" s="42">
        <v>31</v>
      </c>
      <c r="P967" s="41">
        <f>SUM(P968:P971)</f>
        <v>31</v>
      </c>
      <c r="Q967" s="43"/>
      <c r="R967" s="44">
        <f>SUM(R968:R971)</f>
        <v>377.90221838733498</v>
      </c>
    </row>
    <row r="968" spans="2:18" ht="18">
      <c r="B968" s="109"/>
      <c r="C968" s="131"/>
      <c r="D968" s="133"/>
      <c r="E968" s="143"/>
      <c r="F968" s="45"/>
      <c r="G968" s="46" t="s">
        <v>29</v>
      </c>
      <c r="H968" s="47">
        <v>1003</v>
      </c>
      <c r="I968" s="48">
        <v>329</v>
      </c>
      <c r="J968" s="48">
        <v>281</v>
      </c>
      <c r="K968" s="51">
        <v>200</v>
      </c>
      <c r="L968" s="50">
        <f>J968*(1-Q968)+K968*Q968</f>
        <v>273.420584634617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9.3573029202259031E-2</v>
      </c>
      <c r="R968" s="53">
        <f>L968+P968</f>
        <v>273.420584634617</v>
      </c>
    </row>
    <row r="969" spans="2:18" ht="18">
      <c r="B969" s="109"/>
      <c r="C969" s="131"/>
      <c r="D969" s="133"/>
      <c r="E969" s="143"/>
      <c r="F969" s="45"/>
      <c r="G969" s="54" t="s">
        <v>30</v>
      </c>
      <c r="H969" s="47">
        <v>375</v>
      </c>
      <c r="I969" s="48">
        <v>82</v>
      </c>
      <c r="J969" s="48">
        <v>76</v>
      </c>
      <c r="K969" s="51">
        <v>65</v>
      </c>
      <c r="L969" s="55">
        <f>J969*(1-Q969)+K969*Q969</f>
        <v>73.481633752717954</v>
      </c>
      <c r="M969" s="48">
        <v>21</v>
      </c>
      <c r="N969" s="48">
        <v>21</v>
      </c>
      <c r="O969" s="51">
        <v>21</v>
      </c>
      <c r="P969" s="55">
        <f>N969*(1-Q969)+O969*Q969</f>
        <v>21</v>
      </c>
      <c r="Q969" s="52">
        <f>$Q$3</f>
        <v>0.22894238611654974</v>
      </c>
      <c r="R969" s="53">
        <f>L969+P969</f>
        <v>94.481633752717954</v>
      </c>
    </row>
    <row r="970" spans="2:18" ht="18">
      <c r="B970" s="109"/>
      <c r="C970" s="131"/>
      <c r="D970" s="133"/>
      <c r="E970" s="143"/>
      <c r="F970" s="45"/>
      <c r="G970" s="54" t="s">
        <v>31</v>
      </c>
      <c r="H970" s="47">
        <v>60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10</v>
      </c>
      <c r="N970" s="48">
        <v>10</v>
      </c>
      <c r="O970" s="51">
        <v>10</v>
      </c>
      <c r="P970" s="55">
        <f>N970*(1-Q970)+O970*Q970</f>
        <v>10</v>
      </c>
      <c r="Q970" s="52">
        <f>$Q$4</f>
        <v>0.59539014067989871</v>
      </c>
      <c r="R970" s="53">
        <f>L970+P970</f>
        <v>10</v>
      </c>
    </row>
    <row r="971" spans="2:18" ht="18">
      <c r="B971" s="109"/>
      <c r="C971" s="131"/>
      <c r="D971" s="133"/>
      <c r="E971" s="143"/>
      <c r="F971" s="56"/>
      <c r="G971" s="57" t="s">
        <v>32</v>
      </c>
      <c r="H971" s="58">
        <v>255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3"/>
      <c r="F972" s="66" t="s">
        <v>33</v>
      </c>
      <c r="G972" s="67"/>
      <c r="H972" s="68">
        <v>227</v>
      </c>
      <c r="I972" s="69">
        <v>95</v>
      </c>
      <c r="J972" s="70"/>
      <c r="K972" s="71"/>
      <c r="L972" s="72">
        <v>45</v>
      </c>
      <c r="M972" s="69">
        <v>22</v>
      </c>
      <c r="N972" s="70"/>
      <c r="O972" s="71"/>
      <c r="P972" s="72">
        <v>22</v>
      </c>
      <c r="Q972" s="73"/>
      <c r="R972" s="74">
        <f>+L972+P972</f>
        <v>67</v>
      </c>
    </row>
    <row r="973" spans="2:18" ht="18">
      <c r="B973" s="109"/>
      <c r="C973" s="131"/>
      <c r="D973" s="133"/>
      <c r="E973" s="143"/>
      <c r="F973" s="66" t="s">
        <v>34</v>
      </c>
      <c r="G973" s="67"/>
      <c r="H973" s="75">
        <v>46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 ht="18">
      <c r="B974" s="109"/>
      <c r="C974" s="131"/>
      <c r="D974" s="133"/>
      <c r="E974" s="143"/>
      <c r="F974" s="66" t="s">
        <v>35</v>
      </c>
      <c r="G974" s="67"/>
      <c r="H974" s="75">
        <v>85</v>
      </c>
      <c r="I974" s="76">
        <v>19</v>
      </c>
      <c r="J974" s="77"/>
      <c r="K974" s="78"/>
      <c r="L974" s="79">
        <v>19</v>
      </c>
      <c r="M974" s="76">
        <v>18</v>
      </c>
      <c r="N974" s="77"/>
      <c r="O974" s="78"/>
      <c r="P974" s="79">
        <v>0</v>
      </c>
      <c r="Q974" s="80"/>
      <c r="R974" s="81">
        <f>+L974+P974</f>
        <v>19</v>
      </c>
    </row>
    <row r="975" spans="2:18" ht="18">
      <c r="B975" s="109"/>
      <c r="C975" s="131"/>
      <c r="D975" s="133"/>
      <c r="E975" s="143"/>
      <c r="F975" s="66" t="s">
        <v>36</v>
      </c>
      <c r="G975" s="67"/>
      <c r="H975" s="75">
        <v>30</v>
      </c>
      <c r="I975" s="76">
        <v>0</v>
      </c>
      <c r="J975" s="77"/>
      <c r="K975" s="78"/>
      <c r="L975" s="79">
        <v>0</v>
      </c>
      <c r="M975" s="76">
        <v>30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4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2" t="s">
        <v>56</v>
      </c>
      <c r="F977" s="94" t="s">
        <v>26</v>
      </c>
      <c r="G977" s="95"/>
      <c r="H977" s="96">
        <v>1861</v>
      </c>
      <c r="I977" s="96">
        <v>1008</v>
      </c>
      <c r="J977" s="97"/>
      <c r="K977" s="98"/>
      <c r="L977" s="99">
        <f>+L978+SUM(L983:L987)</f>
        <v>630.13868249083703</v>
      </c>
      <c r="M977" s="96">
        <v>254</v>
      </c>
      <c r="N977" s="100"/>
      <c r="O977" s="101"/>
      <c r="P977" s="99">
        <f>+P978+SUM(P983:P987)</f>
        <v>189.081919706913</v>
      </c>
      <c r="Q977" s="102"/>
      <c r="R977" s="103">
        <f>+R978+SUM(R983:R987)</f>
        <v>819.22060219775005</v>
      </c>
    </row>
    <row r="978" spans="2:18" ht="18">
      <c r="B978" s="109"/>
      <c r="C978" s="131"/>
      <c r="D978" s="133"/>
      <c r="E978" s="143"/>
      <c r="F978" s="36" t="s">
        <v>27</v>
      </c>
      <c r="G978" s="37" t="s">
        <v>28</v>
      </c>
      <c r="H978" s="38">
        <v>1349</v>
      </c>
      <c r="I978" s="38">
        <v>691</v>
      </c>
      <c r="J978" s="39">
        <v>582</v>
      </c>
      <c r="K978" s="42">
        <v>441</v>
      </c>
      <c r="L978" s="41">
        <f>SUM(L979:L982)</f>
        <v>539.13868249083703</v>
      </c>
      <c r="M978" s="38">
        <v>95</v>
      </c>
      <c r="N978" s="39">
        <v>26</v>
      </c>
      <c r="O978" s="42">
        <v>95</v>
      </c>
      <c r="P978" s="41">
        <f>SUM(P979:P982)</f>
        <v>67.081919706912998</v>
      </c>
      <c r="Q978" s="43"/>
      <c r="R978" s="44">
        <f>SUM(R979:R982)</f>
        <v>606.22060219775005</v>
      </c>
    </row>
    <row r="979" spans="2:18" ht="18">
      <c r="B979" s="109"/>
      <c r="C979" s="131"/>
      <c r="D979" s="133"/>
      <c r="E979" s="143"/>
      <c r="F979" s="45"/>
      <c r="G979" s="46" t="s">
        <v>29</v>
      </c>
      <c r="H979" s="47">
        <v>518</v>
      </c>
      <c r="I979" s="48">
        <v>277</v>
      </c>
      <c r="J979" s="48">
        <v>194</v>
      </c>
      <c r="K979" s="51">
        <v>172</v>
      </c>
      <c r="L979" s="50">
        <f>J979*(1-Q979)+K979*Q979</f>
        <v>191.94139335755028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191.94139335755028</v>
      </c>
    </row>
    <row r="980" spans="2:18" ht="18">
      <c r="B980" s="109"/>
      <c r="C980" s="131"/>
      <c r="D980" s="133"/>
      <c r="E980" s="143"/>
      <c r="F980" s="45"/>
      <c r="G980" s="54" t="s">
        <v>30</v>
      </c>
      <c r="H980" s="47">
        <v>644</v>
      </c>
      <c r="I980" s="48">
        <v>377</v>
      </c>
      <c r="J980" s="48">
        <v>351</v>
      </c>
      <c r="K980" s="51">
        <v>269</v>
      </c>
      <c r="L980" s="55">
        <f>J980*(1-Q980)+K980*Q980</f>
        <v>332.22672433844292</v>
      </c>
      <c r="M980" s="48">
        <v>18</v>
      </c>
      <c r="N980" s="48">
        <v>18</v>
      </c>
      <c r="O980" s="51">
        <v>18</v>
      </c>
      <c r="P980" s="55">
        <f>N980*(1-Q980)+O980*Q980</f>
        <v>18</v>
      </c>
      <c r="Q980" s="52">
        <f>$Q$3</f>
        <v>0.22894238611654974</v>
      </c>
      <c r="R980" s="53">
        <f>L980+P980</f>
        <v>350.22672433844292</v>
      </c>
    </row>
    <row r="981" spans="2:18" ht="18">
      <c r="B981" s="109"/>
      <c r="C981" s="131"/>
      <c r="D981" s="133"/>
      <c r="E981" s="143"/>
      <c r="F981" s="45"/>
      <c r="G981" s="54" t="s">
        <v>31</v>
      </c>
      <c r="H981" s="47">
        <v>188</v>
      </c>
      <c r="I981" s="48">
        <v>37</v>
      </c>
      <c r="J981" s="48">
        <v>37</v>
      </c>
      <c r="K981" s="51">
        <v>0</v>
      </c>
      <c r="L981" s="55">
        <f>J981*(1-Q981)+K981*Q981</f>
        <v>14.970564794843748</v>
      </c>
      <c r="M981" s="48">
        <v>77</v>
      </c>
      <c r="N981" s="48">
        <v>8</v>
      </c>
      <c r="O981" s="51">
        <v>77</v>
      </c>
      <c r="P981" s="55">
        <f>N981*(1-Q981)+O981*Q981</f>
        <v>49.081919706913006</v>
      </c>
      <c r="Q981" s="52">
        <f>$Q$4</f>
        <v>0.59539014067989871</v>
      </c>
      <c r="R981" s="53">
        <f>L981+P981</f>
        <v>64.052484501756751</v>
      </c>
    </row>
    <row r="982" spans="2:18" ht="18">
      <c r="B982" s="109"/>
      <c r="C982" s="131"/>
      <c r="D982" s="133"/>
      <c r="E982" s="143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3"/>
      <c r="F983" s="66" t="s">
        <v>33</v>
      </c>
      <c r="G983" s="67"/>
      <c r="H983" s="68">
        <v>109</v>
      </c>
      <c r="I983" s="69">
        <v>58</v>
      </c>
      <c r="J983" s="70"/>
      <c r="K983" s="71"/>
      <c r="L983" s="72">
        <v>16</v>
      </c>
      <c r="M983" s="69">
        <v>39</v>
      </c>
      <c r="N983" s="70"/>
      <c r="O983" s="71"/>
      <c r="P983" s="72">
        <v>39</v>
      </c>
      <c r="Q983" s="73"/>
      <c r="R983" s="74">
        <f>+L983+P983</f>
        <v>55</v>
      </c>
    </row>
    <row r="984" spans="2:18" ht="18">
      <c r="B984" s="109"/>
      <c r="C984" s="131"/>
      <c r="D984" s="133"/>
      <c r="E984" s="143"/>
      <c r="F984" s="66" t="s">
        <v>34</v>
      </c>
      <c r="G984" s="67"/>
      <c r="H984" s="75">
        <v>262</v>
      </c>
      <c r="I984" s="76">
        <v>181</v>
      </c>
      <c r="J984" s="77"/>
      <c r="K984" s="78"/>
      <c r="L984" s="79">
        <v>51</v>
      </c>
      <c r="M984" s="76">
        <v>75</v>
      </c>
      <c r="N984" s="77"/>
      <c r="O984" s="78"/>
      <c r="P984" s="79">
        <v>60</v>
      </c>
      <c r="Q984" s="80"/>
      <c r="R984" s="81">
        <f>+L984+P984</f>
        <v>111</v>
      </c>
    </row>
    <row r="985" spans="2:18" ht="18">
      <c r="B985" s="109"/>
      <c r="C985" s="131"/>
      <c r="D985" s="133"/>
      <c r="E985" s="143"/>
      <c r="F985" s="66" t="s">
        <v>35</v>
      </c>
      <c r="G985" s="67"/>
      <c r="H985" s="75">
        <v>92</v>
      </c>
      <c r="I985" s="76">
        <v>53</v>
      </c>
      <c r="J985" s="77"/>
      <c r="K985" s="78"/>
      <c r="L985" s="79">
        <v>24</v>
      </c>
      <c r="M985" s="76">
        <v>24</v>
      </c>
      <c r="N985" s="77"/>
      <c r="O985" s="78"/>
      <c r="P985" s="79">
        <v>0</v>
      </c>
      <c r="Q985" s="80"/>
      <c r="R985" s="81">
        <f>+L985+P985</f>
        <v>24</v>
      </c>
    </row>
    <row r="986" spans="2:18" ht="18">
      <c r="B986" s="109"/>
      <c r="C986" s="131"/>
      <c r="D986" s="133"/>
      <c r="E986" s="143"/>
      <c r="F986" s="66" t="s">
        <v>36</v>
      </c>
      <c r="G986" s="67"/>
      <c r="H986" s="75">
        <v>48</v>
      </c>
      <c r="I986" s="76">
        <v>25</v>
      </c>
      <c r="J986" s="77"/>
      <c r="K986" s="78"/>
      <c r="L986" s="79">
        <v>0</v>
      </c>
      <c r="M986" s="76">
        <v>23</v>
      </c>
      <c r="N986" s="77"/>
      <c r="O986" s="78"/>
      <c r="P986" s="79">
        <v>23</v>
      </c>
      <c r="Q986" s="80"/>
      <c r="R986" s="81">
        <f>+L986+P986</f>
        <v>23</v>
      </c>
    </row>
    <row r="987" spans="2:18" ht="18.5" thickBot="1">
      <c r="B987" s="109"/>
      <c r="C987" s="131"/>
      <c r="D987" s="133"/>
      <c r="E987" s="144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2" t="s">
        <v>57</v>
      </c>
      <c r="F988" s="94" t="s">
        <v>26</v>
      </c>
      <c r="G988" s="95"/>
      <c r="H988" s="96">
        <v>1762</v>
      </c>
      <c r="I988" s="96">
        <v>886</v>
      </c>
      <c r="J988" s="97"/>
      <c r="K988" s="98"/>
      <c r="L988" s="99">
        <f>+L989+SUM(L994:L998)</f>
        <v>600.16030378509527</v>
      </c>
      <c r="M988" s="96">
        <v>181</v>
      </c>
      <c r="N988" s="100"/>
      <c r="O988" s="101"/>
      <c r="P988" s="99">
        <f>+P989+SUM(P994:P998)</f>
        <v>142</v>
      </c>
      <c r="Q988" s="102"/>
      <c r="R988" s="103">
        <f>+R989+SUM(R994:R998)</f>
        <v>742.16030378509527</v>
      </c>
    </row>
    <row r="989" spans="2:18" ht="18">
      <c r="B989" s="109"/>
      <c r="C989" s="131"/>
      <c r="D989" s="133"/>
      <c r="E989" s="143"/>
      <c r="F989" s="36" t="s">
        <v>27</v>
      </c>
      <c r="G989" s="37" t="s">
        <v>28</v>
      </c>
      <c r="H989" s="38">
        <v>1105</v>
      </c>
      <c r="I989" s="38">
        <v>587</v>
      </c>
      <c r="J989" s="39">
        <v>532</v>
      </c>
      <c r="K989" s="42">
        <v>391</v>
      </c>
      <c r="L989" s="41">
        <f>SUM(L990:L993)</f>
        <v>488.16030378509532</v>
      </c>
      <c r="M989" s="38">
        <v>11</v>
      </c>
      <c r="N989" s="39">
        <v>11</v>
      </c>
      <c r="O989" s="42">
        <v>11</v>
      </c>
      <c r="P989" s="41">
        <f>SUM(P990:P993)</f>
        <v>11</v>
      </c>
      <c r="Q989" s="43"/>
      <c r="R989" s="44">
        <f>SUM(R990:R993)</f>
        <v>499.16030378509532</v>
      </c>
    </row>
    <row r="990" spans="2:18" ht="18">
      <c r="B990" s="109"/>
      <c r="C990" s="131"/>
      <c r="D990" s="133"/>
      <c r="E990" s="143"/>
      <c r="F990" s="45"/>
      <c r="G990" s="46" t="s">
        <v>29</v>
      </c>
      <c r="H990" s="47">
        <v>237</v>
      </c>
      <c r="I990" s="48">
        <v>44</v>
      </c>
      <c r="J990" s="48">
        <v>33</v>
      </c>
      <c r="K990" s="51">
        <v>44</v>
      </c>
      <c r="L990" s="50">
        <f>J990*(1-Q990)+K990*Q990</f>
        <v>34.029303321224852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34.029303321224852</v>
      </c>
    </row>
    <row r="991" spans="2:18" ht="18">
      <c r="B991" s="109"/>
      <c r="C991" s="131"/>
      <c r="D991" s="133"/>
      <c r="E991" s="143"/>
      <c r="F991" s="45"/>
      <c r="G991" s="54" t="s">
        <v>30</v>
      </c>
      <c r="H991" s="47">
        <v>831</v>
      </c>
      <c r="I991" s="48">
        <v>517</v>
      </c>
      <c r="J991" s="48">
        <v>472</v>
      </c>
      <c r="K991" s="51">
        <v>348</v>
      </c>
      <c r="L991" s="55">
        <f>J991*(1-Q991)+K991*Q991</f>
        <v>443.61114412154785</v>
      </c>
      <c r="M991" s="48">
        <v>11</v>
      </c>
      <c r="N991" s="48">
        <v>11</v>
      </c>
      <c r="O991" s="51">
        <v>11</v>
      </c>
      <c r="P991" s="55">
        <f>N991*(1-Q991)+O991*Q991</f>
        <v>11</v>
      </c>
      <c r="Q991" s="52">
        <f>$Q$3</f>
        <v>0.22894238611654974</v>
      </c>
      <c r="R991" s="53">
        <f>L991+P991</f>
        <v>454.61114412154785</v>
      </c>
    </row>
    <row r="992" spans="2:18" ht="18">
      <c r="B992" s="109"/>
      <c r="C992" s="131"/>
      <c r="D992" s="133"/>
      <c r="E992" s="143"/>
      <c r="F992" s="45"/>
      <c r="G992" s="54" t="s">
        <v>31</v>
      </c>
      <c r="H992" s="47">
        <v>37</v>
      </c>
      <c r="I992" s="48">
        <v>26</v>
      </c>
      <c r="J992" s="48">
        <v>26</v>
      </c>
      <c r="K992" s="51">
        <v>0</v>
      </c>
      <c r="L992" s="55">
        <f>J992*(1-Q992)+K992*Q992</f>
        <v>10.519856342322633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10.519856342322633</v>
      </c>
    </row>
    <row r="993" spans="2:18" ht="18">
      <c r="B993" s="109"/>
      <c r="C993" s="131"/>
      <c r="D993" s="133"/>
      <c r="E993" s="143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3"/>
      <c r="F994" s="66" t="s">
        <v>33</v>
      </c>
      <c r="G994" s="67"/>
      <c r="H994" s="68">
        <v>259</v>
      </c>
      <c r="I994" s="69">
        <v>126</v>
      </c>
      <c r="J994" s="70"/>
      <c r="K994" s="71"/>
      <c r="L994" s="72">
        <v>74</v>
      </c>
      <c r="M994" s="69">
        <v>70</v>
      </c>
      <c r="N994" s="70"/>
      <c r="O994" s="71"/>
      <c r="P994" s="72">
        <v>59</v>
      </c>
      <c r="Q994" s="73"/>
      <c r="R994" s="74">
        <f>+L994+P994</f>
        <v>133</v>
      </c>
    </row>
    <row r="995" spans="2:18" ht="18">
      <c r="B995" s="109"/>
      <c r="C995" s="131"/>
      <c r="D995" s="133"/>
      <c r="E995" s="143"/>
      <c r="F995" s="66" t="s">
        <v>34</v>
      </c>
      <c r="G995" s="67"/>
      <c r="H995" s="75">
        <v>236</v>
      </c>
      <c r="I995" s="76">
        <v>95</v>
      </c>
      <c r="J995" s="77"/>
      <c r="K995" s="78"/>
      <c r="L995" s="79">
        <v>38</v>
      </c>
      <c r="M995" s="76">
        <v>67</v>
      </c>
      <c r="N995" s="77"/>
      <c r="O995" s="78"/>
      <c r="P995" s="79">
        <v>49</v>
      </c>
      <c r="Q995" s="80"/>
      <c r="R995" s="81">
        <f>+L995+P995</f>
        <v>87</v>
      </c>
    </row>
    <row r="996" spans="2:18" ht="18">
      <c r="B996" s="109"/>
      <c r="C996" s="131"/>
      <c r="D996" s="133"/>
      <c r="E996" s="143"/>
      <c r="F996" s="66" t="s">
        <v>35</v>
      </c>
      <c r="G996" s="67"/>
      <c r="H996" s="75">
        <v>126</v>
      </c>
      <c r="I996" s="76">
        <v>41</v>
      </c>
      <c r="J996" s="77"/>
      <c r="K996" s="78"/>
      <c r="L996" s="79">
        <v>0</v>
      </c>
      <c r="M996" s="76">
        <v>33</v>
      </c>
      <c r="N996" s="77"/>
      <c r="O996" s="78"/>
      <c r="P996" s="79">
        <v>23</v>
      </c>
      <c r="Q996" s="80"/>
      <c r="R996" s="81">
        <f>+L996+P996</f>
        <v>23</v>
      </c>
    </row>
    <row r="997" spans="2:18" ht="18">
      <c r="B997" s="109"/>
      <c r="C997" s="131"/>
      <c r="D997" s="133"/>
      <c r="E997" s="143"/>
      <c r="F997" s="66" t="s">
        <v>36</v>
      </c>
      <c r="G997" s="67"/>
      <c r="H997" s="75">
        <v>7</v>
      </c>
      <c r="I997" s="76">
        <v>7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4"/>
      <c r="F998" s="83" t="s">
        <v>37</v>
      </c>
      <c r="G998" s="84"/>
      <c r="H998" s="85">
        <v>30</v>
      </c>
      <c r="I998" s="86">
        <v>30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2" t="s">
        <v>73</v>
      </c>
      <c r="F999" s="94" t="s">
        <v>26</v>
      </c>
      <c r="G999" s="95"/>
      <c r="H999" s="96">
        <v>3294</v>
      </c>
      <c r="I999" s="96">
        <v>2240</v>
      </c>
      <c r="J999" s="97"/>
      <c r="K999" s="98"/>
      <c r="L999" s="99">
        <f>+L1000+SUM(L1005:L1009)</f>
        <v>1165.604489978527</v>
      </c>
      <c r="M999" s="96">
        <v>371</v>
      </c>
      <c r="N999" s="100"/>
      <c r="O999" s="101"/>
      <c r="P999" s="99">
        <f>+P1000+SUM(P1005:P1009)</f>
        <v>324.83226901524068</v>
      </c>
      <c r="Q999" s="102"/>
      <c r="R999" s="103">
        <f>+R1000+SUM(R1005:R1009)</f>
        <v>1490.4367589937679</v>
      </c>
    </row>
    <row r="1000" spans="2:18" ht="18">
      <c r="B1000" s="109"/>
      <c r="C1000" s="131"/>
      <c r="D1000" s="133"/>
      <c r="E1000" s="143"/>
      <c r="F1000" s="36" t="s">
        <v>27</v>
      </c>
      <c r="G1000" s="37" t="s">
        <v>28</v>
      </c>
      <c r="H1000" s="38">
        <v>1584</v>
      </c>
      <c r="I1000" s="38">
        <v>1052</v>
      </c>
      <c r="J1000" s="39">
        <v>1030</v>
      </c>
      <c r="K1000" s="42">
        <v>656</v>
      </c>
      <c r="L1000" s="41">
        <f>SUM(L1001:L1004)</f>
        <v>943.604489978527</v>
      </c>
      <c r="M1000" s="38">
        <v>31</v>
      </c>
      <c r="N1000" s="39">
        <v>31</v>
      </c>
      <c r="O1000" s="42">
        <v>24</v>
      </c>
      <c r="P1000" s="41">
        <f>SUM(P1001:P1004)</f>
        <v>26.832269015240708</v>
      </c>
      <c r="Q1000" s="43"/>
      <c r="R1000" s="44">
        <f>SUM(R1001:R1004)</f>
        <v>970.43675899376774</v>
      </c>
    </row>
    <row r="1001" spans="2:18" ht="18">
      <c r="B1001" s="109"/>
      <c r="C1001" s="131"/>
      <c r="D1001" s="133"/>
      <c r="E1001" s="143"/>
      <c r="F1001" s="45"/>
      <c r="G1001" s="46" t="s">
        <v>29</v>
      </c>
      <c r="H1001" s="47">
        <v>11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11</v>
      </c>
      <c r="N1001" s="48">
        <v>11</v>
      </c>
      <c r="O1001" s="51">
        <v>11</v>
      </c>
      <c r="P1001" s="50">
        <f>N1001*(1-Q1001)+O1001*Q1001</f>
        <v>11</v>
      </c>
      <c r="Q1001" s="52">
        <f>$Q$2</f>
        <v>9.3573029202259031E-2</v>
      </c>
      <c r="R1001" s="53">
        <f>L1001+P1001</f>
        <v>11</v>
      </c>
    </row>
    <row r="1002" spans="2:18" ht="18">
      <c r="B1002" s="109"/>
      <c r="C1002" s="131"/>
      <c r="D1002" s="133"/>
      <c r="E1002" s="143"/>
      <c r="F1002" s="45"/>
      <c r="G1002" s="54" t="s">
        <v>30</v>
      </c>
      <c r="H1002" s="47">
        <v>1492</v>
      </c>
      <c r="I1002" s="48">
        <v>1010</v>
      </c>
      <c r="J1002" s="48">
        <v>987</v>
      </c>
      <c r="K1002" s="51">
        <v>614</v>
      </c>
      <c r="L1002" s="55">
        <f>J1002*(1-Q1002)+K1002*Q1002</f>
        <v>901.604489978527</v>
      </c>
      <c r="M1002" s="48">
        <v>13</v>
      </c>
      <c r="N1002" s="48">
        <v>13</v>
      </c>
      <c r="O1002" s="51">
        <v>13</v>
      </c>
      <c r="P1002" s="55">
        <f>N1002*(1-Q1002)+O1002*Q1002</f>
        <v>13</v>
      </c>
      <c r="Q1002" s="52">
        <f>$Q$3</f>
        <v>0.22894238611654974</v>
      </c>
      <c r="R1002" s="53">
        <f>L1002+P1002</f>
        <v>914.604489978527</v>
      </c>
    </row>
    <row r="1003" spans="2:18" ht="18">
      <c r="B1003" s="109"/>
      <c r="C1003" s="131"/>
      <c r="D1003" s="133"/>
      <c r="E1003" s="143"/>
      <c r="F1003" s="45"/>
      <c r="G1003" s="54" t="s">
        <v>31</v>
      </c>
      <c r="H1003" s="47">
        <v>50</v>
      </c>
      <c r="I1003" s="48">
        <v>42</v>
      </c>
      <c r="J1003" s="48">
        <v>42</v>
      </c>
      <c r="K1003" s="51">
        <v>42</v>
      </c>
      <c r="L1003" s="55">
        <f>J1003*(1-Q1003)+K1003*Q1003</f>
        <v>42</v>
      </c>
      <c r="M1003" s="48">
        <v>7</v>
      </c>
      <c r="N1003" s="48">
        <v>7</v>
      </c>
      <c r="O1003" s="51">
        <v>0</v>
      </c>
      <c r="P1003" s="55">
        <f>N1003*(1-Q1003)+O1003*Q1003</f>
        <v>2.8322690152407093</v>
      </c>
      <c r="Q1003" s="52">
        <f>$Q$4</f>
        <v>0.59539014067989871</v>
      </c>
      <c r="R1003" s="53">
        <f>L1003+P1003</f>
        <v>44.832269015240712</v>
      </c>
    </row>
    <row r="1004" spans="2:18" ht="18">
      <c r="B1004" s="109"/>
      <c r="C1004" s="131"/>
      <c r="D1004" s="133"/>
      <c r="E1004" s="143"/>
      <c r="F1004" s="56"/>
      <c r="G1004" s="57" t="s">
        <v>32</v>
      </c>
      <c r="H1004" s="58">
        <v>31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3"/>
      <c r="F1005" s="66" t="s">
        <v>33</v>
      </c>
      <c r="G1005" s="67"/>
      <c r="H1005" s="68">
        <v>450</v>
      </c>
      <c r="I1005" s="69">
        <v>241</v>
      </c>
      <c r="J1005" s="70"/>
      <c r="K1005" s="71"/>
      <c r="L1005" s="72">
        <v>96</v>
      </c>
      <c r="M1005" s="69">
        <v>164</v>
      </c>
      <c r="N1005" s="70"/>
      <c r="O1005" s="71"/>
      <c r="P1005" s="72">
        <v>164</v>
      </c>
      <c r="Q1005" s="73"/>
      <c r="R1005" s="74">
        <f>+L1005+P1005</f>
        <v>260</v>
      </c>
    </row>
    <row r="1006" spans="2:18" ht="18">
      <c r="B1006" s="109"/>
      <c r="C1006" s="131"/>
      <c r="D1006" s="133"/>
      <c r="E1006" s="143"/>
      <c r="F1006" s="66" t="s">
        <v>34</v>
      </c>
      <c r="G1006" s="67"/>
      <c r="H1006" s="75">
        <v>484</v>
      </c>
      <c r="I1006" s="76">
        <v>345</v>
      </c>
      <c r="J1006" s="77"/>
      <c r="K1006" s="78"/>
      <c r="L1006" s="79">
        <v>82</v>
      </c>
      <c r="M1006" s="76">
        <v>90</v>
      </c>
      <c r="N1006" s="77"/>
      <c r="O1006" s="78"/>
      <c r="P1006" s="79">
        <v>90</v>
      </c>
      <c r="Q1006" s="80"/>
      <c r="R1006" s="81">
        <f>+L1006+P1006</f>
        <v>172</v>
      </c>
    </row>
    <row r="1007" spans="2:18" ht="18">
      <c r="B1007" s="109"/>
      <c r="C1007" s="131"/>
      <c r="D1007" s="133"/>
      <c r="E1007" s="143"/>
      <c r="F1007" s="66" t="s">
        <v>35</v>
      </c>
      <c r="G1007" s="67"/>
      <c r="H1007" s="75">
        <v>620</v>
      </c>
      <c r="I1007" s="76">
        <v>445</v>
      </c>
      <c r="J1007" s="77"/>
      <c r="K1007" s="78"/>
      <c r="L1007" s="79">
        <v>44</v>
      </c>
      <c r="M1007" s="76">
        <v>87</v>
      </c>
      <c r="N1007" s="77"/>
      <c r="O1007" s="78"/>
      <c r="P1007" s="79">
        <v>44</v>
      </c>
      <c r="Q1007" s="80"/>
      <c r="R1007" s="81">
        <f>+L1007+P1007</f>
        <v>88</v>
      </c>
    </row>
    <row r="1008" spans="2:18" ht="18">
      <c r="B1008" s="109"/>
      <c r="C1008" s="131"/>
      <c r="D1008" s="133"/>
      <c r="E1008" s="143"/>
      <c r="F1008" s="66" t="s">
        <v>36</v>
      </c>
      <c r="G1008" s="67"/>
      <c r="H1008" s="75">
        <v>157</v>
      </c>
      <c r="I1008" s="76">
        <v>157</v>
      </c>
      <c r="J1008" s="77"/>
      <c r="K1008" s="78"/>
      <c r="L1008" s="79">
        <v>0</v>
      </c>
      <c r="M1008" s="76">
        <v>0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4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 ht="18">
      <c r="B1010" s="109"/>
      <c r="C1010" s="131"/>
      <c r="D1010" s="133"/>
      <c r="E1010" s="142" t="s">
        <v>74</v>
      </c>
      <c r="F1010" s="94" t="s">
        <v>26</v>
      </c>
      <c r="G1010" s="95"/>
      <c r="H1010" s="96">
        <v>2587</v>
      </c>
      <c r="I1010" s="96">
        <v>1629</v>
      </c>
      <c r="J1010" s="97"/>
      <c r="K1010" s="98"/>
      <c r="L1010" s="99">
        <f>+L1011+SUM(L1016:L1020)</f>
        <v>1088.1250742734826</v>
      </c>
      <c r="M1010" s="96">
        <v>479</v>
      </c>
      <c r="N1010" s="100"/>
      <c r="O1010" s="101"/>
      <c r="P1010" s="99">
        <f>+P1011+SUM(P1016:P1020)</f>
        <v>369.65009466378558</v>
      </c>
      <c r="Q1010" s="102"/>
      <c r="R1010" s="103">
        <f>+R1011+SUM(R1016:R1020)</f>
        <v>1457.7751689372681</v>
      </c>
    </row>
    <row r="1011" spans="2:18" ht="18">
      <c r="B1011" s="109"/>
      <c r="C1011" s="131"/>
      <c r="D1011" s="133"/>
      <c r="E1011" s="143"/>
      <c r="F1011" s="36" t="s">
        <v>27</v>
      </c>
      <c r="G1011" s="37" t="s">
        <v>28</v>
      </c>
      <c r="H1011" s="38">
        <v>1286</v>
      </c>
      <c r="I1011" s="38">
        <v>852</v>
      </c>
      <c r="J1011" s="39">
        <v>852</v>
      </c>
      <c r="K1011" s="42">
        <v>573</v>
      </c>
      <c r="L1011" s="41">
        <f>SUM(L1012:L1015)</f>
        <v>788.1250742734826</v>
      </c>
      <c r="M1011" s="38">
        <v>97</v>
      </c>
      <c r="N1011" s="39">
        <v>97</v>
      </c>
      <c r="O1011" s="42">
        <v>77</v>
      </c>
      <c r="P1011" s="41">
        <f>SUM(P1012:P1015)</f>
        <v>92.650094663785552</v>
      </c>
      <c r="Q1011" s="43"/>
      <c r="R1011" s="44">
        <f>SUM(R1012:R1015)</f>
        <v>880.77516893726818</v>
      </c>
    </row>
    <row r="1012" spans="2:18" ht="18">
      <c r="B1012" s="109"/>
      <c r="C1012" s="131"/>
      <c r="D1012" s="133"/>
      <c r="E1012" s="143"/>
      <c r="F1012" s="45"/>
      <c r="G1012" s="46" t="s">
        <v>29</v>
      </c>
      <c r="H1012" s="47">
        <v>27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3"/>
      <c r="F1013" s="45"/>
      <c r="G1013" s="54" t="s">
        <v>30</v>
      </c>
      <c r="H1013" s="47">
        <v>1241</v>
      </c>
      <c r="I1013" s="48">
        <v>852</v>
      </c>
      <c r="J1013" s="48">
        <v>852</v>
      </c>
      <c r="K1013" s="51">
        <v>573</v>
      </c>
      <c r="L1013" s="55">
        <f>J1013*(1-Q1013)+K1013*Q1013</f>
        <v>788.1250742734826</v>
      </c>
      <c r="M1013" s="48">
        <v>86</v>
      </c>
      <c r="N1013" s="48">
        <v>86</v>
      </c>
      <c r="O1013" s="51">
        <v>67</v>
      </c>
      <c r="P1013" s="55">
        <f>N1013*(1-Q1013)+O1013*Q1013</f>
        <v>81.650094663785552</v>
      </c>
      <c r="Q1013" s="52">
        <f>$Q$3</f>
        <v>0.22894238611654974</v>
      </c>
      <c r="R1013" s="53">
        <f>L1013+P1013</f>
        <v>869.77516893726818</v>
      </c>
    </row>
    <row r="1014" spans="2:18" ht="18">
      <c r="B1014" s="109"/>
      <c r="C1014" s="131"/>
      <c r="D1014" s="133"/>
      <c r="E1014" s="143"/>
      <c r="F1014" s="45"/>
      <c r="G1014" s="54" t="s">
        <v>31</v>
      </c>
      <c r="H1014" s="47">
        <v>18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11</v>
      </c>
      <c r="N1014" s="48">
        <v>11</v>
      </c>
      <c r="O1014" s="51">
        <v>11</v>
      </c>
      <c r="P1014" s="55">
        <f>N1014*(1-Q1014)+O1014*Q1014</f>
        <v>11</v>
      </c>
      <c r="Q1014" s="52">
        <f>$Q$4</f>
        <v>0.59539014067989871</v>
      </c>
      <c r="R1014" s="53">
        <f>L1014+P1014</f>
        <v>11</v>
      </c>
    </row>
    <row r="1015" spans="2:18" ht="18">
      <c r="B1015" s="109"/>
      <c r="C1015" s="131"/>
      <c r="D1015" s="133"/>
      <c r="E1015" s="143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3"/>
      <c r="F1016" s="66" t="s">
        <v>33</v>
      </c>
      <c r="G1016" s="67"/>
      <c r="H1016" s="68">
        <v>516</v>
      </c>
      <c r="I1016" s="69">
        <v>420</v>
      </c>
      <c r="J1016" s="70"/>
      <c r="K1016" s="71"/>
      <c r="L1016" s="72">
        <v>280</v>
      </c>
      <c r="M1016" s="69">
        <v>74</v>
      </c>
      <c r="N1016" s="70"/>
      <c r="O1016" s="71"/>
      <c r="P1016" s="72">
        <v>74</v>
      </c>
      <c r="Q1016" s="73"/>
      <c r="R1016" s="74">
        <f>+L1016+P1016</f>
        <v>354</v>
      </c>
    </row>
    <row r="1017" spans="2:18" ht="18">
      <c r="B1017" s="109"/>
      <c r="C1017" s="131"/>
      <c r="D1017" s="133"/>
      <c r="E1017" s="143"/>
      <c r="F1017" s="66" t="s">
        <v>34</v>
      </c>
      <c r="G1017" s="67"/>
      <c r="H1017" s="75">
        <v>346</v>
      </c>
      <c r="I1017" s="76">
        <v>131</v>
      </c>
      <c r="J1017" s="77"/>
      <c r="K1017" s="78"/>
      <c r="L1017" s="79">
        <v>20</v>
      </c>
      <c r="M1017" s="76">
        <v>149</v>
      </c>
      <c r="N1017" s="77"/>
      <c r="O1017" s="78"/>
      <c r="P1017" s="79">
        <v>138</v>
      </c>
      <c r="Q1017" s="80"/>
      <c r="R1017" s="81">
        <f>+L1017+P1017</f>
        <v>158</v>
      </c>
    </row>
    <row r="1018" spans="2:18" ht="18">
      <c r="B1018" s="109"/>
      <c r="C1018" s="131"/>
      <c r="D1018" s="133"/>
      <c r="E1018" s="143"/>
      <c r="F1018" s="66" t="s">
        <v>35</v>
      </c>
      <c r="G1018" s="67"/>
      <c r="H1018" s="75">
        <v>405</v>
      </c>
      <c r="I1018" s="76">
        <v>207</v>
      </c>
      <c r="J1018" s="77"/>
      <c r="K1018" s="78"/>
      <c r="L1018" s="79">
        <v>0</v>
      </c>
      <c r="M1018" s="76">
        <v>144</v>
      </c>
      <c r="N1018" s="77"/>
      <c r="O1018" s="78"/>
      <c r="P1018" s="79">
        <v>65</v>
      </c>
      <c r="Q1018" s="80"/>
      <c r="R1018" s="81">
        <f>+L1018+P1018</f>
        <v>65</v>
      </c>
    </row>
    <row r="1019" spans="2:18" ht="18">
      <c r="B1019" s="109"/>
      <c r="C1019" s="131"/>
      <c r="D1019" s="133"/>
      <c r="E1019" s="143"/>
      <c r="F1019" s="66" t="s">
        <v>36</v>
      </c>
      <c r="G1019" s="67"/>
      <c r="H1019" s="75">
        <v>33</v>
      </c>
      <c r="I1019" s="76">
        <v>19</v>
      </c>
      <c r="J1019" s="77"/>
      <c r="K1019" s="78"/>
      <c r="L1019" s="79">
        <v>0</v>
      </c>
      <c r="M1019" s="76">
        <v>15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4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2" t="s">
        <v>75</v>
      </c>
      <c r="F1021" s="94" t="s">
        <v>26</v>
      </c>
      <c r="G1021" s="95"/>
      <c r="H1021" s="96">
        <v>651</v>
      </c>
      <c r="I1021" s="96">
        <v>349</v>
      </c>
      <c r="J1021" s="97"/>
      <c r="K1021" s="98"/>
      <c r="L1021" s="99">
        <f>+L1022+SUM(L1027:L1031)</f>
        <v>257.34990533621448</v>
      </c>
      <c r="M1021" s="96">
        <v>244</v>
      </c>
      <c r="N1021" s="100"/>
      <c r="O1021" s="101"/>
      <c r="P1021" s="99">
        <f>+P1022+SUM(P1027:P1031)</f>
        <v>206</v>
      </c>
      <c r="Q1021" s="102"/>
      <c r="R1021" s="103">
        <f>+R1022+SUM(R1027:R1031)</f>
        <v>463.34990533621448</v>
      </c>
    </row>
    <row r="1022" spans="2:18" ht="18">
      <c r="B1022" s="109"/>
      <c r="C1022" s="131"/>
      <c r="D1022" s="133"/>
      <c r="E1022" s="143"/>
      <c r="F1022" s="36" t="s">
        <v>27</v>
      </c>
      <c r="G1022" s="37" t="s">
        <v>28</v>
      </c>
      <c r="H1022" s="38">
        <v>355</v>
      </c>
      <c r="I1022" s="38">
        <v>268</v>
      </c>
      <c r="J1022" s="39">
        <v>225</v>
      </c>
      <c r="K1022" s="42">
        <v>244</v>
      </c>
      <c r="L1022" s="41">
        <f>SUM(L1023:L1026)</f>
        <v>229.34990533621448</v>
      </c>
      <c r="M1022" s="38">
        <v>46</v>
      </c>
      <c r="N1022" s="39">
        <v>46</v>
      </c>
      <c r="O1022" s="42">
        <v>46</v>
      </c>
      <c r="P1022" s="41">
        <f>SUM(P1023:P1026)</f>
        <v>46</v>
      </c>
      <c r="Q1022" s="43"/>
      <c r="R1022" s="44">
        <f>SUM(R1023:R1026)</f>
        <v>275.34990533621448</v>
      </c>
    </row>
    <row r="1023" spans="2:18" ht="18">
      <c r="B1023" s="109"/>
      <c r="C1023" s="131"/>
      <c r="D1023" s="133"/>
      <c r="E1023" s="143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3"/>
      <c r="F1024" s="45"/>
      <c r="G1024" s="54" t="s">
        <v>30</v>
      </c>
      <c r="H1024" s="47">
        <v>355</v>
      </c>
      <c r="I1024" s="48">
        <v>268</v>
      </c>
      <c r="J1024" s="48">
        <v>225</v>
      </c>
      <c r="K1024" s="51">
        <v>244</v>
      </c>
      <c r="L1024" s="55">
        <f>J1024*(1-Q1024)+K1024*Q1024</f>
        <v>229.34990533621448</v>
      </c>
      <c r="M1024" s="48">
        <v>46</v>
      </c>
      <c r="N1024" s="48">
        <v>46</v>
      </c>
      <c r="O1024" s="51">
        <v>46</v>
      </c>
      <c r="P1024" s="55">
        <f>N1024*(1-Q1024)+O1024*Q1024</f>
        <v>46</v>
      </c>
      <c r="Q1024" s="52">
        <f>$Q$3</f>
        <v>0.22894238611654974</v>
      </c>
      <c r="R1024" s="53">
        <f>L1024+P1024</f>
        <v>275.34990533621448</v>
      </c>
    </row>
    <row r="1025" spans="2:18" ht="18">
      <c r="B1025" s="109"/>
      <c r="C1025" s="131"/>
      <c r="D1025" s="133"/>
      <c r="E1025" s="143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3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3"/>
      <c r="F1027" s="66" t="s">
        <v>33</v>
      </c>
      <c r="G1027" s="67"/>
      <c r="H1027" s="68">
        <v>61</v>
      </c>
      <c r="I1027" s="69">
        <v>28</v>
      </c>
      <c r="J1027" s="70"/>
      <c r="K1027" s="71"/>
      <c r="L1027" s="72">
        <v>28</v>
      </c>
      <c r="M1027" s="69">
        <v>33</v>
      </c>
      <c r="N1027" s="70"/>
      <c r="O1027" s="71"/>
      <c r="P1027" s="72">
        <v>33</v>
      </c>
      <c r="Q1027" s="73"/>
      <c r="R1027" s="74">
        <f>+L1027+P1027</f>
        <v>61</v>
      </c>
    </row>
    <row r="1028" spans="2:18" ht="18">
      <c r="B1028" s="109"/>
      <c r="C1028" s="131"/>
      <c r="D1028" s="133"/>
      <c r="E1028" s="143"/>
      <c r="F1028" s="66" t="s">
        <v>34</v>
      </c>
      <c r="G1028" s="67"/>
      <c r="H1028" s="75">
        <v>48</v>
      </c>
      <c r="I1028" s="76">
        <v>0</v>
      </c>
      <c r="J1028" s="77"/>
      <c r="K1028" s="78"/>
      <c r="L1028" s="79">
        <v>0</v>
      </c>
      <c r="M1028" s="76">
        <v>48</v>
      </c>
      <c r="N1028" s="77"/>
      <c r="O1028" s="78"/>
      <c r="P1028" s="79">
        <v>48</v>
      </c>
      <c r="Q1028" s="80"/>
      <c r="R1028" s="81">
        <f>+L1028+P1028</f>
        <v>48</v>
      </c>
    </row>
    <row r="1029" spans="2:18" ht="18">
      <c r="B1029" s="109"/>
      <c r="C1029" s="131"/>
      <c r="D1029" s="133"/>
      <c r="E1029" s="143"/>
      <c r="F1029" s="66" t="s">
        <v>35</v>
      </c>
      <c r="G1029" s="67"/>
      <c r="H1029" s="75">
        <v>97</v>
      </c>
      <c r="I1029" s="76">
        <v>21</v>
      </c>
      <c r="J1029" s="77"/>
      <c r="K1029" s="78"/>
      <c r="L1029" s="79">
        <v>0</v>
      </c>
      <c r="M1029" s="76">
        <v>60</v>
      </c>
      <c r="N1029" s="77"/>
      <c r="O1029" s="78"/>
      <c r="P1029" s="79">
        <v>22</v>
      </c>
      <c r="Q1029" s="80"/>
      <c r="R1029" s="81">
        <f>+L1029+P1029</f>
        <v>22</v>
      </c>
    </row>
    <row r="1030" spans="2:18" ht="18">
      <c r="B1030" s="109"/>
      <c r="C1030" s="131"/>
      <c r="D1030" s="133"/>
      <c r="E1030" s="143"/>
      <c r="F1030" s="66" t="s">
        <v>36</v>
      </c>
      <c r="G1030" s="67"/>
      <c r="H1030" s="75">
        <v>71</v>
      </c>
      <c r="I1030" s="76">
        <v>33</v>
      </c>
      <c r="J1030" s="77"/>
      <c r="K1030" s="78"/>
      <c r="L1030" s="79">
        <v>0</v>
      </c>
      <c r="M1030" s="76">
        <v>39</v>
      </c>
      <c r="N1030" s="77"/>
      <c r="O1030" s="78"/>
      <c r="P1030" s="79">
        <v>39</v>
      </c>
      <c r="Q1030" s="80"/>
      <c r="R1030" s="81">
        <f>+L1030+P1030</f>
        <v>39</v>
      </c>
    </row>
    <row r="1031" spans="2:18" ht="18.5" thickBot="1">
      <c r="B1031" s="109"/>
      <c r="C1031" s="131"/>
      <c r="D1031" s="133"/>
      <c r="E1031" s="144"/>
      <c r="F1031" s="83" t="s">
        <v>37</v>
      </c>
      <c r="G1031" s="84"/>
      <c r="H1031" s="85">
        <v>18</v>
      </c>
      <c r="I1031" s="86">
        <v>0</v>
      </c>
      <c r="J1031" s="87"/>
      <c r="K1031" s="88"/>
      <c r="L1031" s="89">
        <v>0</v>
      </c>
      <c r="M1031" s="86">
        <v>18</v>
      </c>
      <c r="N1031" s="87"/>
      <c r="O1031" s="88"/>
      <c r="P1031" s="89">
        <v>18</v>
      </c>
      <c r="Q1031" s="90"/>
      <c r="R1031" s="91">
        <f>+L1031+P1031</f>
        <v>18</v>
      </c>
    </row>
    <row r="1032" spans="2:18" ht="18">
      <c r="B1032" s="109"/>
      <c r="C1032" s="131"/>
      <c r="D1032" s="133"/>
      <c r="E1032" s="142" t="s">
        <v>76</v>
      </c>
      <c r="F1032" s="94" t="s">
        <v>26</v>
      </c>
      <c r="G1032" s="95"/>
      <c r="H1032" s="96">
        <v>51</v>
      </c>
      <c r="I1032" s="96">
        <v>0</v>
      </c>
      <c r="J1032" s="97"/>
      <c r="K1032" s="98"/>
      <c r="L1032" s="99">
        <f>+L1033+SUM(L1038:L1042)</f>
        <v>0</v>
      </c>
      <c r="M1032" s="96">
        <v>51</v>
      </c>
      <c r="N1032" s="100"/>
      <c r="O1032" s="101"/>
      <c r="P1032" s="99">
        <f>+P1033+SUM(P1038:P1042)</f>
        <v>51</v>
      </c>
      <c r="Q1032" s="102"/>
      <c r="R1032" s="103">
        <f>+R1033+SUM(R1038:R1042)</f>
        <v>51</v>
      </c>
    </row>
    <row r="1033" spans="2:18" ht="18">
      <c r="B1033" s="109"/>
      <c r="C1033" s="131"/>
      <c r="D1033" s="133"/>
      <c r="E1033" s="143"/>
      <c r="F1033" s="36" t="s">
        <v>27</v>
      </c>
      <c r="G1033" s="37" t="s">
        <v>28</v>
      </c>
      <c r="H1033" s="38">
        <v>8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8</v>
      </c>
      <c r="N1033" s="39">
        <v>8</v>
      </c>
      <c r="O1033" s="42">
        <v>8</v>
      </c>
      <c r="P1033" s="41">
        <f>SUM(P1034:P1037)</f>
        <v>8</v>
      </c>
      <c r="Q1033" s="43"/>
      <c r="R1033" s="44">
        <f>SUM(R1034:R1037)</f>
        <v>8</v>
      </c>
    </row>
    <row r="1034" spans="2:18" ht="18">
      <c r="B1034" s="109"/>
      <c r="C1034" s="131"/>
      <c r="D1034" s="133"/>
      <c r="E1034" s="143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3"/>
      <c r="F1035" s="45"/>
      <c r="G1035" s="54" t="s">
        <v>30</v>
      </c>
      <c r="H1035" s="47">
        <v>8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8</v>
      </c>
      <c r="N1035" s="48">
        <v>8</v>
      </c>
      <c r="O1035" s="51">
        <v>8</v>
      </c>
      <c r="P1035" s="55">
        <f>N1035*(1-Q1035)+O1035*Q1035</f>
        <v>8</v>
      </c>
      <c r="Q1035" s="52">
        <f>$Q$3</f>
        <v>0.22894238611654974</v>
      </c>
      <c r="R1035" s="53">
        <f>L1035+P1035</f>
        <v>8</v>
      </c>
    </row>
    <row r="1036" spans="2:18" ht="18">
      <c r="B1036" s="109"/>
      <c r="C1036" s="131"/>
      <c r="D1036" s="133"/>
      <c r="E1036" s="143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3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3"/>
      <c r="F1038" s="66" t="s">
        <v>33</v>
      </c>
      <c r="G1038" s="67"/>
      <c r="H1038" s="68">
        <v>27</v>
      </c>
      <c r="I1038" s="69">
        <v>0</v>
      </c>
      <c r="J1038" s="70"/>
      <c r="K1038" s="71"/>
      <c r="L1038" s="72">
        <v>0</v>
      </c>
      <c r="M1038" s="69">
        <v>27</v>
      </c>
      <c r="N1038" s="70"/>
      <c r="O1038" s="71"/>
      <c r="P1038" s="72">
        <v>27</v>
      </c>
      <c r="Q1038" s="73"/>
      <c r="R1038" s="74">
        <f>+L1038+P1038</f>
        <v>27</v>
      </c>
    </row>
    <row r="1039" spans="2:18" ht="18">
      <c r="B1039" s="109"/>
      <c r="C1039" s="131"/>
      <c r="D1039" s="133"/>
      <c r="E1039" s="143"/>
      <c r="F1039" s="66" t="s">
        <v>34</v>
      </c>
      <c r="G1039" s="67"/>
      <c r="H1039" s="75">
        <v>6</v>
      </c>
      <c r="I1039" s="76">
        <v>0</v>
      </c>
      <c r="J1039" s="77"/>
      <c r="K1039" s="78"/>
      <c r="L1039" s="79">
        <v>0</v>
      </c>
      <c r="M1039" s="76">
        <v>6</v>
      </c>
      <c r="N1039" s="77"/>
      <c r="O1039" s="78"/>
      <c r="P1039" s="79">
        <v>6</v>
      </c>
      <c r="Q1039" s="80"/>
      <c r="R1039" s="81">
        <f>+L1039+P1039</f>
        <v>6</v>
      </c>
    </row>
    <row r="1040" spans="2:18" ht="18">
      <c r="B1040" s="109"/>
      <c r="C1040" s="131"/>
      <c r="D1040" s="133"/>
      <c r="E1040" s="143"/>
      <c r="F1040" s="66" t="s">
        <v>35</v>
      </c>
      <c r="G1040" s="6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 ht="18">
      <c r="B1041" s="109"/>
      <c r="C1041" s="131"/>
      <c r="D1041" s="133"/>
      <c r="E1041" s="143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4"/>
      <c r="F1042" s="83" t="s">
        <v>37</v>
      </c>
      <c r="G1042" s="84"/>
      <c r="H1042" s="85">
        <v>10</v>
      </c>
      <c r="I1042" s="86">
        <v>0</v>
      </c>
      <c r="J1042" s="87"/>
      <c r="K1042" s="88"/>
      <c r="L1042" s="89">
        <v>0</v>
      </c>
      <c r="M1042" s="86">
        <v>10</v>
      </c>
      <c r="N1042" s="87"/>
      <c r="O1042" s="88"/>
      <c r="P1042" s="89">
        <v>10</v>
      </c>
      <c r="Q1042" s="90"/>
      <c r="R1042" s="91">
        <f>+L1042+P1042</f>
        <v>10</v>
      </c>
    </row>
    <row r="1043" spans="2:18" ht="18">
      <c r="B1043" s="109"/>
      <c r="C1043" s="131"/>
      <c r="D1043" s="133"/>
      <c r="E1043" s="142" t="s">
        <v>77</v>
      </c>
      <c r="F1043" s="94" t="s">
        <v>26</v>
      </c>
      <c r="G1043" s="95"/>
      <c r="H1043" s="96">
        <v>106</v>
      </c>
      <c r="I1043" s="96">
        <v>16</v>
      </c>
      <c r="J1043" s="97"/>
      <c r="K1043" s="98"/>
      <c r="L1043" s="99">
        <f>+L1044+SUM(L1049:L1053)</f>
        <v>0</v>
      </c>
      <c r="M1043" s="96">
        <v>90</v>
      </c>
      <c r="N1043" s="100"/>
      <c r="O1043" s="101"/>
      <c r="P1043" s="99">
        <f>+P1044+SUM(P1049:P1053)</f>
        <v>67</v>
      </c>
      <c r="Q1043" s="102"/>
      <c r="R1043" s="103">
        <f>+R1044+SUM(R1049:R1053)</f>
        <v>67</v>
      </c>
    </row>
    <row r="1044" spans="2:18" ht="18">
      <c r="B1044" s="109"/>
      <c r="C1044" s="131"/>
      <c r="D1044" s="133"/>
      <c r="E1044" s="143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3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3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3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3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3"/>
      <c r="F1049" s="66" t="s">
        <v>33</v>
      </c>
      <c r="G1049" s="67"/>
      <c r="H1049" s="68">
        <v>64</v>
      </c>
      <c r="I1049" s="69">
        <v>16</v>
      </c>
      <c r="J1049" s="70"/>
      <c r="K1049" s="71"/>
      <c r="L1049" s="72">
        <v>0</v>
      </c>
      <c r="M1049" s="69">
        <v>48</v>
      </c>
      <c r="N1049" s="70"/>
      <c r="O1049" s="71"/>
      <c r="P1049" s="72">
        <v>48</v>
      </c>
      <c r="Q1049" s="73"/>
      <c r="R1049" s="74">
        <f>+L1049+P1049</f>
        <v>48</v>
      </c>
    </row>
    <row r="1050" spans="2:18" ht="18">
      <c r="B1050" s="109"/>
      <c r="C1050" s="131"/>
      <c r="D1050" s="133"/>
      <c r="E1050" s="143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3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3"/>
      <c r="F1052" s="66" t="s">
        <v>36</v>
      </c>
      <c r="G1052" s="67"/>
      <c r="H1052" s="75">
        <v>42</v>
      </c>
      <c r="I1052" s="76">
        <v>0</v>
      </c>
      <c r="J1052" s="77"/>
      <c r="K1052" s="78"/>
      <c r="L1052" s="79">
        <v>0</v>
      </c>
      <c r="M1052" s="76">
        <v>42</v>
      </c>
      <c r="N1052" s="77"/>
      <c r="O1052" s="78"/>
      <c r="P1052" s="79">
        <v>19</v>
      </c>
      <c r="Q1052" s="80"/>
      <c r="R1052" s="81">
        <f>+L1052+P1052</f>
        <v>19</v>
      </c>
    </row>
    <row r="1053" spans="2:18" ht="18.5" thickBot="1">
      <c r="B1053" s="109"/>
      <c r="C1053" s="131"/>
      <c r="D1053" s="133"/>
      <c r="E1053" s="144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2" t="s">
        <v>51</v>
      </c>
      <c r="F1054" s="94" t="s">
        <v>26</v>
      </c>
      <c r="G1054" s="95"/>
      <c r="H1054" s="96">
        <v>569</v>
      </c>
      <c r="I1054" s="96">
        <v>367</v>
      </c>
      <c r="J1054" s="97"/>
      <c r="K1054" s="98"/>
      <c r="L1054" s="99">
        <f>+L1055+SUM(L1060:L1064)</f>
        <v>293.20327801713796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293.20327801713796</v>
      </c>
    </row>
    <row r="1055" spans="2:18" ht="18">
      <c r="B1055" s="109"/>
      <c r="C1055" s="131"/>
      <c r="D1055" s="133"/>
      <c r="E1055" s="143"/>
      <c r="F1055" s="36" t="s">
        <v>27</v>
      </c>
      <c r="G1055" s="37" t="s">
        <v>28</v>
      </c>
      <c r="H1055" s="38">
        <v>515</v>
      </c>
      <c r="I1055" s="38">
        <v>313</v>
      </c>
      <c r="J1055" s="39">
        <v>313</v>
      </c>
      <c r="K1055" s="42">
        <v>232</v>
      </c>
      <c r="L1055" s="41">
        <f>SUM(L1056:L1059)</f>
        <v>293.20327801713796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293.20327801713796</v>
      </c>
    </row>
    <row r="1056" spans="2:18" ht="18">
      <c r="B1056" s="109"/>
      <c r="C1056" s="131"/>
      <c r="D1056" s="133"/>
      <c r="E1056" s="143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3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3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3"/>
      <c r="F1059" s="56"/>
      <c r="G1059" s="57" t="s">
        <v>32</v>
      </c>
      <c r="H1059" s="58">
        <v>515</v>
      </c>
      <c r="I1059" s="59">
        <v>313</v>
      </c>
      <c r="J1059" s="60">
        <v>313</v>
      </c>
      <c r="K1059" s="63">
        <v>232</v>
      </c>
      <c r="L1059" s="62">
        <f>J1059*(1-Q1059)+K1059*Q1059</f>
        <v>293.20327801713796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293.20327801713796</v>
      </c>
    </row>
    <row r="1060" spans="2:18" ht="18">
      <c r="B1060" s="109"/>
      <c r="C1060" s="131"/>
      <c r="D1060" s="133"/>
      <c r="E1060" s="143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3"/>
      <c r="F1061" s="66" t="s">
        <v>34</v>
      </c>
      <c r="G1061" s="67"/>
      <c r="H1061" s="75">
        <v>54</v>
      </c>
      <c r="I1061" s="76">
        <v>54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3"/>
      <c r="F1062" s="66" t="s">
        <v>35</v>
      </c>
      <c r="G1062" s="6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3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4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6">
        <f t="shared" ref="H1066:R1076" si="0">H9-H141-H405-H537-H669-H801-H933</f>
        <v>7706</v>
      </c>
      <c r="I1066" s="146">
        <f t="shared" si="0"/>
        <v>0</v>
      </c>
      <c r="J1066" s="146">
        <f t="shared" si="0"/>
        <v>0</v>
      </c>
      <c r="K1066" s="146">
        <f t="shared" si="0"/>
        <v>0</v>
      </c>
      <c r="L1066" s="146">
        <f t="shared" si="0"/>
        <v>-0.3758226928912336</v>
      </c>
      <c r="M1066" s="146">
        <f t="shared" si="0"/>
        <v>0</v>
      </c>
      <c r="N1066" s="146">
        <f t="shared" si="0"/>
        <v>0</v>
      </c>
      <c r="O1066" s="146">
        <f t="shared" si="0"/>
        <v>0</v>
      </c>
      <c r="P1066" s="146">
        <f t="shared" si="0"/>
        <v>3.5953901407488047</v>
      </c>
      <c r="Q1066" s="146">
        <f t="shared" si="0"/>
        <v>0</v>
      </c>
      <c r="R1066" s="146">
        <f t="shared" si="0"/>
        <v>3.2195674476906788</v>
      </c>
    </row>
    <row r="1067" spans="2:18">
      <c r="F1067" s="36" t="s">
        <v>27</v>
      </c>
      <c r="G1067" s="37" t="s">
        <v>28</v>
      </c>
      <c r="H1067" s="146">
        <f t="shared" si="0"/>
        <v>5213</v>
      </c>
      <c r="I1067" s="146">
        <f t="shared" si="0"/>
        <v>-1</v>
      </c>
      <c r="J1067" s="146">
        <f t="shared" si="0"/>
        <v>0</v>
      </c>
      <c r="K1067" s="146">
        <f t="shared" si="0"/>
        <v>-1</v>
      </c>
      <c r="L1067" s="146">
        <f t="shared" si="0"/>
        <v>0.62417730711604236</v>
      </c>
      <c r="M1067" s="146">
        <f t="shared" si="0"/>
        <v>1</v>
      </c>
      <c r="N1067" s="146">
        <f t="shared" si="0"/>
        <v>0</v>
      </c>
      <c r="O1067" s="146">
        <f t="shared" si="0"/>
        <v>0</v>
      </c>
      <c r="P1067" s="146">
        <f t="shared" si="0"/>
        <v>-0.40460985930769766</v>
      </c>
      <c r="Q1067" s="146">
        <f t="shared" si="0"/>
        <v>0</v>
      </c>
      <c r="R1067" s="146">
        <f t="shared" si="0"/>
        <v>0.21956744775252446</v>
      </c>
    </row>
    <row r="1068" spans="2:18">
      <c r="F1068" s="45"/>
      <c r="G1068" s="46" t="s">
        <v>29</v>
      </c>
      <c r="H1068" s="146">
        <f t="shared" si="0"/>
        <v>145</v>
      </c>
      <c r="I1068" s="146">
        <f t="shared" si="0"/>
        <v>-1</v>
      </c>
      <c r="J1068" s="146">
        <f t="shared" si="0"/>
        <v>1</v>
      </c>
      <c r="K1068" s="146">
        <f t="shared" si="0"/>
        <v>0</v>
      </c>
      <c r="L1068" s="146">
        <f t="shared" si="0"/>
        <v>0.90642697079806567</v>
      </c>
      <c r="M1068" s="146">
        <f t="shared" si="0"/>
        <v>-1</v>
      </c>
      <c r="N1068" s="146">
        <f t="shared" si="0"/>
        <v>-1</v>
      </c>
      <c r="O1068" s="146">
        <f t="shared" si="0"/>
        <v>-1</v>
      </c>
      <c r="P1068" s="146">
        <f t="shared" si="0"/>
        <v>-1.0000000000000711</v>
      </c>
      <c r="Q1068" s="146">
        <f t="shared" si="0"/>
        <v>-0.46786514601129514</v>
      </c>
      <c r="R1068" s="146">
        <f t="shared" si="0"/>
        <v>-9.3573029201934332E-2</v>
      </c>
    </row>
    <row r="1069" spans="2:18">
      <c r="F1069" s="45"/>
      <c r="G1069" s="54" t="s">
        <v>30</v>
      </c>
      <c r="H1069" s="146">
        <f t="shared" si="0"/>
        <v>214</v>
      </c>
      <c r="I1069" s="146">
        <f t="shared" si="0"/>
        <v>0</v>
      </c>
      <c r="J1069" s="146">
        <f t="shared" si="0"/>
        <v>-1</v>
      </c>
      <c r="K1069" s="146">
        <f t="shared" si="0"/>
        <v>0</v>
      </c>
      <c r="L1069" s="146">
        <f t="shared" si="0"/>
        <v>-0.77105761388429528</v>
      </c>
      <c r="M1069" s="146">
        <f t="shared" si="0"/>
        <v>-1</v>
      </c>
      <c r="N1069" s="146">
        <f t="shared" si="0"/>
        <v>0</v>
      </c>
      <c r="O1069" s="146">
        <f t="shared" si="0"/>
        <v>0</v>
      </c>
      <c r="P1069" s="146">
        <f t="shared" si="0"/>
        <v>6.2527760746888816E-13</v>
      </c>
      <c r="Q1069" s="146">
        <f t="shared" si="0"/>
        <v>-1.1447119305827487</v>
      </c>
      <c r="R1069" s="146">
        <f t="shared" si="0"/>
        <v>-0.77105761388565952</v>
      </c>
    </row>
    <row r="1070" spans="2:18">
      <c r="F1070" s="45"/>
      <c r="G1070" s="54" t="s">
        <v>31</v>
      </c>
      <c r="H1070" s="146">
        <f t="shared" si="0"/>
        <v>242</v>
      </c>
      <c r="I1070" s="146">
        <f t="shared" si="0"/>
        <v>-1</v>
      </c>
      <c r="J1070" s="146">
        <f t="shared" si="0"/>
        <v>1</v>
      </c>
      <c r="K1070" s="146">
        <f t="shared" si="0"/>
        <v>1</v>
      </c>
      <c r="L1070" s="146">
        <f t="shared" si="0"/>
        <v>1.00000000000135</v>
      </c>
      <c r="M1070" s="146">
        <f t="shared" si="0"/>
        <v>-1</v>
      </c>
      <c r="N1070" s="146">
        <f t="shared" si="0"/>
        <v>0</v>
      </c>
      <c r="O1070" s="146">
        <f t="shared" si="0"/>
        <v>1</v>
      </c>
      <c r="P1070" s="146">
        <f t="shared" si="0"/>
        <v>0.59539014068070628</v>
      </c>
      <c r="Q1070" s="146">
        <f t="shared" si="0"/>
        <v>-2.9769507033994937</v>
      </c>
      <c r="R1070" s="146">
        <f t="shared" si="0"/>
        <v>1.5953901406699913</v>
      </c>
    </row>
    <row r="1071" spans="2:18">
      <c r="F1071" s="56"/>
      <c r="G1071" s="57" t="s">
        <v>32</v>
      </c>
      <c r="H1071" s="146">
        <f t="shared" si="0"/>
        <v>4610</v>
      </c>
      <c r="I1071" s="146">
        <f t="shared" si="0"/>
        <v>0</v>
      </c>
      <c r="J1071" s="146">
        <f t="shared" si="0"/>
        <v>-1</v>
      </c>
      <c r="K1071" s="146">
        <f t="shared" si="0"/>
        <v>1</v>
      </c>
      <c r="L1071" s="146">
        <f t="shared" si="0"/>
        <v>-0.51119204980562927</v>
      </c>
      <c r="M1071" s="146">
        <f t="shared" si="0"/>
        <v>0</v>
      </c>
      <c r="N1071" s="146">
        <f t="shared" si="0"/>
        <v>0</v>
      </c>
      <c r="O1071" s="146">
        <f t="shared" si="0"/>
        <v>0</v>
      </c>
      <c r="P1071" s="146">
        <f t="shared" si="0"/>
        <v>-1.1368683772161603E-13</v>
      </c>
      <c r="Q1071" s="146">
        <f t="shared" si="0"/>
        <v>-1.2220198754853111</v>
      </c>
      <c r="R1071" s="146">
        <f t="shared" si="0"/>
        <v>-0.51119204980562927</v>
      </c>
    </row>
    <row r="1072" spans="2:18">
      <c r="F1072" s="66" t="s">
        <v>33</v>
      </c>
      <c r="G1072" s="67"/>
      <c r="H1072" s="146">
        <f t="shared" si="0"/>
        <v>1538</v>
      </c>
      <c r="I1072" s="146">
        <f t="shared" si="0"/>
        <v>0</v>
      </c>
      <c r="J1072" s="146">
        <f t="shared" si="0"/>
        <v>0</v>
      </c>
      <c r="K1072" s="146">
        <f t="shared" si="0"/>
        <v>0</v>
      </c>
      <c r="L1072" s="146">
        <f t="shared" si="0"/>
        <v>-1</v>
      </c>
      <c r="M1072" s="146">
        <f t="shared" si="0"/>
        <v>2</v>
      </c>
      <c r="N1072" s="146">
        <f t="shared" si="0"/>
        <v>0</v>
      </c>
      <c r="O1072" s="146">
        <f t="shared" si="0"/>
        <v>0</v>
      </c>
      <c r="P1072" s="146">
        <f t="shared" si="0"/>
        <v>1</v>
      </c>
      <c r="Q1072" s="146">
        <f t="shared" si="0"/>
        <v>0</v>
      </c>
      <c r="R1072" s="146">
        <f t="shared" si="0"/>
        <v>0</v>
      </c>
    </row>
    <row r="1073" spans="6:18">
      <c r="F1073" s="66" t="s">
        <v>34</v>
      </c>
      <c r="G1073" s="67"/>
      <c r="H1073" s="146">
        <f t="shared" si="0"/>
        <v>750</v>
      </c>
      <c r="I1073" s="146">
        <f t="shared" si="0"/>
        <v>0</v>
      </c>
      <c r="J1073" s="146">
        <f t="shared" si="0"/>
        <v>0</v>
      </c>
      <c r="K1073" s="146">
        <f t="shared" si="0"/>
        <v>0</v>
      </c>
      <c r="L1073" s="146">
        <f t="shared" si="0"/>
        <v>0</v>
      </c>
      <c r="M1073" s="146">
        <f t="shared" si="0"/>
        <v>0</v>
      </c>
      <c r="N1073" s="146">
        <f t="shared" si="0"/>
        <v>0</v>
      </c>
      <c r="O1073" s="146">
        <f t="shared" si="0"/>
        <v>0</v>
      </c>
      <c r="P1073" s="146">
        <f t="shared" si="0"/>
        <v>1</v>
      </c>
      <c r="Q1073" s="146">
        <f t="shared" si="0"/>
        <v>0</v>
      </c>
      <c r="R1073" s="146">
        <f t="shared" si="0"/>
        <v>1</v>
      </c>
    </row>
    <row r="1074" spans="6:18">
      <c r="F1074" s="66" t="s">
        <v>35</v>
      </c>
      <c r="G1074" s="67"/>
      <c r="H1074" s="146">
        <f t="shared" si="0"/>
        <v>172</v>
      </c>
      <c r="I1074" s="146">
        <f t="shared" si="0"/>
        <v>0</v>
      </c>
      <c r="J1074" s="146">
        <f t="shared" si="0"/>
        <v>0</v>
      </c>
      <c r="K1074" s="146">
        <f t="shared" si="0"/>
        <v>0</v>
      </c>
      <c r="L1074" s="146">
        <f t="shared" si="0"/>
        <v>0</v>
      </c>
      <c r="M1074" s="146">
        <f t="shared" si="0"/>
        <v>1</v>
      </c>
      <c r="N1074" s="146">
        <f t="shared" si="0"/>
        <v>0</v>
      </c>
      <c r="O1074" s="146">
        <f t="shared" si="0"/>
        <v>0</v>
      </c>
      <c r="P1074" s="146">
        <f t="shared" si="0"/>
        <v>1</v>
      </c>
      <c r="Q1074" s="146">
        <f t="shared" si="0"/>
        <v>0</v>
      </c>
      <c r="R1074" s="146">
        <f t="shared" si="0"/>
        <v>1</v>
      </c>
    </row>
    <row r="1075" spans="6:18">
      <c r="F1075" s="66" t="s">
        <v>36</v>
      </c>
      <c r="G1075" s="67"/>
      <c r="H1075" s="146">
        <f t="shared" si="0"/>
        <v>-1</v>
      </c>
      <c r="I1075" s="146">
        <f t="shared" si="0"/>
        <v>0</v>
      </c>
      <c r="J1075" s="146">
        <f t="shared" si="0"/>
        <v>0</v>
      </c>
      <c r="K1075" s="146">
        <f t="shared" si="0"/>
        <v>0</v>
      </c>
      <c r="L1075" s="146">
        <f t="shared" si="0"/>
        <v>0</v>
      </c>
      <c r="M1075" s="146">
        <f t="shared" si="0"/>
        <v>0</v>
      </c>
      <c r="N1075" s="146">
        <f t="shared" si="0"/>
        <v>0</v>
      </c>
      <c r="O1075" s="146">
        <f t="shared" si="0"/>
        <v>0</v>
      </c>
      <c r="P1075" s="146">
        <f t="shared" si="0"/>
        <v>1</v>
      </c>
      <c r="Q1075" s="146">
        <f t="shared" si="0"/>
        <v>0</v>
      </c>
      <c r="R1075" s="146">
        <f t="shared" si="0"/>
        <v>1</v>
      </c>
    </row>
    <row r="1076" spans="6:18" ht="13.5" thickBot="1">
      <c r="F1076" s="83" t="s">
        <v>37</v>
      </c>
      <c r="G1076" s="84"/>
      <c r="H1076" s="146">
        <f t="shared" si="0"/>
        <v>33</v>
      </c>
      <c r="I1076" s="146">
        <f t="shared" si="0"/>
        <v>1</v>
      </c>
      <c r="J1076" s="146">
        <f t="shared" si="0"/>
        <v>0</v>
      </c>
      <c r="K1076" s="146">
        <f t="shared" si="0"/>
        <v>0</v>
      </c>
      <c r="L1076" s="146">
        <f t="shared" si="0"/>
        <v>0</v>
      </c>
      <c r="M1076" s="146">
        <f t="shared" si="0"/>
        <v>-1</v>
      </c>
      <c r="N1076" s="146">
        <f t="shared" si="0"/>
        <v>0</v>
      </c>
      <c r="O1076" s="146">
        <f t="shared" si="0"/>
        <v>0</v>
      </c>
      <c r="P1076" s="146">
        <f t="shared" si="0"/>
        <v>0</v>
      </c>
      <c r="Q1076" s="146">
        <f t="shared" si="0"/>
        <v>0</v>
      </c>
      <c r="R1076" s="146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D5" sqref="D5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47" t="s">
        <v>84</v>
      </c>
      <c r="M9" s="16" t="s">
        <v>88</v>
      </c>
      <c r="N9" s="17" t="s">
        <v>89</v>
      </c>
      <c r="O9" s="18" t="s">
        <v>90</v>
      </c>
      <c r="P9" s="147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731103</v>
      </c>
      <c r="I10" s="26">
        <v>196002</v>
      </c>
      <c r="J10" s="27"/>
      <c r="K10" s="28"/>
      <c r="L10" s="218">
        <f>+L11+SUM(L16:L20)</f>
        <v>88656.552348837722</v>
      </c>
      <c r="M10" s="26">
        <v>535101</v>
      </c>
      <c r="N10" s="27"/>
      <c r="O10" s="28"/>
      <c r="P10" s="218">
        <f>+P11+SUM(P16:P20)</f>
        <v>406993.14407911571</v>
      </c>
      <c r="Q10" s="30"/>
      <c r="R10" s="31">
        <f t="shared" ref="R10" si="0">+R11+SUM(R16:R20)</f>
        <v>495649.69642795343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225756</v>
      </c>
      <c r="I11" s="38">
        <v>115286</v>
      </c>
      <c r="J11" s="39">
        <v>69856</v>
      </c>
      <c r="K11" s="40">
        <v>47922</v>
      </c>
      <c r="L11" s="225">
        <f>SUM(L12:L15)</f>
        <v>63341.552348837722</v>
      </c>
      <c r="M11" s="38">
        <v>110470</v>
      </c>
      <c r="N11" s="39">
        <v>97583</v>
      </c>
      <c r="O11" s="42">
        <v>90057</v>
      </c>
      <c r="P11" s="225">
        <f>SUM(P12:P15)</f>
        <v>94212.144079115707</v>
      </c>
      <c r="Q11" s="43"/>
      <c r="R11" s="44">
        <f t="shared" ref="R11" si="1">SUM(R12:R15)</f>
        <v>157553.69642795346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25074</v>
      </c>
      <c r="I12" s="48">
        <v>23151</v>
      </c>
      <c r="J12" s="48">
        <v>10641</v>
      </c>
      <c r="K12" s="49">
        <v>6603</v>
      </c>
      <c r="L12" s="228">
        <f>J12*(1-Q12)+K12*Q12</f>
        <v>10200.345768006973</v>
      </c>
      <c r="M12" s="48">
        <v>1923</v>
      </c>
      <c r="N12" s="48">
        <v>1057</v>
      </c>
      <c r="O12" s="51">
        <v>606</v>
      </c>
      <c r="P12" s="228">
        <f>N12*(1-Q12)+O12*Q12</f>
        <v>1007.7837893440181</v>
      </c>
      <c r="Q12" s="229">
        <f>$Q$3</f>
        <v>0.10912685289574692</v>
      </c>
      <c r="R12" s="53">
        <f t="shared" ref="R12:R15" si="2">L12+P12</f>
        <v>11208.129557350991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69067</v>
      </c>
      <c r="I13" s="48">
        <v>49169</v>
      </c>
      <c r="J13" s="48">
        <v>33312</v>
      </c>
      <c r="K13" s="49">
        <v>22617</v>
      </c>
      <c r="L13" s="231">
        <f>J13*(1-Q13)+K13*Q13</f>
        <v>30893.0650275605</v>
      </c>
      <c r="M13" s="48">
        <v>19899</v>
      </c>
      <c r="N13" s="48">
        <v>17248</v>
      </c>
      <c r="O13" s="51">
        <v>15368</v>
      </c>
      <c r="P13" s="231">
        <f>N13*(1-Q13)+O13*Q13</f>
        <v>16822.792169407548</v>
      </c>
      <c r="Q13" s="229">
        <f>$Q$4</f>
        <v>0.22617437797470749</v>
      </c>
      <c r="R13" s="53">
        <f t="shared" si="2"/>
        <v>47715.857196968049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102529</v>
      </c>
      <c r="I14" s="48">
        <v>24337</v>
      </c>
      <c r="J14" s="48">
        <v>19529</v>
      </c>
      <c r="K14" s="49">
        <v>14461</v>
      </c>
      <c r="L14" s="231">
        <f>J14*(1-Q14)+K14*Q14</f>
        <v>16562.919646009803</v>
      </c>
      <c r="M14" s="48">
        <v>78192</v>
      </c>
      <c r="N14" s="48">
        <v>73095</v>
      </c>
      <c r="O14" s="51">
        <v>68445</v>
      </c>
      <c r="P14" s="231">
        <f>N14*(1-Q14)+O14*Q14</f>
        <v>70373.556896990049</v>
      </c>
      <c r="Q14" s="229">
        <f>$Q$5</f>
        <v>0.58525658129246161</v>
      </c>
      <c r="R14" s="53">
        <f t="shared" si="2"/>
        <v>86936.476542999852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29084</v>
      </c>
      <c r="I15" s="59">
        <v>18629</v>
      </c>
      <c r="J15" s="60">
        <v>6374</v>
      </c>
      <c r="K15" s="61">
        <v>4241</v>
      </c>
      <c r="L15" s="234">
        <f>J15*(1-Q15)+K15*Q15</f>
        <v>5685.2219072604512</v>
      </c>
      <c r="M15" s="59">
        <v>10456</v>
      </c>
      <c r="N15" s="60">
        <v>6184</v>
      </c>
      <c r="O15" s="63">
        <v>5639</v>
      </c>
      <c r="P15" s="234">
        <f>N15*(1-Q15)+O15*Q15</f>
        <v>6008.0112233740956</v>
      </c>
      <c r="Q15" s="235">
        <f>$Q$6</f>
        <v>0.32291518646954931</v>
      </c>
      <c r="R15" s="65">
        <f t="shared" si="2"/>
        <v>11693.233130634548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205875</v>
      </c>
      <c r="I16" s="69">
        <v>41181</v>
      </c>
      <c r="J16" s="70"/>
      <c r="K16" s="71"/>
      <c r="L16" s="72">
        <v>18384</v>
      </c>
      <c r="M16" s="69">
        <v>164694</v>
      </c>
      <c r="N16" s="70"/>
      <c r="O16" s="71"/>
      <c r="P16" s="72">
        <v>143111</v>
      </c>
      <c r="Q16" s="73"/>
      <c r="R16" s="74">
        <f t="shared" ref="R16:R20" si="3">+L16+P16</f>
        <v>161495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132178</v>
      </c>
      <c r="I17" s="76">
        <v>22267</v>
      </c>
      <c r="J17" s="77"/>
      <c r="K17" s="78"/>
      <c r="L17" s="79">
        <v>5240</v>
      </c>
      <c r="M17" s="76">
        <v>109910</v>
      </c>
      <c r="N17" s="77"/>
      <c r="O17" s="78"/>
      <c r="P17" s="79">
        <v>85369</v>
      </c>
      <c r="Q17" s="80"/>
      <c r="R17" s="81">
        <f t="shared" si="3"/>
        <v>90609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92664</v>
      </c>
      <c r="I18" s="76">
        <v>13272</v>
      </c>
      <c r="J18" s="77"/>
      <c r="K18" s="78"/>
      <c r="L18" s="79">
        <v>1357</v>
      </c>
      <c r="M18" s="76">
        <v>79392</v>
      </c>
      <c r="N18" s="77"/>
      <c r="O18" s="78"/>
      <c r="P18" s="79">
        <v>47472</v>
      </c>
      <c r="Q18" s="80"/>
      <c r="R18" s="81">
        <f t="shared" si="3"/>
        <v>48829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41115</v>
      </c>
      <c r="I19" s="76">
        <v>3413</v>
      </c>
      <c r="J19" s="77"/>
      <c r="K19" s="78"/>
      <c r="L19" s="79">
        <v>236</v>
      </c>
      <c r="M19" s="76">
        <v>37702</v>
      </c>
      <c r="N19" s="77"/>
      <c r="O19" s="78"/>
      <c r="P19" s="79">
        <v>20695</v>
      </c>
      <c r="Q19" s="80"/>
      <c r="R19" s="81">
        <f t="shared" si="3"/>
        <v>20931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33516</v>
      </c>
      <c r="I20" s="86">
        <v>582</v>
      </c>
      <c r="J20" s="87"/>
      <c r="K20" s="88"/>
      <c r="L20" s="89">
        <v>98</v>
      </c>
      <c r="M20" s="86">
        <v>32933</v>
      </c>
      <c r="N20" s="87"/>
      <c r="O20" s="88"/>
      <c r="P20" s="89">
        <v>16134</v>
      </c>
      <c r="Q20" s="90"/>
      <c r="R20" s="91">
        <f t="shared" si="3"/>
        <v>16232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43845</v>
      </c>
      <c r="I21" s="96">
        <v>14019</v>
      </c>
      <c r="J21" s="97"/>
      <c r="K21" s="98"/>
      <c r="L21" s="245">
        <f>+L22+SUM(L27:L31)</f>
        <v>6674.7580996708912</v>
      </c>
      <c r="M21" s="96">
        <v>29826</v>
      </c>
      <c r="N21" s="100"/>
      <c r="O21" s="101"/>
      <c r="P21" s="245">
        <f>+P22+SUM(P27:P31)</f>
        <v>23178.468910050502</v>
      </c>
      <c r="Q21" s="102"/>
      <c r="R21" s="103">
        <f t="shared" ref="R21" si="4">+R22+SUM(R27:R31)</f>
        <v>29853.227009721391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31345</v>
      </c>
      <c r="I22" s="38">
        <v>11428</v>
      </c>
      <c r="J22" s="39">
        <v>6536</v>
      </c>
      <c r="K22" s="42">
        <v>4858</v>
      </c>
      <c r="L22" s="225">
        <f>SUM(L23:L26)</f>
        <v>5841.7580996708912</v>
      </c>
      <c r="M22" s="38">
        <v>19916</v>
      </c>
      <c r="N22" s="39">
        <v>17497</v>
      </c>
      <c r="O22" s="42">
        <v>15651</v>
      </c>
      <c r="P22" s="225">
        <f>SUM(P23:P26)</f>
        <v>16453.468910050502</v>
      </c>
      <c r="Q22" s="43"/>
      <c r="R22" s="44">
        <f t="shared" ref="R22" si="5">SUM(R23:R26)</f>
        <v>22295.227009721391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4653</v>
      </c>
      <c r="I23" s="48">
        <v>4603</v>
      </c>
      <c r="J23" s="48">
        <v>1027</v>
      </c>
      <c r="K23" s="51">
        <v>664</v>
      </c>
      <c r="L23" s="228">
        <f>J23*(1-Q23)+K23*Q23</f>
        <v>987.38695239884385</v>
      </c>
      <c r="M23" s="48">
        <v>50</v>
      </c>
      <c r="N23" s="48">
        <v>50</v>
      </c>
      <c r="O23" s="51">
        <v>50</v>
      </c>
      <c r="P23" s="228">
        <f>N23*(1-Q23)+O23*Q23</f>
        <v>50</v>
      </c>
      <c r="Q23" s="229">
        <f>$Q$3</f>
        <v>0.10912685289574692</v>
      </c>
      <c r="R23" s="53">
        <f t="shared" ref="R23:R26" si="6">L23+P23</f>
        <v>1037.3869523988437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3868</v>
      </c>
      <c r="I24" s="48">
        <v>1745</v>
      </c>
      <c r="J24" s="48">
        <v>1138</v>
      </c>
      <c r="K24" s="51">
        <v>815</v>
      </c>
      <c r="L24" s="231">
        <f>J24*(1-Q24)+K24*Q24</f>
        <v>1064.9456759141694</v>
      </c>
      <c r="M24" s="48">
        <v>2122</v>
      </c>
      <c r="N24" s="48">
        <v>1792</v>
      </c>
      <c r="O24" s="51">
        <v>1691</v>
      </c>
      <c r="P24" s="231">
        <f>N24*(1-Q24)+O24*Q24</f>
        <v>1769.1563878245547</v>
      </c>
      <c r="Q24" s="229">
        <f>$Q$4</f>
        <v>0.22617437797470749</v>
      </c>
      <c r="R24" s="53">
        <f t="shared" si="6"/>
        <v>2834.1020637387242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22600</v>
      </c>
      <c r="I25" s="48">
        <v>5004</v>
      </c>
      <c r="J25" s="48">
        <v>4325</v>
      </c>
      <c r="K25" s="51">
        <v>3333</v>
      </c>
      <c r="L25" s="231">
        <f>J25*(1-Q25)+K25*Q25</f>
        <v>3744.425471357878</v>
      </c>
      <c r="M25" s="48">
        <v>17597</v>
      </c>
      <c r="N25" s="48">
        <v>15507</v>
      </c>
      <c r="O25" s="51">
        <v>13763</v>
      </c>
      <c r="P25" s="231">
        <f>N25*(1-Q25)+O25*Q25</f>
        <v>14486.312522225948</v>
      </c>
      <c r="Q25" s="229">
        <f>$Q$5</f>
        <v>0.58525658129246161</v>
      </c>
      <c r="R25" s="53">
        <f t="shared" si="6"/>
        <v>18230.737993583825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224</v>
      </c>
      <c r="I26" s="59">
        <v>77</v>
      </c>
      <c r="J26" s="60">
        <v>45</v>
      </c>
      <c r="K26" s="63">
        <v>45</v>
      </c>
      <c r="L26" s="234">
        <f>J26*(1-Q26)+K26*Q26</f>
        <v>45</v>
      </c>
      <c r="M26" s="59">
        <v>148</v>
      </c>
      <c r="N26" s="60">
        <v>148</v>
      </c>
      <c r="O26" s="63">
        <v>148</v>
      </c>
      <c r="P26" s="234">
        <f>N26*(1-Q26)+O26*Q26</f>
        <v>148</v>
      </c>
      <c r="Q26" s="235">
        <f>$Q$6</f>
        <v>0.32291518646954931</v>
      </c>
      <c r="R26" s="65">
        <f t="shared" si="6"/>
        <v>193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8301</v>
      </c>
      <c r="I27" s="69">
        <v>1604</v>
      </c>
      <c r="J27" s="70"/>
      <c r="K27" s="71"/>
      <c r="L27" s="72">
        <v>648</v>
      </c>
      <c r="M27" s="69">
        <v>6697</v>
      </c>
      <c r="N27" s="70"/>
      <c r="O27" s="71"/>
      <c r="P27" s="72">
        <v>4799</v>
      </c>
      <c r="Q27" s="73"/>
      <c r="R27" s="74">
        <f t="shared" ref="R27:R31" si="7">+L27+P27</f>
        <v>5447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2800</v>
      </c>
      <c r="I28" s="76">
        <v>689</v>
      </c>
      <c r="J28" s="77"/>
      <c r="K28" s="78"/>
      <c r="L28" s="79">
        <v>143</v>
      </c>
      <c r="M28" s="76">
        <v>2111</v>
      </c>
      <c r="N28" s="77"/>
      <c r="O28" s="78"/>
      <c r="P28" s="79">
        <v>1370</v>
      </c>
      <c r="Q28" s="80"/>
      <c r="R28" s="81">
        <f t="shared" si="7"/>
        <v>1513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978</v>
      </c>
      <c r="I29" s="76">
        <v>247</v>
      </c>
      <c r="J29" s="77"/>
      <c r="K29" s="78"/>
      <c r="L29" s="79">
        <v>42</v>
      </c>
      <c r="M29" s="76">
        <v>731</v>
      </c>
      <c r="N29" s="77"/>
      <c r="O29" s="78"/>
      <c r="P29" s="79">
        <v>346</v>
      </c>
      <c r="Q29" s="80"/>
      <c r="R29" s="81">
        <f t="shared" si="7"/>
        <v>388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272</v>
      </c>
      <c r="I30" s="76">
        <v>52</v>
      </c>
      <c r="J30" s="77"/>
      <c r="K30" s="78"/>
      <c r="L30" s="79">
        <v>0</v>
      </c>
      <c r="M30" s="76">
        <v>220</v>
      </c>
      <c r="N30" s="77"/>
      <c r="O30" s="78"/>
      <c r="P30" s="79">
        <v>143</v>
      </c>
      <c r="Q30" s="80"/>
      <c r="R30" s="81">
        <f t="shared" si="7"/>
        <v>143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150</v>
      </c>
      <c r="I31" s="86">
        <v>0</v>
      </c>
      <c r="J31" s="87"/>
      <c r="K31" s="88"/>
      <c r="L31" s="89">
        <v>0</v>
      </c>
      <c r="M31" s="86">
        <v>150</v>
      </c>
      <c r="N31" s="87"/>
      <c r="O31" s="88"/>
      <c r="P31" s="89">
        <v>67</v>
      </c>
      <c r="Q31" s="90"/>
      <c r="R31" s="91">
        <f t="shared" si="7"/>
        <v>67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99381</v>
      </c>
      <c r="I32" s="96">
        <v>29429</v>
      </c>
      <c r="J32" s="97"/>
      <c r="K32" s="98"/>
      <c r="L32" s="245">
        <f>+L33+SUM(L38:L42)</f>
        <v>15789.139563629118</v>
      </c>
      <c r="M32" s="96">
        <v>69953</v>
      </c>
      <c r="N32" s="100"/>
      <c r="O32" s="101"/>
      <c r="P32" s="245">
        <f>+P33+SUM(P38:P42)</f>
        <v>57091.916021380915</v>
      </c>
      <c r="Q32" s="102"/>
      <c r="R32" s="103">
        <f t="shared" ref="R32" si="8">+R33+SUM(R38:R42)</f>
        <v>72881.055585010035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53246</v>
      </c>
      <c r="I33" s="38">
        <v>19770</v>
      </c>
      <c r="J33" s="39">
        <v>14161</v>
      </c>
      <c r="K33" s="42">
        <v>9415</v>
      </c>
      <c r="L33" s="225">
        <f>SUM(L34:L37)</f>
        <v>12245.139563629118</v>
      </c>
      <c r="M33" s="38">
        <v>33476</v>
      </c>
      <c r="N33" s="39">
        <v>31131</v>
      </c>
      <c r="O33" s="42">
        <v>28569</v>
      </c>
      <c r="P33" s="225">
        <f>SUM(P34:P37)</f>
        <v>29882.916021380915</v>
      </c>
      <c r="Q33" s="43"/>
      <c r="R33" s="44">
        <f t="shared" ref="R33" si="9">SUM(R34:R37)</f>
        <v>42128.055585010028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3675</v>
      </c>
      <c r="I34" s="48">
        <v>3308</v>
      </c>
      <c r="J34" s="48">
        <v>1693</v>
      </c>
      <c r="K34" s="51">
        <v>955</v>
      </c>
      <c r="L34" s="228">
        <f>J34*(1-Q34)+K34*Q34</f>
        <v>1612.4643825629387</v>
      </c>
      <c r="M34" s="48">
        <v>367</v>
      </c>
      <c r="N34" s="48">
        <v>282</v>
      </c>
      <c r="O34" s="51">
        <v>115</v>
      </c>
      <c r="P34" s="228">
        <f>N34*(1-Q34)+O34*Q34</f>
        <v>263.77581556641024</v>
      </c>
      <c r="Q34" s="229">
        <f>$Q$3</f>
        <v>0.10912685289574692</v>
      </c>
      <c r="R34" s="53">
        <f t="shared" ref="R34:R37" si="10">L34+P34</f>
        <v>1876.240198129349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8701</v>
      </c>
      <c r="I35" s="48">
        <v>5961</v>
      </c>
      <c r="J35" s="48">
        <v>4238</v>
      </c>
      <c r="K35" s="51">
        <v>2838</v>
      </c>
      <c r="L35" s="231">
        <f>J35*(1-Q35)+K35*Q35</f>
        <v>3921.3558708354094</v>
      </c>
      <c r="M35" s="48">
        <v>2740</v>
      </c>
      <c r="N35" s="48">
        <v>2281</v>
      </c>
      <c r="O35" s="51">
        <v>1858</v>
      </c>
      <c r="P35" s="231">
        <f>N35*(1-Q35)+O35*Q35</f>
        <v>2185.3282381166987</v>
      </c>
      <c r="Q35" s="229">
        <f>$Q$4</f>
        <v>0.22617437797470749</v>
      </c>
      <c r="R35" s="53">
        <f t="shared" si="10"/>
        <v>6106.6841089521076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40312</v>
      </c>
      <c r="I36" s="48">
        <v>10273</v>
      </c>
      <c r="J36" s="48">
        <v>8009</v>
      </c>
      <c r="K36" s="51">
        <v>5429</v>
      </c>
      <c r="L36" s="231">
        <f>J36*(1-Q36)+K36*Q36</f>
        <v>6499.0380202654487</v>
      </c>
      <c r="M36" s="48">
        <v>30039</v>
      </c>
      <c r="N36" s="48">
        <v>28270</v>
      </c>
      <c r="O36" s="51">
        <v>26374</v>
      </c>
      <c r="P36" s="231">
        <f>N36*(1-Q36)+O36*Q36</f>
        <v>27160.353521869492</v>
      </c>
      <c r="Q36" s="229">
        <f>$Q$5</f>
        <v>0.58525658129246161</v>
      </c>
      <c r="R36" s="53">
        <f t="shared" si="10"/>
        <v>33659.391542134937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558</v>
      </c>
      <c r="I37" s="59">
        <v>229</v>
      </c>
      <c r="J37" s="60">
        <v>221</v>
      </c>
      <c r="K37" s="63">
        <v>194</v>
      </c>
      <c r="L37" s="234">
        <f>J37*(1-Q37)+K37*Q37</f>
        <v>212.28128996532217</v>
      </c>
      <c r="M37" s="59">
        <v>330</v>
      </c>
      <c r="N37" s="60">
        <v>298</v>
      </c>
      <c r="O37" s="63">
        <v>222</v>
      </c>
      <c r="P37" s="234">
        <f>N37*(1-Q37)+O37*Q37</f>
        <v>273.45844582831427</v>
      </c>
      <c r="Q37" s="235">
        <f>$Q$6</f>
        <v>0.32291518646954931</v>
      </c>
      <c r="R37" s="65">
        <f t="shared" si="10"/>
        <v>485.73973579363644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31108</v>
      </c>
      <c r="I38" s="69">
        <v>6431</v>
      </c>
      <c r="J38" s="70"/>
      <c r="K38" s="71"/>
      <c r="L38" s="72">
        <v>3041</v>
      </c>
      <c r="M38" s="69">
        <v>24678</v>
      </c>
      <c r="N38" s="70"/>
      <c r="O38" s="71"/>
      <c r="P38" s="72">
        <v>19948</v>
      </c>
      <c r="Q38" s="73"/>
      <c r="R38" s="74">
        <f t="shared" ref="R38:R42" si="11">+L38+P38</f>
        <v>22989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9814</v>
      </c>
      <c r="I39" s="76">
        <v>2226</v>
      </c>
      <c r="J39" s="77"/>
      <c r="K39" s="78"/>
      <c r="L39" s="79">
        <v>431</v>
      </c>
      <c r="M39" s="76">
        <v>7588</v>
      </c>
      <c r="N39" s="77"/>
      <c r="O39" s="78"/>
      <c r="P39" s="79">
        <v>5209</v>
      </c>
      <c r="Q39" s="80"/>
      <c r="R39" s="81">
        <f t="shared" si="11"/>
        <v>5640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3402</v>
      </c>
      <c r="I40" s="76">
        <v>763</v>
      </c>
      <c r="J40" s="77"/>
      <c r="K40" s="78"/>
      <c r="L40" s="79">
        <v>72</v>
      </c>
      <c r="M40" s="76">
        <v>2639</v>
      </c>
      <c r="N40" s="77"/>
      <c r="O40" s="78"/>
      <c r="P40" s="79">
        <v>1544</v>
      </c>
      <c r="Q40" s="80"/>
      <c r="R40" s="81">
        <f t="shared" si="11"/>
        <v>1616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1153</v>
      </c>
      <c r="I41" s="76">
        <v>182</v>
      </c>
      <c r="J41" s="77"/>
      <c r="K41" s="78"/>
      <c r="L41" s="79">
        <v>0</v>
      </c>
      <c r="M41" s="76">
        <v>971</v>
      </c>
      <c r="N41" s="77"/>
      <c r="O41" s="78"/>
      <c r="P41" s="79">
        <v>370</v>
      </c>
      <c r="Q41" s="80"/>
      <c r="R41" s="81">
        <f t="shared" si="11"/>
        <v>370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658</v>
      </c>
      <c r="I42" s="86">
        <v>57</v>
      </c>
      <c r="J42" s="87"/>
      <c r="K42" s="88"/>
      <c r="L42" s="89">
        <v>0</v>
      </c>
      <c r="M42" s="86">
        <v>601</v>
      </c>
      <c r="N42" s="87"/>
      <c r="O42" s="88"/>
      <c r="P42" s="89">
        <v>138</v>
      </c>
      <c r="Q42" s="90"/>
      <c r="R42" s="91">
        <f t="shared" si="11"/>
        <v>138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124828</v>
      </c>
      <c r="I43" s="96">
        <v>33536</v>
      </c>
      <c r="J43" s="97"/>
      <c r="K43" s="98"/>
      <c r="L43" s="245">
        <f>+L44+SUM(L49:L53)</f>
        <v>15384.15043658769</v>
      </c>
      <c r="M43" s="96">
        <v>91291</v>
      </c>
      <c r="N43" s="100"/>
      <c r="O43" s="101"/>
      <c r="P43" s="245">
        <f>+P44+SUM(P49:P53)</f>
        <v>74418.319388896431</v>
      </c>
      <c r="Q43" s="102"/>
      <c r="R43" s="103">
        <f t="shared" ref="R43" si="12">+R44+SUM(R49:R53)</f>
        <v>89802.469825484121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43101</v>
      </c>
      <c r="I44" s="38">
        <v>20368</v>
      </c>
      <c r="J44" s="39">
        <v>12506</v>
      </c>
      <c r="K44" s="42">
        <v>8805</v>
      </c>
      <c r="L44" s="225">
        <f>SUM(L45:L48)</f>
        <v>11469.15043658769</v>
      </c>
      <c r="M44" s="38">
        <v>22733</v>
      </c>
      <c r="N44" s="39">
        <v>21218</v>
      </c>
      <c r="O44" s="42">
        <v>20082</v>
      </c>
      <c r="P44" s="225">
        <f>SUM(P45:P48)</f>
        <v>20816.319388896427</v>
      </c>
      <c r="Q44" s="43"/>
      <c r="R44" s="44">
        <f t="shared" ref="R44" si="13">SUM(R45:R48)</f>
        <v>32285.469825484113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8415</v>
      </c>
      <c r="I45" s="48">
        <v>7644</v>
      </c>
      <c r="J45" s="48">
        <v>3434</v>
      </c>
      <c r="K45" s="51">
        <v>2585</v>
      </c>
      <c r="L45" s="228">
        <f>J45*(1-Q45)+K45*Q45</f>
        <v>3341.351301891511</v>
      </c>
      <c r="M45" s="48">
        <v>771</v>
      </c>
      <c r="N45" s="48">
        <v>383</v>
      </c>
      <c r="O45" s="51">
        <v>163</v>
      </c>
      <c r="P45" s="228">
        <f>N45*(1-Q45)+O45*Q45</f>
        <v>358.99209236293564</v>
      </c>
      <c r="Q45" s="229">
        <f>$Q$3</f>
        <v>0.10912685289574692</v>
      </c>
      <c r="R45" s="53">
        <f t="shared" ref="R45:R48" si="14">L45+P45</f>
        <v>3700.3433942544466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12033</v>
      </c>
      <c r="I46" s="48">
        <v>8037</v>
      </c>
      <c r="J46" s="48">
        <v>5347</v>
      </c>
      <c r="K46" s="51">
        <v>3363</v>
      </c>
      <c r="L46" s="231">
        <f>J46*(1-Q46)+K46*Q46</f>
        <v>4898.270034098181</v>
      </c>
      <c r="M46" s="48">
        <v>3996</v>
      </c>
      <c r="N46" s="48">
        <v>3610</v>
      </c>
      <c r="O46" s="51">
        <v>3197</v>
      </c>
      <c r="P46" s="231">
        <f>N46*(1-Q46)+O46*Q46</f>
        <v>3516.5899818964454</v>
      </c>
      <c r="Q46" s="229">
        <f>$Q$4</f>
        <v>0.22617437797470749</v>
      </c>
      <c r="R46" s="53">
        <f t="shared" si="14"/>
        <v>8414.8600159946254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22271</v>
      </c>
      <c r="I47" s="48">
        <v>4502</v>
      </c>
      <c r="J47" s="48">
        <v>3596</v>
      </c>
      <c r="K47" s="51">
        <v>2777</v>
      </c>
      <c r="L47" s="231">
        <f>J47*(1-Q47)+K47*Q47</f>
        <v>3116.6748599214743</v>
      </c>
      <c r="M47" s="48">
        <v>17770</v>
      </c>
      <c r="N47" s="48">
        <v>17029</v>
      </c>
      <c r="O47" s="51">
        <v>16562</v>
      </c>
      <c r="P47" s="231">
        <f>N47*(1-Q47)+O47*Q47</f>
        <v>16755.685176536419</v>
      </c>
      <c r="Q47" s="229">
        <f>$Q$5</f>
        <v>0.58525658129246161</v>
      </c>
      <c r="R47" s="53">
        <f t="shared" si="14"/>
        <v>19872.360036457892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382</v>
      </c>
      <c r="I48" s="59">
        <v>185</v>
      </c>
      <c r="J48" s="60">
        <v>129</v>
      </c>
      <c r="K48" s="63">
        <v>79</v>
      </c>
      <c r="L48" s="234">
        <f>J48*(1-Q48)+K48*Q48</f>
        <v>112.85424067652254</v>
      </c>
      <c r="M48" s="59">
        <v>197</v>
      </c>
      <c r="N48" s="60">
        <v>197</v>
      </c>
      <c r="O48" s="63">
        <v>160</v>
      </c>
      <c r="P48" s="234">
        <f>N48*(1-Q48)+O48*Q48</f>
        <v>185.05213810062668</v>
      </c>
      <c r="Q48" s="235">
        <f>$Q$6</f>
        <v>0.32291518646954931</v>
      </c>
      <c r="R48" s="65">
        <f t="shared" si="14"/>
        <v>297.9063787771492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50593</v>
      </c>
      <c r="I49" s="69">
        <v>7776</v>
      </c>
      <c r="J49" s="70"/>
      <c r="K49" s="71"/>
      <c r="L49" s="72">
        <v>3283</v>
      </c>
      <c r="M49" s="69">
        <v>42816</v>
      </c>
      <c r="N49" s="70"/>
      <c r="O49" s="71"/>
      <c r="P49" s="72">
        <v>37252</v>
      </c>
      <c r="Q49" s="73"/>
      <c r="R49" s="74">
        <f t="shared" ref="R49:R53" si="15">+L49+P49</f>
        <v>40535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18518</v>
      </c>
      <c r="I50" s="76">
        <v>3134</v>
      </c>
      <c r="J50" s="77"/>
      <c r="K50" s="78"/>
      <c r="L50" s="79">
        <v>502</v>
      </c>
      <c r="M50" s="76">
        <v>15384</v>
      </c>
      <c r="N50" s="77"/>
      <c r="O50" s="78"/>
      <c r="P50" s="79">
        <v>10957</v>
      </c>
      <c r="Q50" s="80"/>
      <c r="R50" s="81">
        <f t="shared" si="15"/>
        <v>11459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7539</v>
      </c>
      <c r="I51" s="76">
        <v>1508</v>
      </c>
      <c r="J51" s="77"/>
      <c r="K51" s="78"/>
      <c r="L51" s="79">
        <v>104</v>
      </c>
      <c r="M51" s="76">
        <v>6031</v>
      </c>
      <c r="N51" s="77"/>
      <c r="O51" s="78"/>
      <c r="P51" s="79">
        <v>3247</v>
      </c>
      <c r="Q51" s="80"/>
      <c r="R51" s="81">
        <f t="shared" si="15"/>
        <v>3351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3154</v>
      </c>
      <c r="I52" s="76">
        <v>650</v>
      </c>
      <c r="J52" s="77"/>
      <c r="K52" s="78"/>
      <c r="L52" s="79">
        <v>26</v>
      </c>
      <c r="M52" s="76">
        <v>2503</v>
      </c>
      <c r="N52" s="77"/>
      <c r="O52" s="78"/>
      <c r="P52" s="79">
        <v>1332</v>
      </c>
      <c r="Q52" s="80"/>
      <c r="R52" s="81">
        <f t="shared" si="15"/>
        <v>1358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1923</v>
      </c>
      <c r="I53" s="86">
        <v>100</v>
      </c>
      <c r="J53" s="87"/>
      <c r="K53" s="88"/>
      <c r="L53" s="89">
        <v>0</v>
      </c>
      <c r="M53" s="86">
        <v>1824</v>
      </c>
      <c r="N53" s="87"/>
      <c r="O53" s="88"/>
      <c r="P53" s="89">
        <v>814</v>
      </c>
      <c r="Q53" s="90"/>
      <c r="R53" s="91">
        <f t="shared" si="15"/>
        <v>814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106237</v>
      </c>
      <c r="I54" s="96">
        <v>29267</v>
      </c>
      <c r="J54" s="97"/>
      <c r="K54" s="98"/>
      <c r="L54" s="245">
        <f>+L55+SUM(L60:L64)</f>
        <v>12223.183285659996</v>
      </c>
      <c r="M54" s="96">
        <v>76970</v>
      </c>
      <c r="N54" s="100"/>
      <c r="O54" s="101"/>
      <c r="P54" s="245">
        <f>+P55+SUM(P60:P64)</f>
        <v>60586.301750905615</v>
      </c>
      <c r="Q54" s="102"/>
      <c r="R54" s="103">
        <f t="shared" ref="R54" si="16">+R55+SUM(R60:R64)</f>
        <v>72809.485036565617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24052</v>
      </c>
      <c r="I55" s="38">
        <v>14415</v>
      </c>
      <c r="J55" s="39">
        <v>9112</v>
      </c>
      <c r="K55" s="42">
        <v>6022</v>
      </c>
      <c r="L55" s="225">
        <f>SUM(L56:L59)</f>
        <v>8480.1832856599958</v>
      </c>
      <c r="M55" s="38">
        <v>9638</v>
      </c>
      <c r="N55" s="39">
        <v>8834</v>
      </c>
      <c r="O55" s="42">
        <v>8196</v>
      </c>
      <c r="P55" s="225">
        <f>SUM(P56:P59)</f>
        <v>8608.3017509056172</v>
      </c>
      <c r="Q55" s="43"/>
      <c r="R55" s="44">
        <f t="shared" ref="R55" si="17">SUM(R56:R59)</f>
        <v>17088.485036565613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5172</v>
      </c>
      <c r="I56" s="48">
        <v>4742</v>
      </c>
      <c r="J56" s="48">
        <v>2710</v>
      </c>
      <c r="K56" s="51">
        <v>1517</v>
      </c>
      <c r="L56" s="228">
        <f>J56*(1-Q56)+K56*Q56</f>
        <v>2579.8116644953734</v>
      </c>
      <c r="M56" s="48">
        <v>430</v>
      </c>
      <c r="N56" s="48">
        <v>119</v>
      </c>
      <c r="O56" s="51">
        <v>91</v>
      </c>
      <c r="P56" s="228">
        <f>N56*(1-Q56)+O56*Q56</f>
        <v>115.94444811891908</v>
      </c>
      <c r="Q56" s="229">
        <f>$Q$3</f>
        <v>0.10912685289574692</v>
      </c>
      <c r="R56" s="53">
        <f t="shared" ref="R56:R59" si="18">L56+P56</f>
        <v>2695.7561126142923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11346</v>
      </c>
      <c r="I57" s="48">
        <v>8353</v>
      </c>
      <c r="J57" s="48">
        <v>5501</v>
      </c>
      <c r="K57" s="51">
        <v>3801</v>
      </c>
      <c r="L57" s="231">
        <f>J57*(1-Q57)+K57*Q57</f>
        <v>5116.5035574429976</v>
      </c>
      <c r="M57" s="48">
        <v>2993</v>
      </c>
      <c r="N57" s="48">
        <v>2643</v>
      </c>
      <c r="O57" s="51">
        <v>2297</v>
      </c>
      <c r="P57" s="231">
        <f>N57*(1-Q57)+O57*Q57</f>
        <v>2564.7436652207512</v>
      </c>
      <c r="Q57" s="229">
        <f>$Q$4</f>
        <v>0.22617437797470749</v>
      </c>
      <c r="R57" s="53">
        <f t="shared" si="18"/>
        <v>7681.2472226637492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7415</v>
      </c>
      <c r="I58" s="48">
        <v>1285</v>
      </c>
      <c r="J58" s="48">
        <v>873</v>
      </c>
      <c r="K58" s="51">
        <v>669</v>
      </c>
      <c r="L58" s="231">
        <f>J58*(1-Q58)+K58*Q58</f>
        <v>753.60765741633782</v>
      </c>
      <c r="M58" s="48">
        <v>6129</v>
      </c>
      <c r="N58" s="48">
        <v>6000</v>
      </c>
      <c r="O58" s="51">
        <v>5772</v>
      </c>
      <c r="P58" s="231">
        <f>N58*(1-Q58)+O58*Q58</f>
        <v>5866.5614994653188</v>
      </c>
      <c r="Q58" s="229">
        <f>$Q$5</f>
        <v>0.58525658129246161</v>
      </c>
      <c r="R58" s="53">
        <f t="shared" si="18"/>
        <v>6620.1691568816568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120</v>
      </c>
      <c r="I59" s="59">
        <v>35</v>
      </c>
      <c r="J59" s="60">
        <v>28</v>
      </c>
      <c r="K59" s="63">
        <v>35</v>
      </c>
      <c r="L59" s="234">
        <f>J59*(1-Q59)+K59*Q59</f>
        <v>30.260406305286843</v>
      </c>
      <c r="M59" s="59">
        <v>85</v>
      </c>
      <c r="N59" s="60">
        <v>73</v>
      </c>
      <c r="O59" s="63">
        <v>36</v>
      </c>
      <c r="P59" s="234">
        <f>N59*(1-Q59)+O59*Q59</f>
        <v>61.052138100626678</v>
      </c>
      <c r="Q59" s="235">
        <f>$Q$6</f>
        <v>0.32291518646954931</v>
      </c>
      <c r="R59" s="65">
        <f t="shared" si="18"/>
        <v>91.312544405913513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40018</v>
      </c>
      <c r="I60" s="69">
        <v>7329</v>
      </c>
      <c r="J60" s="70"/>
      <c r="K60" s="71"/>
      <c r="L60" s="72">
        <v>3012</v>
      </c>
      <c r="M60" s="69">
        <v>32688</v>
      </c>
      <c r="N60" s="70"/>
      <c r="O60" s="71"/>
      <c r="P60" s="72">
        <v>29445</v>
      </c>
      <c r="Q60" s="73"/>
      <c r="R60" s="74">
        <f t="shared" ref="R60:R64" si="19">+L60+P60</f>
        <v>32457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21565</v>
      </c>
      <c r="I61" s="76">
        <v>3896</v>
      </c>
      <c r="J61" s="77"/>
      <c r="K61" s="78"/>
      <c r="L61" s="79">
        <v>584</v>
      </c>
      <c r="M61" s="76">
        <v>17669</v>
      </c>
      <c r="N61" s="77"/>
      <c r="O61" s="78"/>
      <c r="P61" s="79">
        <v>13487</v>
      </c>
      <c r="Q61" s="80"/>
      <c r="R61" s="81">
        <f t="shared" si="19"/>
        <v>14071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12663</v>
      </c>
      <c r="I62" s="76">
        <v>2698</v>
      </c>
      <c r="J62" s="77"/>
      <c r="K62" s="78"/>
      <c r="L62" s="79">
        <v>147</v>
      </c>
      <c r="M62" s="76">
        <v>9965</v>
      </c>
      <c r="N62" s="77"/>
      <c r="O62" s="78"/>
      <c r="P62" s="79">
        <v>5641</v>
      </c>
      <c r="Q62" s="80"/>
      <c r="R62" s="81">
        <f t="shared" si="19"/>
        <v>5788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4861</v>
      </c>
      <c r="I63" s="76">
        <v>843</v>
      </c>
      <c r="J63" s="77"/>
      <c r="K63" s="78"/>
      <c r="L63" s="79">
        <v>0</v>
      </c>
      <c r="M63" s="76">
        <v>4018</v>
      </c>
      <c r="N63" s="77"/>
      <c r="O63" s="78"/>
      <c r="P63" s="79">
        <v>2108</v>
      </c>
      <c r="Q63" s="80"/>
      <c r="R63" s="81">
        <f t="shared" si="19"/>
        <v>2108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3078</v>
      </c>
      <c r="I64" s="86">
        <v>86</v>
      </c>
      <c r="J64" s="87"/>
      <c r="K64" s="88"/>
      <c r="L64" s="89">
        <v>0</v>
      </c>
      <c r="M64" s="86">
        <v>2992</v>
      </c>
      <c r="N64" s="87"/>
      <c r="O64" s="88"/>
      <c r="P64" s="89">
        <v>1297</v>
      </c>
      <c r="Q64" s="90"/>
      <c r="R64" s="91">
        <f t="shared" si="19"/>
        <v>1297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89781</v>
      </c>
      <c r="I65" s="96">
        <v>23513</v>
      </c>
      <c r="J65" s="97"/>
      <c r="K65" s="98"/>
      <c r="L65" s="245">
        <f>+L66+SUM(L71:L75)</f>
        <v>9865.1228687881921</v>
      </c>
      <c r="M65" s="96">
        <v>66268</v>
      </c>
      <c r="N65" s="100"/>
      <c r="O65" s="101"/>
      <c r="P65" s="245">
        <f>+P66+SUM(P71:P75)</f>
        <v>49022.602785809067</v>
      </c>
      <c r="Q65" s="102"/>
      <c r="R65" s="103">
        <f t="shared" ref="R65" si="20">+R66+SUM(R71:R75)</f>
        <v>58887.725654597263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16505</v>
      </c>
      <c r="I66" s="38">
        <v>10768</v>
      </c>
      <c r="J66" s="39">
        <v>6915</v>
      </c>
      <c r="K66" s="42">
        <v>4608</v>
      </c>
      <c r="L66" s="225">
        <f>SUM(L67:L70)</f>
        <v>6417.1228687881912</v>
      </c>
      <c r="M66" s="38">
        <v>5737</v>
      </c>
      <c r="N66" s="39">
        <v>5264</v>
      </c>
      <c r="O66" s="42">
        <v>4883</v>
      </c>
      <c r="P66" s="225">
        <f>SUM(P67:P70)</f>
        <v>5147.6027858090683</v>
      </c>
      <c r="Q66" s="43"/>
      <c r="R66" s="44">
        <f t="shared" ref="R66" si="21">SUM(R67:R70)</f>
        <v>11564.72565459726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1811</v>
      </c>
      <c r="I67" s="48">
        <v>1653</v>
      </c>
      <c r="J67" s="48">
        <v>1106</v>
      </c>
      <c r="K67" s="51">
        <v>687</v>
      </c>
      <c r="L67" s="228">
        <f>J67*(1-Q67)+K67*Q67</f>
        <v>1060.275848636682</v>
      </c>
      <c r="M67" s="48">
        <v>158</v>
      </c>
      <c r="N67" s="48">
        <v>121</v>
      </c>
      <c r="O67" s="51">
        <v>84</v>
      </c>
      <c r="P67" s="228">
        <f>N67*(1-Q67)+O67*Q67</f>
        <v>116.96230644285737</v>
      </c>
      <c r="Q67" s="229">
        <f>$Q$3</f>
        <v>0.10912685289574692</v>
      </c>
      <c r="R67" s="53">
        <f t="shared" ref="R67:R70" si="22">L67+P67</f>
        <v>1177.2381550795394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10726</v>
      </c>
      <c r="I68" s="48">
        <v>7968</v>
      </c>
      <c r="J68" s="48">
        <v>4954</v>
      </c>
      <c r="K68" s="51">
        <v>3136</v>
      </c>
      <c r="L68" s="231">
        <f>J68*(1-Q68)+K68*Q68</f>
        <v>4542.8149808419812</v>
      </c>
      <c r="M68" s="48">
        <v>2759</v>
      </c>
      <c r="N68" s="48">
        <v>2360</v>
      </c>
      <c r="O68" s="51">
        <v>2121</v>
      </c>
      <c r="P68" s="231">
        <f>N68*(1-Q68)+O68*Q68</f>
        <v>2305.944323664045</v>
      </c>
      <c r="Q68" s="229">
        <f>$Q$4</f>
        <v>0.22617437797470749</v>
      </c>
      <c r="R68" s="53">
        <f t="shared" si="22"/>
        <v>6848.7593045060257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3920</v>
      </c>
      <c r="I69" s="48">
        <v>1147</v>
      </c>
      <c r="J69" s="48">
        <v>855</v>
      </c>
      <c r="K69" s="51">
        <v>785</v>
      </c>
      <c r="L69" s="231">
        <f>J69*(1-Q69)+K69*Q69</f>
        <v>814.0320393095277</v>
      </c>
      <c r="M69" s="48">
        <v>2773</v>
      </c>
      <c r="N69" s="48">
        <v>2736</v>
      </c>
      <c r="O69" s="51">
        <v>2643</v>
      </c>
      <c r="P69" s="231">
        <f>N69*(1-Q69)+O69*Q69</f>
        <v>2681.5711379398008</v>
      </c>
      <c r="Q69" s="229">
        <f>$Q$5</f>
        <v>0.58525658129246161</v>
      </c>
      <c r="R69" s="53">
        <f t="shared" si="22"/>
        <v>3495.6031772493284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47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47</v>
      </c>
      <c r="N70" s="60">
        <v>47</v>
      </c>
      <c r="O70" s="63">
        <v>35</v>
      </c>
      <c r="P70" s="234">
        <f>N70*(1-Q70)+O70*Q70</f>
        <v>43.12501776236541</v>
      </c>
      <c r="Q70" s="235">
        <f>$Q$6</f>
        <v>0.32291518646954931</v>
      </c>
      <c r="R70" s="65">
        <f t="shared" si="22"/>
        <v>43.12501776236541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25813</v>
      </c>
      <c r="I71" s="69">
        <v>5533</v>
      </c>
      <c r="J71" s="70"/>
      <c r="K71" s="71"/>
      <c r="L71" s="72">
        <v>2467</v>
      </c>
      <c r="M71" s="69">
        <v>20281</v>
      </c>
      <c r="N71" s="70"/>
      <c r="O71" s="71"/>
      <c r="P71" s="72">
        <v>18071</v>
      </c>
      <c r="Q71" s="73"/>
      <c r="R71" s="74">
        <f t="shared" ref="R71:R75" si="23">+L71+P71</f>
        <v>20538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21727</v>
      </c>
      <c r="I72" s="76">
        <v>3908</v>
      </c>
      <c r="J72" s="77"/>
      <c r="K72" s="78"/>
      <c r="L72" s="79">
        <v>772</v>
      </c>
      <c r="M72" s="76">
        <v>17819</v>
      </c>
      <c r="N72" s="77"/>
      <c r="O72" s="78"/>
      <c r="P72" s="79">
        <v>13800</v>
      </c>
      <c r="Q72" s="80"/>
      <c r="R72" s="81">
        <f t="shared" si="23"/>
        <v>14572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15541</v>
      </c>
      <c r="I73" s="76">
        <v>2758</v>
      </c>
      <c r="J73" s="77"/>
      <c r="K73" s="78"/>
      <c r="L73" s="79">
        <v>209</v>
      </c>
      <c r="M73" s="76">
        <v>12783</v>
      </c>
      <c r="N73" s="77"/>
      <c r="O73" s="78"/>
      <c r="P73" s="79">
        <v>7399</v>
      </c>
      <c r="Q73" s="80"/>
      <c r="R73" s="81">
        <f t="shared" si="23"/>
        <v>7608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5794</v>
      </c>
      <c r="I74" s="76">
        <v>423</v>
      </c>
      <c r="J74" s="77"/>
      <c r="K74" s="78"/>
      <c r="L74" s="79">
        <v>0</v>
      </c>
      <c r="M74" s="76">
        <v>5371</v>
      </c>
      <c r="N74" s="77"/>
      <c r="O74" s="78"/>
      <c r="P74" s="79">
        <v>2855</v>
      </c>
      <c r="Q74" s="80"/>
      <c r="R74" s="81">
        <f t="shared" si="23"/>
        <v>2855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4401</v>
      </c>
      <c r="I75" s="86">
        <v>124</v>
      </c>
      <c r="J75" s="87"/>
      <c r="K75" s="88"/>
      <c r="L75" s="89">
        <v>0</v>
      </c>
      <c r="M75" s="86">
        <v>4277</v>
      </c>
      <c r="N75" s="87"/>
      <c r="O75" s="88"/>
      <c r="P75" s="89">
        <v>1750</v>
      </c>
      <c r="Q75" s="90"/>
      <c r="R75" s="91">
        <f t="shared" si="23"/>
        <v>1750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111446</v>
      </c>
      <c r="I76" s="96">
        <v>24545</v>
      </c>
      <c r="J76" s="97"/>
      <c r="K76" s="98"/>
      <c r="L76" s="245">
        <f>+L77+SUM(L82:L86)</f>
        <v>11461.808453486996</v>
      </c>
      <c r="M76" s="96">
        <v>86901</v>
      </c>
      <c r="N76" s="100"/>
      <c r="O76" s="101"/>
      <c r="P76" s="245">
        <f>+P77+SUM(P82:P86)</f>
        <v>62197.547226675757</v>
      </c>
      <c r="Q76" s="102"/>
      <c r="R76" s="103">
        <f t="shared" ref="R76" si="24">+R77+SUM(R82:R86)</f>
        <v>73659.355680162756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15513</v>
      </c>
      <c r="I77" s="38">
        <v>10095</v>
      </c>
      <c r="J77" s="39">
        <v>6927</v>
      </c>
      <c r="K77" s="42">
        <v>4952</v>
      </c>
      <c r="L77" s="225">
        <f>SUM(L78:L81)</f>
        <v>6424.8084534869959</v>
      </c>
      <c r="M77" s="38">
        <v>5418</v>
      </c>
      <c r="N77" s="39">
        <v>4822</v>
      </c>
      <c r="O77" s="42">
        <v>4460</v>
      </c>
      <c r="P77" s="225">
        <f>SUM(P78:P81)</f>
        <v>4710.547226675757</v>
      </c>
      <c r="Q77" s="43"/>
      <c r="R77" s="44">
        <f t="shared" ref="R77" si="25">SUM(R78:R81)</f>
        <v>11135.355680162753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510</v>
      </c>
      <c r="I78" s="48">
        <v>392</v>
      </c>
      <c r="J78" s="48">
        <v>247</v>
      </c>
      <c r="K78" s="51">
        <v>172</v>
      </c>
      <c r="L78" s="228">
        <f>J78*(1-Q78)+K78*Q78</f>
        <v>238.81548603281897</v>
      </c>
      <c r="M78" s="48">
        <v>119</v>
      </c>
      <c r="N78" s="48">
        <v>73</v>
      </c>
      <c r="O78" s="51">
        <v>73</v>
      </c>
      <c r="P78" s="228">
        <f>N78*(1-Q78)+O78*Q78</f>
        <v>72.999999999999986</v>
      </c>
      <c r="Q78" s="229">
        <f>$Q$3</f>
        <v>0.10912685289574692</v>
      </c>
      <c r="R78" s="53">
        <f t="shared" ref="R78:R81" si="26">L78+P78</f>
        <v>311.81548603281897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12167</v>
      </c>
      <c r="I79" s="48">
        <v>8869</v>
      </c>
      <c r="J79" s="48">
        <v>5900</v>
      </c>
      <c r="K79" s="51">
        <v>4179</v>
      </c>
      <c r="L79" s="231">
        <f>J79*(1-Q79)+K79*Q79</f>
        <v>5510.7538955055279</v>
      </c>
      <c r="M79" s="48">
        <v>3299</v>
      </c>
      <c r="N79" s="48">
        <v>2812</v>
      </c>
      <c r="O79" s="51">
        <v>2534</v>
      </c>
      <c r="P79" s="231">
        <f>N79*(1-Q79)+O79*Q79</f>
        <v>2749.1235229230315</v>
      </c>
      <c r="Q79" s="229">
        <f>$Q$4</f>
        <v>0.22617437797470749</v>
      </c>
      <c r="R79" s="53">
        <f t="shared" si="26"/>
        <v>8259.8774184285594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2804</v>
      </c>
      <c r="I80" s="48">
        <v>835</v>
      </c>
      <c r="J80" s="48">
        <v>780</v>
      </c>
      <c r="K80" s="51">
        <v>601</v>
      </c>
      <c r="L80" s="231">
        <f>J80*(1-Q80)+K80*Q80</f>
        <v>675.23907194864933</v>
      </c>
      <c r="M80" s="48">
        <v>1969</v>
      </c>
      <c r="N80" s="48">
        <v>1905</v>
      </c>
      <c r="O80" s="51">
        <v>1822</v>
      </c>
      <c r="P80" s="231">
        <f>N80*(1-Q80)+O80*Q80</f>
        <v>1856.4237037527257</v>
      </c>
      <c r="Q80" s="229">
        <f>$Q$5</f>
        <v>0.58525658129246161</v>
      </c>
      <c r="R80" s="53">
        <f t="shared" si="26"/>
        <v>2531.6627757013748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32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32</v>
      </c>
      <c r="N81" s="60">
        <v>32</v>
      </c>
      <c r="O81" s="63">
        <v>32</v>
      </c>
      <c r="P81" s="234">
        <f>N81*(1-Q81)+O81*Q81</f>
        <v>32</v>
      </c>
      <c r="Q81" s="235">
        <f>$Q$6</f>
        <v>0.32291518646954931</v>
      </c>
      <c r="R81" s="65">
        <f t="shared" si="26"/>
        <v>32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24872</v>
      </c>
      <c r="I82" s="69">
        <v>6637</v>
      </c>
      <c r="J82" s="70"/>
      <c r="K82" s="71"/>
      <c r="L82" s="72">
        <v>3353</v>
      </c>
      <c r="M82" s="69">
        <v>18235</v>
      </c>
      <c r="N82" s="70"/>
      <c r="O82" s="71"/>
      <c r="P82" s="72">
        <v>16050</v>
      </c>
      <c r="Q82" s="73"/>
      <c r="R82" s="74">
        <f t="shared" ref="R82:R86" si="27">+L82+P82</f>
        <v>19403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28019</v>
      </c>
      <c r="I83" s="76">
        <v>4506</v>
      </c>
      <c r="J83" s="77"/>
      <c r="K83" s="78"/>
      <c r="L83" s="79">
        <v>1298</v>
      </c>
      <c r="M83" s="76">
        <v>23513</v>
      </c>
      <c r="N83" s="77"/>
      <c r="O83" s="78"/>
      <c r="P83" s="79">
        <v>19423</v>
      </c>
      <c r="Q83" s="80"/>
      <c r="R83" s="81">
        <f t="shared" si="27"/>
        <v>20721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23907</v>
      </c>
      <c r="I84" s="76">
        <v>2575</v>
      </c>
      <c r="J84" s="77"/>
      <c r="K84" s="78"/>
      <c r="L84" s="79">
        <v>331</v>
      </c>
      <c r="M84" s="76">
        <v>21332</v>
      </c>
      <c r="N84" s="77"/>
      <c r="O84" s="78"/>
      <c r="P84" s="79">
        <v>12721</v>
      </c>
      <c r="Q84" s="80"/>
      <c r="R84" s="81">
        <f t="shared" si="27"/>
        <v>13052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10062</v>
      </c>
      <c r="I85" s="76">
        <v>599</v>
      </c>
      <c r="J85" s="77"/>
      <c r="K85" s="78"/>
      <c r="L85" s="79">
        <v>0</v>
      </c>
      <c r="M85" s="76">
        <v>9463</v>
      </c>
      <c r="N85" s="77"/>
      <c r="O85" s="78"/>
      <c r="P85" s="79">
        <v>5198</v>
      </c>
      <c r="Q85" s="80"/>
      <c r="R85" s="81">
        <f t="shared" si="27"/>
        <v>5198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9073</v>
      </c>
      <c r="I86" s="86">
        <v>133</v>
      </c>
      <c r="J86" s="87"/>
      <c r="K86" s="88"/>
      <c r="L86" s="89">
        <v>55</v>
      </c>
      <c r="M86" s="86">
        <v>8940</v>
      </c>
      <c r="N86" s="87"/>
      <c r="O86" s="88"/>
      <c r="P86" s="89">
        <v>4095</v>
      </c>
      <c r="Q86" s="90"/>
      <c r="R86" s="91">
        <f t="shared" si="27"/>
        <v>4150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72210</v>
      </c>
      <c r="I87" s="96">
        <v>12126</v>
      </c>
      <c r="J87" s="97"/>
      <c r="K87" s="98"/>
      <c r="L87" s="245">
        <f>+L88+SUM(L93:L97)</f>
        <v>6457.9070058862962</v>
      </c>
      <c r="M87" s="96">
        <v>60084</v>
      </c>
      <c r="N87" s="100"/>
      <c r="O87" s="101"/>
      <c r="P87" s="245">
        <f>+P88+SUM(P93:P97)</f>
        <v>43581.647700864407</v>
      </c>
      <c r="Q87" s="102"/>
      <c r="R87" s="103">
        <f t="shared" ref="R87" si="28">+R88+SUM(R93:R97)</f>
        <v>50039.554706750707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7200</v>
      </c>
      <c r="I88" s="38">
        <v>4969</v>
      </c>
      <c r="J88" s="39">
        <v>3887</v>
      </c>
      <c r="K88" s="42">
        <v>2856</v>
      </c>
      <c r="L88" s="225">
        <f>SUM(L89:L92)</f>
        <v>3587.9070058862958</v>
      </c>
      <c r="M88" s="38">
        <v>2231</v>
      </c>
      <c r="N88" s="39">
        <v>2151</v>
      </c>
      <c r="O88" s="42">
        <v>1981</v>
      </c>
      <c r="P88" s="225">
        <f>SUM(P89:P92)</f>
        <v>2080.6477008644097</v>
      </c>
      <c r="Q88" s="43"/>
      <c r="R88" s="44">
        <f t="shared" ref="R88" si="29">SUM(R89:R92)</f>
        <v>5668.5547067507059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89</v>
      </c>
      <c r="I89" s="48">
        <v>59</v>
      </c>
      <c r="J89" s="48">
        <v>0</v>
      </c>
      <c r="K89" s="51">
        <v>0</v>
      </c>
      <c r="L89" s="228">
        <f>J89*(1-Q89)+K89*Q89</f>
        <v>0</v>
      </c>
      <c r="M89" s="48">
        <v>30</v>
      </c>
      <c r="N89" s="48">
        <v>30</v>
      </c>
      <c r="O89" s="51">
        <v>30</v>
      </c>
      <c r="P89" s="228">
        <f>N89*(1-Q89)+O89*Q89</f>
        <v>29.999999999999996</v>
      </c>
      <c r="Q89" s="229">
        <f>$Q$3</f>
        <v>0.10912685289574692</v>
      </c>
      <c r="R89" s="53">
        <f t="shared" ref="R89:R92" si="30">L89+P89</f>
        <v>29.999999999999996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5487</v>
      </c>
      <c r="I90" s="48">
        <v>4195</v>
      </c>
      <c r="J90" s="48">
        <v>3262</v>
      </c>
      <c r="K90" s="51">
        <v>2435</v>
      </c>
      <c r="L90" s="231">
        <f>J90*(1-Q90)+K90*Q90</f>
        <v>3074.9537894149166</v>
      </c>
      <c r="M90" s="48">
        <v>1292</v>
      </c>
      <c r="N90" s="48">
        <v>1222</v>
      </c>
      <c r="O90" s="51">
        <v>1142</v>
      </c>
      <c r="P90" s="231">
        <f>N90*(1-Q90)+O90*Q90</f>
        <v>1203.9060497620235</v>
      </c>
      <c r="Q90" s="229">
        <f>$Q$4</f>
        <v>0.22617437797470749</v>
      </c>
      <c r="R90" s="53">
        <f t="shared" si="30"/>
        <v>4278.8598391769401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1575</v>
      </c>
      <c r="I91" s="48">
        <v>687</v>
      </c>
      <c r="J91" s="48">
        <v>597</v>
      </c>
      <c r="K91" s="51">
        <v>421</v>
      </c>
      <c r="L91" s="231">
        <f>J91*(1-Q91)+K91*Q91</f>
        <v>493.99484169252673</v>
      </c>
      <c r="M91" s="48">
        <v>889</v>
      </c>
      <c r="N91" s="48">
        <v>879</v>
      </c>
      <c r="O91" s="51">
        <v>788</v>
      </c>
      <c r="P91" s="231">
        <f>N91*(1-Q91)+O91*Q91</f>
        <v>825.74165110238596</v>
      </c>
      <c r="Q91" s="229">
        <f>$Q$5</f>
        <v>0.58525658129246161</v>
      </c>
      <c r="R91" s="53">
        <f t="shared" si="30"/>
        <v>1319.7364927949127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49</v>
      </c>
      <c r="I92" s="59">
        <v>28</v>
      </c>
      <c r="J92" s="60">
        <v>28</v>
      </c>
      <c r="K92" s="63">
        <v>0</v>
      </c>
      <c r="L92" s="234">
        <f>J92*(1-Q92)+K92*Q92</f>
        <v>18.958374778852619</v>
      </c>
      <c r="M92" s="59">
        <v>21</v>
      </c>
      <c r="N92" s="60">
        <v>21</v>
      </c>
      <c r="O92" s="63">
        <v>21</v>
      </c>
      <c r="P92" s="234">
        <f>N92*(1-Q92)+O92*Q92</f>
        <v>21</v>
      </c>
      <c r="Q92" s="235">
        <f>$Q$6</f>
        <v>0.32291518646954931</v>
      </c>
      <c r="R92" s="65">
        <f t="shared" si="30"/>
        <v>39.958374778852615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13766</v>
      </c>
      <c r="I93" s="69">
        <v>3041</v>
      </c>
      <c r="J93" s="70"/>
      <c r="K93" s="71"/>
      <c r="L93" s="72">
        <v>1575</v>
      </c>
      <c r="M93" s="69">
        <v>10726</v>
      </c>
      <c r="N93" s="70"/>
      <c r="O93" s="71"/>
      <c r="P93" s="72">
        <v>10144</v>
      </c>
      <c r="Q93" s="73"/>
      <c r="R93" s="74">
        <f t="shared" ref="R93:R97" si="31">+L93+P93</f>
        <v>11719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17588</v>
      </c>
      <c r="I94" s="76">
        <v>2286</v>
      </c>
      <c r="J94" s="77"/>
      <c r="K94" s="78"/>
      <c r="L94" s="79">
        <v>958</v>
      </c>
      <c r="M94" s="76">
        <v>15302</v>
      </c>
      <c r="N94" s="77"/>
      <c r="O94" s="78"/>
      <c r="P94" s="79">
        <v>13023</v>
      </c>
      <c r="Q94" s="80"/>
      <c r="R94" s="81">
        <f t="shared" si="31"/>
        <v>13981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17006</v>
      </c>
      <c r="I95" s="76">
        <v>1486</v>
      </c>
      <c r="J95" s="77"/>
      <c r="K95" s="78"/>
      <c r="L95" s="79">
        <v>295</v>
      </c>
      <c r="M95" s="76">
        <v>15520</v>
      </c>
      <c r="N95" s="77"/>
      <c r="O95" s="78"/>
      <c r="P95" s="79">
        <v>9741</v>
      </c>
      <c r="Q95" s="80"/>
      <c r="R95" s="81">
        <f t="shared" si="31"/>
        <v>10036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8542</v>
      </c>
      <c r="I96" s="76">
        <v>271</v>
      </c>
      <c r="J96" s="77"/>
      <c r="K96" s="78"/>
      <c r="L96" s="79">
        <v>0</v>
      </c>
      <c r="M96" s="76">
        <v>8272</v>
      </c>
      <c r="N96" s="77"/>
      <c r="O96" s="78"/>
      <c r="P96" s="79">
        <v>4279</v>
      </c>
      <c r="Q96" s="80"/>
      <c r="R96" s="81">
        <f t="shared" si="31"/>
        <v>4279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8106</v>
      </c>
      <c r="I97" s="86">
        <v>73</v>
      </c>
      <c r="J97" s="87"/>
      <c r="K97" s="88"/>
      <c r="L97" s="89">
        <v>42</v>
      </c>
      <c r="M97" s="86">
        <v>8033</v>
      </c>
      <c r="N97" s="87"/>
      <c r="O97" s="88"/>
      <c r="P97" s="89">
        <v>4314</v>
      </c>
      <c r="Q97" s="90"/>
      <c r="R97" s="91">
        <f t="shared" si="31"/>
        <v>4356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29474</v>
      </c>
      <c r="I98" s="96">
        <v>4307</v>
      </c>
      <c r="J98" s="97"/>
      <c r="K98" s="98"/>
      <c r="L98" s="245">
        <f>+L99+SUM(L104:L108)</f>
        <v>2690.1362808903718</v>
      </c>
      <c r="M98" s="96">
        <v>25166</v>
      </c>
      <c r="N98" s="100"/>
      <c r="O98" s="101"/>
      <c r="P98" s="245">
        <f>+P99+SUM(P104:P108)</f>
        <v>19540.124355211567</v>
      </c>
      <c r="Q98" s="102"/>
      <c r="R98" s="103">
        <f t="shared" ref="R98" si="32">+R99+SUM(R104:R108)</f>
        <v>22230.260636101939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3706</v>
      </c>
      <c r="I99" s="38">
        <v>2617</v>
      </c>
      <c r="J99" s="39">
        <v>1776</v>
      </c>
      <c r="K99" s="42">
        <v>1445</v>
      </c>
      <c r="L99" s="225">
        <f>SUM(L100:L103)</f>
        <v>1701.1362808903718</v>
      </c>
      <c r="M99" s="38">
        <v>1089</v>
      </c>
      <c r="N99" s="39">
        <v>964</v>
      </c>
      <c r="O99" s="42">
        <v>942</v>
      </c>
      <c r="P99" s="225">
        <f>SUM(P100:P103)</f>
        <v>951.1243552115659</v>
      </c>
      <c r="Q99" s="43"/>
      <c r="R99" s="44">
        <f t="shared" ref="R99" si="33">SUM(R100:R103)</f>
        <v>2652.260636101938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23</v>
      </c>
      <c r="I100" s="48">
        <v>23</v>
      </c>
      <c r="J100" s="48">
        <v>23</v>
      </c>
      <c r="K100" s="51">
        <v>23</v>
      </c>
      <c r="L100" s="228">
        <f>J100*(1-Q100)+K100*Q100</f>
        <v>23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23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2932</v>
      </c>
      <c r="I101" s="48">
        <v>2371</v>
      </c>
      <c r="J101" s="48">
        <v>1567</v>
      </c>
      <c r="K101" s="51">
        <v>1236</v>
      </c>
      <c r="L101" s="231">
        <f>J101*(1-Q101)+K101*Q101</f>
        <v>1492.1362808903718</v>
      </c>
      <c r="M101" s="48">
        <v>561</v>
      </c>
      <c r="N101" s="48">
        <v>436</v>
      </c>
      <c r="O101" s="51">
        <v>436</v>
      </c>
      <c r="P101" s="231">
        <f>N101*(1-Q101)+O101*Q101</f>
        <v>436</v>
      </c>
      <c r="Q101" s="229">
        <f>$Q$4</f>
        <v>0.22617437797470749</v>
      </c>
      <c r="R101" s="53">
        <f t="shared" si="34"/>
        <v>1928.1362808903718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751</v>
      </c>
      <c r="I102" s="48">
        <v>223</v>
      </c>
      <c r="J102" s="48">
        <v>186</v>
      </c>
      <c r="K102" s="51">
        <v>186</v>
      </c>
      <c r="L102" s="231">
        <f>J102*(1-Q102)+K102*Q102</f>
        <v>186</v>
      </c>
      <c r="M102" s="48">
        <v>528</v>
      </c>
      <c r="N102" s="48">
        <v>528</v>
      </c>
      <c r="O102" s="51">
        <v>506</v>
      </c>
      <c r="P102" s="231">
        <f>N102*(1-Q102)+O102*Q102</f>
        <v>515.1243552115659</v>
      </c>
      <c r="Q102" s="229">
        <f>$Q$5</f>
        <v>0.58525658129246161</v>
      </c>
      <c r="R102" s="53">
        <f t="shared" si="34"/>
        <v>701.1243552115659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4300</v>
      </c>
      <c r="I104" s="69">
        <v>788</v>
      </c>
      <c r="J104" s="70"/>
      <c r="K104" s="71"/>
      <c r="L104" s="72">
        <v>664</v>
      </c>
      <c r="M104" s="69">
        <v>3512</v>
      </c>
      <c r="N104" s="70"/>
      <c r="O104" s="71"/>
      <c r="P104" s="72">
        <v>3332</v>
      </c>
      <c r="Q104" s="73"/>
      <c r="R104" s="74">
        <f t="shared" ref="R104:R108" si="35">+L104+P104</f>
        <v>3996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7087</v>
      </c>
      <c r="I105" s="76">
        <v>555</v>
      </c>
      <c r="J105" s="77"/>
      <c r="K105" s="78"/>
      <c r="L105" s="79">
        <v>235</v>
      </c>
      <c r="M105" s="76">
        <v>6532</v>
      </c>
      <c r="N105" s="77"/>
      <c r="O105" s="78"/>
      <c r="P105" s="79">
        <v>5778</v>
      </c>
      <c r="Q105" s="80"/>
      <c r="R105" s="81">
        <f t="shared" si="35"/>
        <v>6013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5895</v>
      </c>
      <c r="I106" s="76">
        <v>267</v>
      </c>
      <c r="J106" s="77"/>
      <c r="K106" s="78"/>
      <c r="L106" s="79">
        <v>90</v>
      </c>
      <c r="M106" s="76">
        <v>5628</v>
      </c>
      <c r="N106" s="77"/>
      <c r="O106" s="78"/>
      <c r="P106" s="79">
        <v>4036</v>
      </c>
      <c r="Q106" s="80"/>
      <c r="R106" s="81">
        <f t="shared" si="35"/>
        <v>4126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4103</v>
      </c>
      <c r="I107" s="76">
        <v>80</v>
      </c>
      <c r="J107" s="77"/>
      <c r="K107" s="78"/>
      <c r="L107" s="79">
        <v>0</v>
      </c>
      <c r="M107" s="76">
        <v>4023</v>
      </c>
      <c r="N107" s="77"/>
      <c r="O107" s="78"/>
      <c r="P107" s="79">
        <v>2849</v>
      </c>
      <c r="Q107" s="80"/>
      <c r="R107" s="81">
        <f t="shared" si="35"/>
        <v>2849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4383</v>
      </c>
      <c r="I108" s="86">
        <v>0</v>
      </c>
      <c r="J108" s="87"/>
      <c r="K108" s="88"/>
      <c r="L108" s="89">
        <v>0</v>
      </c>
      <c r="M108" s="86">
        <v>4383</v>
      </c>
      <c r="N108" s="87"/>
      <c r="O108" s="88"/>
      <c r="P108" s="89">
        <v>2594</v>
      </c>
      <c r="Q108" s="90"/>
      <c r="R108" s="91">
        <f t="shared" si="35"/>
        <v>2594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5501</v>
      </c>
      <c r="I109" s="96">
        <v>542</v>
      </c>
      <c r="J109" s="97"/>
      <c r="K109" s="98"/>
      <c r="L109" s="245">
        <f>+L110+SUM(L115:L119)</f>
        <v>417.38120995240467</v>
      </c>
      <c r="M109" s="96">
        <v>4959</v>
      </c>
      <c r="N109" s="100"/>
      <c r="O109" s="101"/>
      <c r="P109" s="245">
        <f>+P110+SUM(P115:P119)</f>
        <v>4010.1980723051038</v>
      </c>
      <c r="Q109" s="102"/>
      <c r="R109" s="103">
        <f t="shared" ref="R109" si="36">+R110+SUM(R115:R119)</f>
        <v>4427.5792822575086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430</v>
      </c>
      <c r="I110" s="38">
        <v>256</v>
      </c>
      <c r="J110" s="39">
        <v>224</v>
      </c>
      <c r="K110" s="42">
        <v>208</v>
      </c>
      <c r="L110" s="225">
        <f>SUM(L111:L114)</f>
        <v>221.38120995240467</v>
      </c>
      <c r="M110" s="38">
        <v>175</v>
      </c>
      <c r="N110" s="39">
        <v>175</v>
      </c>
      <c r="O110" s="42">
        <v>148</v>
      </c>
      <c r="P110" s="225">
        <f>SUM(P111:P114)</f>
        <v>158.19807230510355</v>
      </c>
      <c r="Q110" s="43"/>
      <c r="R110" s="44">
        <f t="shared" ref="R110" si="37">SUM(R111:R114)</f>
        <v>379.57928225750823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209</v>
      </c>
      <c r="I112" s="48">
        <v>195</v>
      </c>
      <c r="J112" s="48">
        <v>164</v>
      </c>
      <c r="K112" s="51">
        <v>148</v>
      </c>
      <c r="L112" s="231">
        <f>J112*(1-Q112)+K112*Q112</f>
        <v>160.38120995240467</v>
      </c>
      <c r="M112" s="48">
        <v>14</v>
      </c>
      <c r="N112" s="48">
        <v>14</v>
      </c>
      <c r="O112" s="51">
        <v>14</v>
      </c>
      <c r="P112" s="231">
        <f>N112*(1-Q112)+O112*Q112</f>
        <v>14</v>
      </c>
      <c r="Q112" s="229">
        <f>$Q$4</f>
        <v>0.22617437797470749</v>
      </c>
      <c r="R112" s="53">
        <f t="shared" si="38"/>
        <v>174.38120995240467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221</v>
      </c>
      <c r="I113" s="48">
        <v>61</v>
      </c>
      <c r="J113" s="48">
        <v>61</v>
      </c>
      <c r="K113" s="51">
        <v>61</v>
      </c>
      <c r="L113" s="231">
        <f>J113*(1-Q113)+K113*Q113</f>
        <v>61</v>
      </c>
      <c r="M113" s="48">
        <v>160</v>
      </c>
      <c r="N113" s="48">
        <v>160</v>
      </c>
      <c r="O113" s="51">
        <v>133</v>
      </c>
      <c r="P113" s="231">
        <f>N113*(1-Q113)+O113*Q113</f>
        <v>144.19807230510355</v>
      </c>
      <c r="Q113" s="229">
        <f>$Q$5</f>
        <v>0.58525658129246161</v>
      </c>
      <c r="R113" s="53">
        <f t="shared" si="38"/>
        <v>205.19807230510355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1294</v>
      </c>
      <c r="I115" s="69">
        <v>111</v>
      </c>
      <c r="J115" s="70"/>
      <c r="K115" s="71"/>
      <c r="L115" s="72">
        <v>111</v>
      </c>
      <c r="M115" s="69">
        <v>1182</v>
      </c>
      <c r="N115" s="70"/>
      <c r="O115" s="71"/>
      <c r="P115" s="72">
        <v>1086</v>
      </c>
      <c r="Q115" s="73"/>
      <c r="R115" s="74">
        <f t="shared" ref="R115:R119" si="39">+L115+P115</f>
        <v>1197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961</v>
      </c>
      <c r="I116" s="76">
        <v>106</v>
      </c>
      <c r="J116" s="77"/>
      <c r="K116" s="78"/>
      <c r="L116" s="79">
        <v>85</v>
      </c>
      <c r="M116" s="76">
        <v>855</v>
      </c>
      <c r="N116" s="77"/>
      <c r="O116" s="78"/>
      <c r="P116" s="79">
        <v>839</v>
      </c>
      <c r="Q116" s="80"/>
      <c r="R116" s="81">
        <f t="shared" si="39"/>
        <v>924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999</v>
      </c>
      <c r="I117" s="76">
        <v>49</v>
      </c>
      <c r="J117" s="77"/>
      <c r="K117" s="78"/>
      <c r="L117" s="79">
        <v>0</v>
      </c>
      <c r="M117" s="76">
        <v>950</v>
      </c>
      <c r="N117" s="77"/>
      <c r="O117" s="78"/>
      <c r="P117" s="79">
        <v>708</v>
      </c>
      <c r="Q117" s="80"/>
      <c r="R117" s="81">
        <f t="shared" si="39"/>
        <v>708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739</v>
      </c>
      <c r="I118" s="76">
        <v>21</v>
      </c>
      <c r="J118" s="77"/>
      <c r="K118" s="78"/>
      <c r="L118" s="79">
        <v>0</v>
      </c>
      <c r="M118" s="76">
        <v>718</v>
      </c>
      <c r="N118" s="77"/>
      <c r="O118" s="78"/>
      <c r="P118" s="79">
        <v>551</v>
      </c>
      <c r="Q118" s="80"/>
      <c r="R118" s="81">
        <f t="shared" si="39"/>
        <v>551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1080</v>
      </c>
      <c r="I119" s="86">
        <v>0</v>
      </c>
      <c r="J119" s="87"/>
      <c r="K119" s="88"/>
      <c r="L119" s="89">
        <v>0</v>
      </c>
      <c r="M119" s="86">
        <v>1080</v>
      </c>
      <c r="N119" s="87"/>
      <c r="O119" s="88"/>
      <c r="P119" s="89">
        <v>668</v>
      </c>
      <c r="Q119" s="90"/>
      <c r="R119" s="91">
        <f t="shared" si="39"/>
        <v>668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3418</v>
      </c>
      <c r="I120" s="96">
        <v>296</v>
      </c>
      <c r="J120" s="97"/>
      <c r="K120" s="98"/>
      <c r="L120" s="245">
        <f>+L121+SUM(L126:L130)</f>
        <v>251.96443059822764</v>
      </c>
      <c r="M120" s="96">
        <v>3122</v>
      </c>
      <c r="N120" s="100"/>
      <c r="O120" s="101"/>
      <c r="P120" s="245">
        <f>+P121+SUM(P126:P130)</f>
        <v>2819</v>
      </c>
      <c r="Q120" s="102"/>
      <c r="R120" s="103">
        <f t="shared" ref="R120" si="40">+R121+SUM(R126:R130)</f>
        <v>3070.9644305982274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306</v>
      </c>
      <c r="I121" s="38">
        <v>143</v>
      </c>
      <c r="J121" s="39">
        <v>143</v>
      </c>
      <c r="K121" s="42">
        <v>134</v>
      </c>
      <c r="L121" s="225">
        <f>SUM(L122:L125)</f>
        <v>140.96443059822764</v>
      </c>
      <c r="M121" s="38">
        <v>163</v>
      </c>
      <c r="N121" s="39">
        <v>163</v>
      </c>
      <c r="O121" s="42">
        <v>163</v>
      </c>
      <c r="P121" s="225">
        <f>SUM(P122:P125)</f>
        <v>163</v>
      </c>
      <c r="Q121" s="43"/>
      <c r="R121" s="44">
        <f t="shared" ref="R121" si="41">SUM(R122:R125)</f>
        <v>303.96443059822764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220</v>
      </c>
      <c r="I123" s="48">
        <v>143</v>
      </c>
      <c r="J123" s="48">
        <v>143</v>
      </c>
      <c r="K123" s="51">
        <v>134</v>
      </c>
      <c r="L123" s="231">
        <f>J123*(1-Q123)+K123*Q123</f>
        <v>140.96443059822764</v>
      </c>
      <c r="M123" s="48">
        <v>77</v>
      </c>
      <c r="N123" s="48">
        <v>77</v>
      </c>
      <c r="O123" s="51">
        <v>77</v>
      </c>
      <c r="P123" s="231">
        <f>N123*(1-Q123)+O123*Q123</f>
        <v>77</v>
      </c>
      <c r="Q123" s="229">
        <f>$Q$4</f>
        <v>0.22617437797470749</v>
      </c>
      <c r="R123" s="53">
        <f t="shared" si="42"/>
        <v>217.96443059822764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81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81</v>
      </c>
      <c r="N124" s="48">
        <v>81</v>
      </c>
      <c r="O124" s="51">
        <v>81</v>
      </c>
      <c r="P124" s="231">
        <f>N124*(1-Q124)+O124*Q124</f>
        <v>81</v>
      </c>
      <c r="Q124" s="229">
        <f>$Q$5</f>
        <v>0.58525658129246161</v>
      </c>
      <c r="R124" s="53">
        <f t="shared" si="42"/>
        <v>81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5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5</v>
      </c>
      <c r="N125" s="60">
        <v>5</v>
      </c>
      <c r="O125" s="63">
        <v>5</v>
      </c>
      <c r="P125" s="234">
        <f>N125*(1-Q125)+O125*Q125</f>
        <v>5</v>
      </c>
      <c r="Q125" s="235">
        <f>$Q$6</f>
        <v>0.32291518646954931</v>
      </c>
      <c r="R125" s="65">
        <f t="shared" si="42"/>
        <v>5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944</v>
      </c>
      <c r="I126" s="69">
        <v>77</v>
      </c>
      <c r="J126" s="70"/>
      <c r="K126" s="71"/>
      <c r="L126" s="72">
        <v>77</v>
      </c>
      <c r="M126" s="69">
        <v>867</v>
      </c>
      <c r="N126" s="70"/>
      <c r="O126" s="71"/>
      <c r="P126" s="72">
        <v>846</v>
      </c>
      <c r="Q126" s="73"/>
      <c r="R126" s="74">
        <f t="shared" ref="R126:R130" si="43">+L126+P126</f>
        <v>923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882</v>
      </c>
      <c r="I127" s="76">
        <v>76</v>
      </c>
      <c r="J127" s="77"/>
      <c r="K127" s="78"/>
      <c r="L127" s="79">
        <v>34</v>
      </c>
      <c r="M127" s="76">
        <v>806</v>
      </c>
      <c r="N127" s="77"/>
      <c r="O127" s="78"/>
      <c r="P127" s="79">
        <v>736</v>
      </c>
      <c r="Q127" s="80"/>
      <c r="R127" s="81">
        <f t="shared" si="43"/>
        <v>770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590</v>
      </c>
      <c r="I128" s="76">
        <v>0</v>
      </c>
      <c r="J128" s="77"/>
      <c r="K128" s="78"/>
      <c r="L128" s="79">
        <v>0</v>
      </c>
      <c r="M128" s="76">
        <v>590</v>
      </c>
      <c r="N128" s="77"/>
      <c r="O128" s="78"/>
      <c r="P128" s="79">
        <v>521</v>
      </c>
      <c r="Q128" s="80"/>
      <c r="R128" s="81">
        <f t="shared" si="43"/>
        <v>521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251</v>
      </c>
      <c r="I129" s="76">
        <v>0</v>
      </c>
      <c r="J129" s="77"/>
      <c r="K129" s="78"/>
      <c r="L129" s="79">
        <v>0</v>
      </c>
      <c r="M129" s="76">
        <v>251</v>
      </c>
      <c r="N129" s="77"/>
      <c r="O129" s="78"/>
      <c r="P129" s="79">
        <v>229</v>
      </c>
      <c r="Q129" s="80"/>
      <c r="R129" s="81">
        <f t="shared" si="43"/>
        <v>229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445</v>
      </c>
      <c r="I130" s="86">
        <v>0</v>
      </c>
      <c r="J130" s="87"/>
      <c r="K130" s="88"/>
      <c r="L130" s="89">
        <v>0</v>
      </c>
      <c r="M130" s="86">
        <v>445</v>
      </c>
      <c r="N130" s="87"/>
      <c r="O130" s="88"/>
      <c r="P130" s="89">
        <v>324</v>
      </c>
      <c r="Q130" s="90"/>
      <c r="R130" s="91">
        <f t="shared" si="43"/>
        <v>324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44983</v>
      </c>
      <c r="I131" s="96">
        <v>24421</v>
      </c>
      <c r="J131" s="97"/>
      <c r="K131" s="98"/>
      <c r="L131" s="245">
        <f>+L132+SUM(L137:L141)</f>
        <v>7442.3792900894096</v>
      </c>
      <c r="M131" s="96">
        <v>20561</v>
      </c>
      <c r="N131" s="100"/>
      <c r="O131" s="101"/>
      <c r="P131" s="245">
        <f>+P132+SUM(P137:P141)</f>
        <v>10545.323483582162</v>
      </c>
      <c r="Q131" s="102"/>
      <c r="R131" s="103">
        <f t="shared" ref="R131" si="44">+R132+SUM(R137:R141)</f>
        <v>17987.702773671572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30351</v>
      </c>
      <c r="I132" s="38">
        <v>20458</v>
      </c>
      <c r="J132" s="39">
        <v>7670</v>
      </c>
      <c r="K132" s="42">
        <v>4620</v>
      </c>
      <c r="L132" s="225">
        <f>SUM(L133:L136)</f>
        <v>6811.3792900894096</v>
      </c>
      <c r="M132" s="38">
        <v>9893</v>
      </c>
      <c r="N132" s="39">
        <v>5364</v>
      </c>
      <c r="O132" s="42">
        <v>4981</v>
      </c>
      <c r="P132" s="225">
        <f>SUM(P133:P136)</f>
        <v>5240.3234835821622</v>
      </c>
      <c r="Q132" s="43"/>
      <c r="R132" s="44">
        <f t="shared" ref="R132" si="45">SUM(R133:R136)</f>
        <v>12051.702773671572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728</v>
      </c>
      <c r="I133" s="48">
        <v>728</v>
      </c>
      <c r="J133" s="48">
        <v>401</v>
      </c>
      <c r="K133" s="51">
        <v>0</v>
      </c>
      <c r="L133" s="228">
        <f>J133*(1-Q133)+K133*Q133</f>
        <v>357.24013198880544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357.24013198880544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1379</v>
      </c>
      <c r="I134" s="48">
        <v>1334</v>
      </c>
      <c r="J134" s="48">
        <v>1098</v>
      </c>
      <c r="K134" s="51">
        <v>533</v>
      </c>
      <c r="L134" s="231">
        <f>J134*(1-Q134)+K134*Q134</f>
        <v>970.21147644429027</v>
      </c>
      <c r="M134" s="48">
        <v>45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970.21147644429027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579</v>
      </c>
      <c r="I135" s="48">
        <v>321</v>
      </c>
      <c r="J135" s="48">
        <v>248</v>
      </c>
      <c r="K135" s="51">
        <v>198</v>
      </c>
      <c r="L135" s="231">
        <f>J135*(1-Q135)+K135*Q135</f>
        <v>218.73717093537692</v>
      </c>
      <c r="M135" s="48">
        <v>257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218.73717093537692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27666</v>
      </c>
      <c r="I136" s="59">
        <v>18075</v>
      </c>
      <c r="J136" s="60">
        <v>5922</v>
      </c>
      <c r="K136" s="63">
        <v>3888</v>
      </c>
      <c r="L136" s="234">
        <f>J136*(1-Q136)+K136*Q136</f>
        <v>5265.1905107209368</v>
      </c>
      <c r="M136" s="59">
        <v>9591</v>
      </c>
      <c r="N136" s="60">
        <v>5364</v>
      </c>
      <c r="O136" s="63">
        <v>4981</v>
      </c>
      <c r="P136" s="234">
        <f>N136*(1-Q136)+O136*Q136</f>
        <v>5240.3234835821622</v>
      </c>
      <c r="Q136" s="235">
        <f>$Q$6</f>
        <v>0.32291518646954931</v>
      </c>
      <c r="R136" s="65">
        <f t="shared" si="46"/>
        <v>10505.513994303099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4867</v>
      </c>
      <c r="I137" s="69">
        <v>1855</v>
      </c>
      <c r="J137" s="70"/>
      <c r="K137" s="71"/>
      <c r="L137" s="72">
        <v>154</v>
      </c>
      <c r="M137" s="69">
        <v>3012</v>
      </c>
      <c r="N137" s="70"/>
      <c r="O137" s="71"/>
      <c r="P137" s="72">
        <v>2137</v>
      </c>
      <c r="Q137" s="73"/>
      <c r="R137" s="74">
        <f t="shared" ref="R137:R141" si="47">+L137+P137</f>
        <v>2291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3216</v>
      </c>
      <c r="I138" s="76">
        <v>885</v>
      </c>
      <c r="J138" s="77"/>
      <c r="K138" s="78"/>
      <c r="L138" s="79">
        <v>199</v>
      </c>
      <c r="M138" s="76">
        <v>2331</v>
      </c>
      <c r="N138" s="77"/>
      <c r="O138" s="78"/>
      <c r="P138" s="79">
        <v>747</v>
      </c>
      <c r="Q138" s="80"/>
      <c r="R138" s="81">
        <f t="shared" si="47"/>
        <v>946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4143</v>
      </c>
      <c r="I139" s="76">
        <v>921</v>
      </c>
      <c r="J139" s="77"/>
      <c r="K139" s="78"/>
      <c r="L139" s="79">
        <v>68</v>
      </c>
      <c r="M139" s="76">
        <v>3222</v>
      </c>
      <c r="N139" s="77"/>
      <c r="O139" s="78"/>
      <c r="P139" s="79">
        <v>1566</v>
      </c>
      <c r="Q139" s="80"/>
      <c r="R139" s="81">
        <f t="shared" si="47"/>
        <v>1634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2185</v>
      </c>
      <c r="I140" s="76">
        <v>292</v>
      </c>
      <c r="J140" s="77"/>
      <c r="K140" s="78"/>
      <c r="L140" s="79">
        <v>210</v>
      </c>
      <c r="M140" s="76">
        <v>1893</v>
      </c>
      <c r="N140" s="77"/>
      <c r="O140" s="78"/>
      <c r="P140" s="79">
        <v>782</v>
      </c>
      <c r="Q140" s="80"/>
      <c r="R140" s="81">
        <f t="shared" si="47"/>
        <v>992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219</v>
      </c>
      <c r="I141" s="86">
        <v>10</v>
      </c>
      <c r="J141" s="87"/>
      <c r="K141" s="88"/>
      <c r="L141" s="89">
        <v>0</v>
      </c>
      <c r="M141" s="86">
        <v>209</v>
      </c>
      <c r="N141" s="87"/>
      <c r="O141" s="88"/>
      <c r="P141" s="89">
        <v>73</v>
      </c>
      <c r="Q141" s="90"/>
      <c r="R141" s="91">
        <f t="shared" si="47"/>
        <v>73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494941</v>
      </c>
      <c r="I142" s="96">
        <v>15674</v>
      </c>
      <c r="J142" s="97"/>
      <c r="K142" s="98"/>
      <c r="L142" s="245">
        <f>+L143+SUM(L148:L152)</f>
        <v>12034.615973443535</v>
      </c>
      <c r="M142" s="96">
        <v>479267</v>
      </c>
      <c r="N142" s="100"/>
      <c r="O142" s="101"/>
      <c r="P142" s="245">
        <f>+P143+SUM(P148:P152)</f>
        <v>389991.20055977645</v>
      </c>
      <c r="Q142" s="102"/>
      <c r="R142" s="103">
        <f t="shared" ref="R142" si="48">+R143+SUM(R148:R152)</f>
        <v>402025.81653322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92761</v>
      </c>
      <c r="I143" s="38">
        <v>5806</v>
      </c>
      <c r="J143" s="39">
        <v>5634</v>
      </c>
      <c r="K143" s="42">
        <v>5261</v>
      </c>
      <c r="L143" s="225">
        <f>SUM(L144:L147)</f>
        <v>5501.6159734435341</v>
      </c>
      <c r="M143" s="38">
        <v>86954</v>
      </c>
      <c r="N143" s="39">
        <v>84956</v>
      </c>
      <c r="O143" s="42">
        <v>82304</v>
      </c>
      <c r="P143" s="225">
        <f>SUM(P144:P147)</f>
        <v>83572.200559776436</v>
      </c>
      <c r="Q143" s="43"/>
      <c r="R143" s="44">
        <f t="shared" ref="R143" si="49">SUM(R144:R147)</f>
        <v>89073.816533219971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574</v>
      </c>
      <c r="I144" s="48">
        <v>315</v>
      </c>
      <c r="J144" s="48">
        <v>208</v>
      </c>
      <c r="K144" s="51">
        <v>178</v>
      </c>
      <c r="L144" s="228">
        <f>J144*(1-Q144)+K144*Q144</f>
        <v>204.72619441312756</v>
      </c>
      <c r="M144" s="48">
        <v>259</v>
      </c>
      <c r="N144" s="48">
        <v>259</v>
      </c>
      <c r="O144" s="51">
        <v>259</v>
      </c>
      <c r="P144" s="228">
        <f>N144*(1-Q144)+O144*Q144</f>
        <v>259</v>
      </c>
      <c r="Q144" s="229">
        <f>$Q$3</f>
        <v>0.10912685289574692</v>
      </c>
      <c r="R144" s="53">
        <f t="shared" ref="R144:R147" si="50">L144+P144</f>
        <v>463.72619441312759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16185</v>
      </c>
      <c r="I145" s="48">
        <v>2582</v>
      </c>
      <c r="J145" s="48">
        <v>2566</v>
      </c>
      <c r="K145" s="51">
        <v>2407</v>
      </c>
      <c r="L145" s="231">
        <f>J145*(1-Q145)+K145*Q145</f>
        <v>2530.0382739020215</v>
      </c>
      <c r="M145" s="48">
        <v>13603</v>
      </c>
      <c r="N145" s="48">
        <v>13209</v>
      </c>
      <c r="O145" s="51">
        <v>12874</v>
      </c>
      <c r="P145" s="231">
        <f>N145*(1-Q145)+O145*Q145</f>
        <v>13133.231583378472</v>
      </c>
      <c r="Q145" s="229">
        <f>$Q$4</f>
        <v>0.22617437797470749</v>
      </c>
      <c r="R145" s="53">
        <f t="shared" si="50"/>
        <v>15663.269857280495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70138</v>
      </c>
      <c r="I146" s="48">
        <v>2436</v>
      </c>
      <c r="J146" s="48">
        <v>2386</v>
      </c>
      <c r="K146" s="51">
        <v>2260</v>
      </c>
      <c r="L146" s="231">
        <f>J146*(1-Q146)+K146*Q146</f>
        <v>2312.2576707571498</v>
      </c>
      <c r="M146" s="48">
        <v>67702</v>
      </c>
      <c r="N146" s="48">
        <v>66155</v>
      </c>
      <c r="O146" s="51">
        <v>64021</v>
      </c>
      <c r="P146" s="231">
        <f>N146*(1-Q146)+O146*Q146</f>
        <v>64906.062455521889</v>
      </c>
      <c r="Q146" s="229">
        <f>$Q$5</f>
        <v>0.58525658129246161</v>
      </c>
      <c r="R146" s="53">
        <f t="shared" si="50"/>
        <v>67218.320126279039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5863</v>
      </c>
      <c r="I147" s="59">
        <v>473</v>
      </c>
      <c r="J147" s="60">
        <v>473</v>
      </c>
      <c r="K147" s="63">
        <v>416</v>
      </c>
      <c r="L147" s="234">
        <f>J147*(1-Q147)+K147*Q147</f>
        <v>454.59383437123569</v>
      </c>
      <c r="M147" s="59">
        <v>5389</v>
      </c>
      <c r="N147" s="60">
        <v>5333</v>
      </c>
      <c r="O147" s="63">
        <v>5150</v>
      </c>
      <c r="P147" s="234">
        <f>N147*(1-Q147)+O147*Q147</f>
        <v>5273.9065208760721</v>
      </c>
      <c r="Q147" s="235">
        <f>$Q$6</f>
        <v>0.32291518646954931</v>
      </c>
      <c r="R147" s="65">
        <f t="shared" si="50"/>
        <v>5728.5003552473081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156587</v>
      </c>
      <c r="I148" s="69">
        <v>5388</v>
      </c>
      <c r="J148" s="70"/>
      <c r="K148" s="71"/>
      <c r="L148" s="72">
        <v>4197</v>
      </c>
      <c r="M148" s="69">
        <v>151198</v>
      </c>
      <c r="N148" s="70"/>
      <c r="O148" s="71"/>
      <c r="P148" s="72">
        <v>139715</v>
      </c>
      <c r="Q148" s="73"/>
      <c r="R148" s="74">
        <f t="shared" ref="R148:R152" si="51">+L148+P148</f>
        <v>143912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103523</v>
      </c>
      <c r="I149" s="76">
        <v>2650</v>
      </c>
      <c r="J149" s="77"/>
      <c r="K149" s="78"/>
      <c r="L149" s="79">
        <v>1641</v>
      </c>
      <c r="M149" s="76">
        <v>100873</v>
      </c>
      <c r="N149" s="77"/>
      <c r="O149" s="78"/>
      <c r="P149" s="79">
        <v>83590</v>
      </c>
      <c r="Q149" s="80"/>
      <c r="R149" s="81">
        <f t="shared" si="51"/>
        <v>85231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73870</v>
      </c>
      <c r="I150" s="76">
        <v>1278</v>
      </c>
      <c r="J150" s="77"/>
      <c r="K150" s="78"/>
      <c r="L150" s="79">
        <v>387</v>
      </c>
      <c r="M150" s="76">
        <v>72592</v>
      </c>
      <c r="N150" s="77"/>
      <c r="O150" s="78"/>
      <c r="P150" s="79">
        <v>46675</v>
      </c>
      <c r="Q150" s="80"/>
      <c r="R150" s="81">
        <f t="shared" si="51"/>
        <v>47062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35869</v>
      </c>
      <c r="I151" s="76">
        <v>415</v>
      </c>
      <c r="J151" s="77"/>
      <c r="K151" s="78"/>
      <c r="L151" s="79">
        <v>210</v>
      </c>
      <c r="M151" s="76">
        <v>35455</v>
      </c>
      <c r="N151" s="77"/>
      <c r="O151" s="78"/>
      <c r="P151" s="79">
        <v>20373</v>
      </c>
      <c r="Q151" s="80"/>
      <c r="R151" s="81">
        <f t="shared" si="51"/>
        <v>20583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32332</v>
      </c>
      <c r="I152" s="86">
        <v>136</v>
      </c>
      <c r="J152" s="87"/>
      <c r="K152" s="88"/>
      <c r="L152" s="89">
        <v>98</v>
      </c>
      <c r="M152" s="86">
        <v>32196</v>
      </c>
      <c r="N152" s="87"/>
      <c r="O152" s="88"/>
      <c r="P152" s="89">
        <v>16066</v>
      </c>
      <c r="Q152" s="90"/>
      <c r="R152" s="91">
        <f t="shared" si="51"/>
        <v>16164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24240</v>
      </c>
      <c r="I153" s="96">
        <v>597</v>
      </c>
      <c r="J153" s="97"/>
      <c r="K153" s="98"/>
      <c r="L153" s="245">
        <f>+L154+SUM(L159:L163)</f>
        <v>461.44230256122614</v>
      </c>
      <c r="M153" s="96">
        <v>23643</v>
      </c>
      <c r="N153" s="100"/>
      <c r="O153" s="101"/>
      <c r="P153" s="245">
        <f>+P154+SUM(P159:P163)</f>
        <v>20667.350805341233</v>
      </c>
      <c r="Q153" s="102"/>
      <c r="R153" s="103">
        <f t="shared" ref="R153" si="52">+R154+SUM(R159:R163)</f>
        <v>21128.79310790246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15718</v>
      </c>
      <c r="I154" s="38">
        <v>518</v>
      </c>
      <c r="J154" s="39">
        <v>431</v>
      </c>
      <c r="K154" s="42">
        <v>402</v>
      </c>
      <c r="L154" s="225">
        <f>SUM(L155:L158)</f>
        <v>413.44230256122614</v>
      </c>
      <c r="M154" s="38">
        <v>15200</v>
      </c>
      <c r="N154" s="39">
        <v>14624</v>
      </c>
      <c r="O154" s="42">
        <v>13905</v>
      </c>
      <c r="P154" s="225">
        <f>SUM(P155:P158)</f>
        <v>14191.350805341233</v>
      </c>
      <c r="Q154" s="43"/>
      <c r="R154" s="44">
        <f t="shared" ref="R154" si="53">SUM(R155:R158)</f>
        <v>14604.79310790246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108</v>
      </c>
      <c r="I155" s="48">
        <v>108</v>
      </c>
      <c r="J155" s="48">
        <v>43</v>
      </c>
      <c r="K155" s="51">
        <v>43</v>
      </c>
      <c r="L155" s="228">
        <f>J155*(1-Q155)+K155*Q155</f>
        <v>42.999999999999993</v>
      </c>
      <c r="M155" s="48">
        <v>0</v>
      </c>
      <c r="N155" s="48">
        <v>0</v>
      </c>
      <c r="O155" s="51">
        <v>0</v>
      </c>
      <c r="P155" s="228">
        <f>N155*(1-Q155)+O155*Q155</f>
        <v>0</v>
      </c>
      <c r="Q155" s="229">
        <f>$Q$3</f>
        <v>0.10912685289574692</v>
      </c>
      <c r="R155" s="53">
        <f t="shared" ref="R155:R158" si="54">L155+P155</f>
        <v>42.999999999999993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1574</v>
      </c>
      <c r="I156" s="48">
        <v>114</v>
      </c>
      <c r="J156" s="48">
        <v>114</v>
      </c>
      <c r="K156" s="51">
        <v>114</v>
      </c>
      <c r="L156" s="231">
        <f>J156*(1-Q156)+K156*Q156</f>
        <v>114</v>
      </c>
      <c r="M156" s="48">
        <v>1459</v>
      </c>
      <c r="N156" s="48">
        <v>1385</v>
      </c>
      <c r="O156" s="51">
        <v>1418</v>
      </c>
      <c r="P156" s="231">
        <f>N156*(1-Q156)+O156*Q156</f>
        <v>1392.4637544731654</v>
      </c>
      <c r="Q156" s="229">
        <f>$Q$4</f>
        <v>0.22617437797470749</v>
      </c>
      <c r="R156" s="53">
        <f t="shared" si="54"/>
        <v>1506.4637544731654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13934</v>
      </c>
      <c r="I157" s="48">
        <v>296</v>
      </c>
      <c r="J157" s="48">
        <v>274</v>
      </c>
      <c r="K157" s="51">
        <v>244</v>
      </c>
      <c r="L157" s="231">
        <f>J157*(1-Q157)+K157*Q157</f>
        <v>256.44230256122614</v>
      </c>
      <c r="M157" s="48">
        <v>13638</v>
      </c>
      <c r="N157" s="48">
        <v>13137</v>
      </c>
      <c r="O157" s="51">
        <v>12385</v>
      </c>
      <c r="P157" s="231">
        <f>N157*(1-Q157)+O157*Q157</f>
        <v>12696.887050868068</v>
      </c>
      <c r="Q157" s="229">
        <f>$Q$5</f>
        <v>0.58525658129246161</v>
      </c>
      <c r="R157" s="53">
        <f t="shared" si="54"/>
        <v>12953.329353429295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102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102</v>
      </c>
      <c r="N158" s="60">
        <v>102</v>
      </c>
      <c r="O158" s="63">
        <v>102</v>
      </c>
      <c r="P158" s="234">
        <f>N158*(1-Q158)+O158*Q158</f>
        <v>102</v>
      </c>
      <c r="Q158" s="235">
        <f>$Q$6</f>
        <v>0.32291518646954931</v>
      </c>
      <c r="R158" s="65">
        <f t="shared" si="54"/>
        <v>102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5711</v>
      </c>
      <c r="I159" s="69">
        <v>52</v>
      </c>
      <c r="J159" s="70"/>
      <c r="K159" s="71"/>
      <c r="L159" s="72">
        <v>22</v>
      </c>
      <c r="M159" s="69">
        <v>5658</v>
      </c>
      <c r="N159" s="70"/>
      <c r="O159" s="71"/>
      <c r="P159" s="72">
        <v>4632</v>
      </c>
      <c r="Q159" s="73"/>
      <c r="R159" s="74">
        <f t="shared" ref="R159:R163" si="55">+L159+P159</f>
        <v>4654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1853</v>
      </c>
      <c r="I160" s="76">
        <v>26</v>
      </c>
      <c r="J160" s="77"/>
      <c r="K160" s="78"/>
      <c r="L160" s="79">
        <v>26</v>
      </c>
      <c r="M160" s="76">
        <v>1827</v>
      </c>
      <c r="N160" s="77"/>
      <c r="O160" s="78"/>
      <c r="P160" s="79">
        <v>1288</v>
      </c>
      <c r="Q160" s="80"/>
      <c r="R160" s="81">
        <f t="shared" si="55"/>
        <v>1314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659</v>
      </c>
      <c r="I161" s="76">
        <v>0</v>
      </c>
      <c r="J161" s="77"/>
      <c r="K161" s="78"/>
      <c r="L161" s="79">
        <v>0</v>
      </c>
      <c r="M161" s="76">
        <v>659</v>
      </c>
      <c r="N161" s="77"/>
      <c r="O161" s="78"/>
      <c r="P161" s="79">
        <v>346</v>
      </c>
      <c r="Q161" s="80"/>
      <c r="R161" s="81">
        <f t="shared" si="55"/>
        <v>346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198</v>
      </c>
      <c r="I162" s="76">
        <v>0</v>
      </c>
      <c r="J162" s="77"/>
      <c r="K162" s="78"/>
      <c r="L162" s="79">
        <v>0</v>
      </c>
      <c r="M162" s="76">
        <v>198</v>
      </c>
      <c r="N162" s="77"/>
      <c r="O162" s="78"/>
      <c r="P162" s="79">
        <v>143</v>
      </c>
      <c r="Q162" s="80"/>
      <c r="R162" s="81">
        <f t="shared" si="55"/>
        <v>143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102</v>
      </c>
      <c r="I163" s="86">
        <v>0</v>
      </c>
      <c r="J163" s="87"/>
      <c r="K163" s="88"/>
      <c r="L163" s="89">
        <v>0</v>
      </c>
      <c r="M163" s="86">
        <v>102</v>
      </c>
      <c r="N163" s="87"/>
      <c r="O163" s="88"/>
      <c r="P163" s="89">
        <v>67</v>
      </c>
      <c r="Q163" s="90"/>
      <c r="R163" s="91">
        <f t="shared" si="55"/>
        <v>67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61385</v>
      </c>
      <c r="I164" s="96">
        <v>1472</v>
      </c>
      <c r="J164" s="97"/>
      <c r="K164" s="98"/>
      <c r="L164" s="245">
        <f>+L165+SUM(L170:L174)</f>
        <v>1088.3489216973794</v>
      </c>
      <c r="M164" s="96">
        <v>59913</v>
      </c>
      <c r="N164" s="100"/>
      <c r="O164" s="101"/>
      <c r="P164" s="245">
        <f>+P165+SUM(P170:P174)</f>
        <v>53118.856772442392</v>
      </c>
      <c r="Q164" s="102"/>
      <c r="R164" s="103">
        <f t="shared" ref="R164" si="56">+R165+SUM(R170:R174)</f>
        <v>54207.205694139775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28687</v>
      </c>
      <c r="I165" s="38">
        <v>821</v>
      </c>
      <c r="J165" s="39">
        <v>806</v>
      </c>
      <c r="K165" s="42">
        <v>694</v>
      </c>
      <c r="L165" s="225">
        <f>SUM(L166:L169)</f>
        <v>749.34892169737941</v>
      </c>
      <c r="M165" s="38">
        <v>27865</v>
      </c>
      <c r="N165" s="39">
        <v>27362</v>
      </c>
      <c r="O165" s="42">
        <v>26420</v>
      </c>
      <c r="P165" s="225">
        <f>SUM(P166:P169)</f>
        <v>26861.856772442392</v>
      </c>
      <c r="Q165" s="43"/>
      <c r="R165" s="44">
        <f t="shared" ref="R165" si="57">SUM(R166:R169)</f>
        <v>27611.205694139771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30</v>
      </c>
      <c r="I166" s="48">
        <v>30</v>
      </c>
      <c r="J166" s="48">
        <v>30</v>
      </c>
      <c r="K166" s="51">
        <v>0</v>
      </c>
      <c r="L166" s="228">
        <f>J166*(1-Q166)+K166*Q166</f>
        <v>26.72619441312759</v>
      </c>
      <c r="M166" s="48">
        <v>0</v>
      </c>
      <c r="N166" s="48">
        <v>0</v>
      </c>
      <c r="O166" s="51">
        <v>0</v>
      </c>
      <c r="P166" s="228">
        <f>N166*(1-Q166)+O166*Q166</f>
        <v>0</v>
      </c>
      <c r="Q166" s="229">
        <f>$Q$3</f>
        <v>0.10912685289574692</v>
      </c>
      <c r="R166" s="53">
        <f t="shared" ref="R166:R169" si="58">L166+P166</f>
        <v>26.72619441312759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1807</v>
      </c>
      <c r="I167" s="48">
        <v>97</v>
      </c>
      <c r="J167" s="48">
        <v>82</v>
      </c>
      <c r="K167" s="51">
        <v>97</v>
      </c>
      <c r="L167" s="231">
        <f>J167*(1-Q167)+K167*Q167</f>
        <v>85.392615669620611</v>
      </c>
      <c r="M167" s="48">
        <v>1710</v>
      </c>
      <c r="N167" s="48">
        <v>1679</v>
      </c>
      <c r="O167" s="51">
        <v>1539</v>
      </c>
      <c r="P167" s="231">
        <f>N167*(1-Q167)+O167*Q167</f>
        <v>1647.335587083541</v>
      </c>
      <c r="Q167" s="229">
        <f>$Q$4</f>
        <v>0.22617437797470749</v>
      </c>
      <c r="R167" s="53">
        <f t="shared" si="58"/>
        <v>1732.7282027531617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26647</v>
      </c>
      <c r="I168" s="48">
        <v>676</v>
      </c>
      <c r="J168" s="48">
        <v>676</v>
      </c>
      <c r="K168" s="51">
        <v>579</v>
      </c>
      <c r="L168" s="231">
        <f>J168*(1-Q168)+K168*Q168</f>
        <v>619.23011161463126</v>
      </c>
      <c r="M168" s="48">
        <v>25971</v>
      </c>
      <c r="N168" s="48">
        <v>25498</v>
      </c>
      <c r="O168" s="51">
        <v>24702</v>
      </c>
      <c r="P168" s="231">
        <f>N168*(1-Q168)+O168*Q168</f>
        <v>25032.1357612912</v>
      </c>
      <c r="Q168" s="229">
        <f>$Q$5</f>
        <v>0.58525658129246161</v>
      </c>
      <c r="R168" s="53">
        <f t="shared" si="58"/>
        <v>25651.36587290583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202</v>
      </c>
      <c r="I169" s="59">
        <v>18</v>
      </c>
      <c r="J169" s="60">
        <v>18</v>
      </c>
      <c r="K169" s="63">
        <v>18</v>
      </c>
      <c r="L169" s="234">
        <f>J169*(1-Q169)+K169*Q169</f>
        <v>18</v>
      </c>
      <c r="M169" s="59">
        <v>184</v>
      </c>
      <c r="N169" s="60">
        <v>184</v>
      </c>
      <c r="O169" s="63">
        <v>179</v>
      </c>
      <c r="P169" s="234">
        <f>N169*(1-Q169)+O169*Q169</f>
        <v>182.38542406765225</v>
      </c>
      <c r="Q169" s="235">
        <f>$Q$6</f>
        <v>0.32291518646954931</v>
      </c>
      <c r="R169" s="65">
        <f t="shared" si="58"/>
        <v>200.38542406765225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22261</v>
      </c>
      <c r="I170" s="69">
        <v>511</v>
      </c>
      <c r="J170" s="70"/>
      <c r="K170" s="71"/>
      <c r="L170" s="72">
        <v>249</v>
      </c>
      <c r="M170" s="69">
        <v>21750</v>
      </c>
      <c r="N170" s="70"/>
      <c r="O170" s="71"/>
      <c r="P170" s="72">
        <v>19202</v>
      </c>
      <c r="Q170" s="73"/>
      <c r="R170" s="74">
        <f t="shared" ref="R170:R174" si="59">+L170+P170</f>
        <v>19451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6781</v>
      </c>
      <c r="I171" s="76">
        <v>90</v>
      </c>
      <c r="J171" s="77"/>
      <c r="K171" s="78"/>
      <c r="L171" s="79">
        <v>90</v>
      </c>
      <c r="M171" s="76">
        <v>6692</v>
      </c>
      <c r="N171" s="77"/>
      <c r="O171" s="78"/>
      <c r="P171" s="79">
        <v>5071</v>
      </c>
      <c r="Q171" s="80"/>
      <c r="R171" s="81">
        <f t="shared" si="59"/>
        <v>5161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2328</v>
      </c>
      <c r="I172" s="76">
        <v>32</v>
      </c>
      <c r="J172" s="77"/>
      <c r="K172" s="78"/>
      <c r="L172" s="79">
        <v>0</v>
      </c>
      <c r="M172" s="76">
        <v>2296</v>
      </c>
      <c r="N172" s="77"/>
      <c r="O172" s="78"/>
      <c r="P172" s="79">
        <v>1482</v>
      </c>
      <c r="Q172" s="80"/>
      <c r="R172" s="81">
        <f t="shared" si="59"/>
        <v>1482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806</v>
      </c>
      <c r="I173" s="76">
        <v>0</v>
      </c>
      <c r="J173" s="77"/>
      <c r="K173" s="78"/>
      <c r="L173" s="79">
        <v>0</v>
      </c>
      <c r="M173" s="76">
        <v>806</v>
      </c>
      <c r="N173" s="77"/>
      <c r="O173" s="78"/>
      <c r="P173" s="79">
        <v>364</v>
      </c>
      <c r="Q173" s="80"/>
      <c r="R173" s="81">
        <f t="shared" si="59"/>
        <v>364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523</v>
      </c>
      <c r="I174" s="86">
        <v>18</v>
      </c>
      <c r="J174" s="87"/>
      <c r="K174" s="88"/>
      <c r="L174" s="89">
        <v>0</v>
      </c>
      <c r="M174" s="86">
        <v>505</v>
      </c>
      <c r="N174" s="87"/>
      <c r="O174" s="88"/>
      <c r="P174" s="89">
        <v>138</v>
      </c>
      <c r="Q174" s="90"/>
      <c r="R174" s="91">
        <f t="shared" si="59"/>
        <v>138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85154</v>
      </c>
      <c r="I175" s="96">
        <v>1993</v>
      </c>
      <c r="J175" s="97"/>
      <c r="K175" s="98"/>
      <c r="L175" s="245">
        <f>+L176+SUM(L181:L185)</f>
        <v>1735.4409430387336</v>
      </c>
      <c r="M175" s="96">
        <v>83160</v>
      </c>
      <c r="N175" s="100"/>
      <c r="O175" s="101"/>
      <c r="P175" s="245">
        <f>+P176+SUM(P181:P185)</f>
        <v>71804.247482079954</v>
      </c>
      <c r="Q175" s="102"/>
      <c r="R175" s="103">
        <f t="shared" ref="R175" si="60">+R176+SUM(R181:R185)</f>
        <v>73539.688425118686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20488</v>
      </c>
      <c r="I176" s="38">
        <v>870</v>
      </c>
      <c r="J176" s="39">
        <v>814</v>
      </c>
      <c r="K176" s="42">
        <v>785</v>
      </c>
      <c r="L176" s="225">
        <f>SUM(L177:L180)</f>
        <v>807.44094303873351</v>
      </c>
      <c r="M176" s="38">
        <v>19617</v>
      </c>
      <c r="N176" s="39">
        <v>19167</v>
      </c>
      <c r="O176" s="42">
        <v>18767</v>
      </c>
      <c r="P176" s="225">
        <f>SUM(P177:P180)</f>
        <v>18973.247482079947</v>
      </c>
      <c r="Q176" s="43"/>
      <c r="R176" s="44">
        <f t="shared" ref="R176" si="61">SUM(R177:R180)</f>
        <v>19780.688425118682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148</v>
      </c>
      <c r="I177" s="48">
        <v>42</v>
      </c>
      <c r="J177" s="48">
        <v>0</v>
      </c>
      <c r="K177" s="51">
        <v>0</v>
      </c>
      <c r="L177" s="228">
        <f>J177*(1-Q177)+K177*Q177</f>
        <v>0</v>
      </c>
      <c r="M177" s="48">
        <v>106</v>
      </c>
      <c r="N177" s="48">
        <v>106</v>
      </c>
      <c r="O177" s="51">
        <v>106</v>
      </c>
      <c r="P177" s="228">
        <f>N177*(1-Q177)+O177*Q177</f>
        <v>106</v>
      </c>
      <c r="Q177" s="229">
        <f>$Q$3</f>
        <v>0.10912685289574692</v>
      </c>
      <c r="R177" s="53">
        <f t="shared" ref="R177:R180" si="62">L177+P177</f>
        <v>106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3107</v>
      </c>
      <c r="I178" s="48">
        <v>152</v>
      </c>
      <c r="J178" s="48">
        <v>152</v>
      </c>
      <c r="K178" s="51">
        <v>123</v>
      </c>
      <c r="L178" s="231">
        <f>J178*(1-Q178)+K178*Q178</f>
        <v>145.44094303873348</v>
      </c>
      <c r="M178" s="48">
        <v>2955</v>
      </c>
      <c r="N178" s="48">
        <v>2897</v>
      </c>
      <c r="O178" s="51">
        <v>2783</v>
      </c>
      <c r="P178" s="231">
        <f>N178*(1-Q178)+O178*Q178</f>
        <v>2871.2161209108831</v>
      </c>
      <c r="Q178" s="229">
        <f>$Q$4</f>
        <v>0.22617437797470749</v>
      </c>
      <c r="R178" s="53">
        <f t="shared" si="62"/>
        <v>3016.6570639496167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17072</v>
      </c>
      <c r="I179" s="48">
        <v>676</v>
      </c>
      <c r="J179" s="48">
        <v>662</v>
      </c>
      <c r="K179" s="51">
        <v>662</v>
      </c>
      <c r="L179" s="231">
        <f>J179*(1-Q179)+K179*Q179</f>
        <v>662</v>
      </c>
      <c r="M179" s="48">
        <v>16396</v>
      </c>
      <c r="N179" s="48">
        <v>16004</v>
      </c>
      <c r="O179" s="51">
        <v>15717</v>
      </c>
      <c r="P179" s="231">
        <f>N179*(1-Q179)+O179*Q179</f>
        <v>15836.031361169065</v>
      </c>
      <c r="Q179" s="229">
        <f>$Q$5</f>
        <v>0.58525658129246161</v>
      </c>
      <c r="R179" s="53">
        <f t="shared" si="62"/>
        <v>16498.031361169065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160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160</v>
      </c>
      <c r="N180" s="60">
        <v>160</v>
      </c>
      <c r="O180" s="63">
        <v>160</v>
      </c>
      <c r="P180" s="234">
        <f>N180*(1-Q180)+O180*Q180</f>
        <v>160</v>
      </c>
      <c r="Q180" s="235">
        <f>$Q$6</f>
        <v>0.32291518646954931</v>
      </c>
      <c r="R180" s="65">
        <f t="shared" si="62"/>
        <v>160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40830</v>
      </c>
      <c r="I181" s="69">
        <v>876</v>
      </c>
      <c r="J181" s="70"/>
      <c r="K181" s="71"/>
      <c r="L181" s="72">
        <v>776</v>
      </c>
      <c r="M181" s="69">
        <v>39954</v>
      </c>
      <c r="N181" s="70"/>
      <c r="O181" s="71"/>
      <c r="P181" s="72">
        <v>36696</v>
      </c>
      <c r="Q181" s="73"/>
      <c r="R181" s="74">
        <f t="shared" ref="R181:R185" si="63">+L181+P181</f>
        <v>37472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14341</v>
      </c>
      <c r="I182" s="76">
        <v>117</v>
      </c>
      <c r="J182" s="77"/>
      <c r="K182" s="78"/>
      <c r="L182" s="79">
        <v>102</v>
      </c>
      <c r="M182" s="76">
        <v>14223</v>
      </c>
      <c r="N182" s="77"/>
      <c r="O182" s="78"/>
      <c r="P182" s="79">
        <v>10851</v>
      </c>
      <c r="Q182" s="80"/>
      <c r="R182" s="81">
        <f t="shared" si="63"/>
        <v>10953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5526</v>
      </c>
      <c r="I183" s="76">
        <v>50</v>
      </c>
      <c r="J183" s="77"/>
      <c r="K183" s="78"/>
      <c r="L183" s="79">
        <v>50</v>
      </c>
      <c r="M183" s="76">
        <v>5476</v>
      </c>
      <c r="N183" s="77"/>
      <c r="O183" s="78"/>
      <c r="P183" s="79">
        <v>3229</v>
      </c>
      <c r="Q183" s="80"/>
      <c r="R183" s="81">
        <f t="shared" si="63"/>
        <v>3279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2297</v>
      </c>
      <c r="I184" s="76">
        <v>80</v>
      </c>
      <c r="J184" s="77"/>
      <c r="K184" s="78"/>
      <c r="L184" s="79">
        <v>0</v>
      </c>
      <c r="M184" s="76">
        <v>2217</v>
      </c>
      <c r="N184" s="77"/>
      <c r="O184" s="78"/>
      <c r="P184" s="79">
        <v>1274</v>
      </c>
      <c r="Q184" s="80"/>
      <c r="R184" s="81">
        <f t="shared" si="63"/>
        <v>1274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1672</v>
      </c>
      <c r="I185" s="86">
        <v>0</v>
      </c>
      <c r="J185" s="87"/>
      <c r="K185" s="88"/>
      <c r="L185" s="89">
        <v>0</v>
      </c>
      <c r="M185" s="86">
        <v>1672</v>
      </c>
      <c r="N185" s="87"/>
      <c r="O185" s="88"/>
      <c r="P185" s="89">
        <v>781</v>
      </c>
      <c r="Q185" s="90"/>
      <c r="R185" s="91">
        <f t="shared" si="63"/>
        <v>781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71897</v>
      </c>
      <c r="I186" s="96">
        <v>2071</v>
      </c>
      <c r="J186" s="97"/>
      <c r="K186" s="98"/>
      <c r="L186" s="245">
        <f>+L187+SUM(L192:L196)</f>
        <v>1461</v>
      </c>
      <c r="M186" s="96">
        <v>69825</v>
      </c>
      <c r="N186" s="100"/>
      <c r="O186" s="101"/>
      <c r="P186" s="245">
        <f>+P187+SUM(P192:P196)</f>
        <v>58235.282919150755</v>
      </c>
      <c r="Q186" s="102"/>
      <c r="R186" s="103">
        <f t="shared" ref="R186" si="64">+R187+SUM(R192:R196)</f>
        <v>59696.282919150755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8268</v>
      </c>
      <c r="I187" s="38">
        <v>597</v>
      </c>
      <c r="J187" s="39">
        <v>584</v>
      </c>
      <c r="K187" s="42">
        <v>584</v>
      </c>
      <c r="L187" s="225">
        <f>SUM(L188:L191)</f>
        <v>583</v>
      </c>
      <c r="M187" s="38">
        <v>7670</v>
      </c>
      <c r="N187" s="39">
        <v>7555</v>
      </c>
      <c r="O187" s="42">
        <v>7374</v>
      </c>
      <c r="P187" s="225">
        <f>SUM(P188:P191)</f>
        <v>7465.2829191507526</v>
      </c>
      <c r="Q187" s="43"/>
      <c r="R187" s="44">
        <f t="shared" ref="R187" si="65">SUM(R188:R191)</f>
        <v>8048.2829191507526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128</v>
      </c>
      <c r="I188" s="48">
        <v>81</v>
      </c>
      <c r="J188" s="48">
        <v>81</v>
      </c>
      <c r="K188" s="51">
        <v>81</v>
      </c>
      <c r="L188" s="228">
        <f>J188*(1-Q188)+K188*Q188</f>
        <v>80.999999999999986</v>
      </c>
      <c r="M188" s="48">
        <v>47</v>
      </c>
      <c r="N188" s="48">
        <v>47</v>
      </c>
      <c r="O188" s="51">
        <v>47</v>
      </c>
      <c r="P188" s="228">
        <f>N188*(1-Q188)+O188*Q188</f>
        <v>46.999999999999993</v>
      </c>
      <c r="Q188" s="229">
        <f>$Q$3</f>
        <v>0.10912685289574692</v>
      </c>
      <c r="R188" s="53">
        <f t="shared" ref="R188:R191" si="66">L188+P188</f>
        <v>127.99999999999997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2099</v>
      </c>
      <c r="I189" s="48">
        <v>228</v>
      </c>
      <c r="J189" s="48">
        <v>228</v>
      </c>
      <c r="K189" s="51">
        <v>228</v>
      </c>
      <c r="L189" s="231">
        <f>J189*(1-Q189)+K189*Q189</f>
        <v>228</v>
      </c>
      <c r="M189" s="48">
        <v>1871</v>
      </c>
      <c r="N189" s="48">
        <v>1832</v>
      </c>
      <c r="O189" s="51">
        <v>1788</v>
      </c>
      <c r="P189" s="231">
        <f>N189*(1-Q189)+O189*Q189</f>
        <v>1822.0483273691127</v>
      </c>
      <c r="Q189" s="229">
        <f>$Q$4</f>
        <v>0.22617437797470749</v>
      </c>
      <c r="R189" s="53">
        <f t="shared" si="66"/>
        <v>2050.0483273691125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6010</v>
      </c>
      <c r="I190" s="48">
        <v>288</v>
      </c>
      <c r="J190" s="48">
        <v>274</v>
      </c>
      <c r="K190" s="51">
        <v>274</v>
      </c>
      <c r="L190" s="231">
        <f>J190*(1-Q190)+K190*Q190</f>
        <v>274</v>
      </c>
      <c r="M190" s="48">
        <v>5722</v>
      </c>
      <c r="N190" s="48">
        <v>5647</v>
      </c>
      <c r="O190" s="51">
        <v>5509</v>
      </c>
      <c r="P190" s="231">
        <f>N190*(1-Q190)+O190*Q190</f>
        <v>5566.2345917816401</v>
      </c>
      <c r="Q190" s="229">
        <f>$Q$5</f>
        <v>0.58525658129246161</v>
      </c>
      <c r="R190" s="53">
        <f t="shared" si="66"/>
        <v>5840.2345917816401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30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30</v>
      </c>
      <c r="N191" s="60">
        <v>30</v>
      </c>
      <c r="O191" s="63">
        <v>30</v>
      </c>
      <c r="P191" s="234">
        <f>N191*(1-Q191)+O191*Q191</f>
        <v>30</v>
      </c>
      <c r="Q191" s="235">
        <f>$Q$6</f>
        <v>0.32291518646954931</v>
      </c>
      <c r="R191" s="65">
        <f t="shared" si="66"/>
        <v>30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31613</v>
      </c>
      <c r="I192" s="69">
        <v>1040</v>
      </c>
      <c r="J192" s="70"/>
      <c r="K192" s="71"/>
      <c r="L192" s="72">
        <v>717</v>
      </c>
      <c r="M192" s="69">
        <v>30572</v>
      </c>
      <c r="N192" s="70"/>
      <c r="O192" s="71"/>
      <c r="P192" s="72">
        <v>28839</v>
      </c>
      <c r="Q192" s="73"/>
      <c r="R192" s="74">
        <f t="shared" ref="R192:R196" si="67">+L192+P192</f>
        <v>29556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16433</v>
      </c>
      <c r="I193" s="76">
        <v>360</v>
      </c>
      <c r="J193" s="77"/>
      <c r="K193" s="78"/>
      <c r="L193" s="79">
        <v>133</v>
      </c>
      <c r="M193" s="76">
        <v>16073</v>
      </c>
      <c r="N193" s="77"/>
      <c r="O193" s="78"/>
      <c r="P193" s="79">
        <v>13138</v>
      </c>
      <c r="Q193" s="80"/>
      <c r="R193" s="81">
        <f t="shared" si="67"/>
        <v>13271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9030</v>
      </c>
      <c r="I194" s="76">
        <v>74</v>
      </c>
      <c r="J194" s="77"/>
      <c r="K194" s="78"/>
      <c r="L194" s="79">
        <v>28</v>
      </c>
      <c r="M194" s="76">
        <v>8956</v>
      </c>
      <c r="N194" s="77"/>
      <c r="O194" s="78"/>
      <c r="P194" s="79">
        <v>5437</v>
      </c>
      <c r="Q194" s="80"/>
      <c r="R194" s="81">
        <f t="shared" si="67"/>
        <v>5465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3607</v>
      </c>
      <c r="I195" s="76">
        <v>0</v>
      </c>
      <c r="J195" s="77"/>
      <c r="K195" s="78"/>
      <c r="L195" s="79">
        <v>0</v>
      </c>
      <c r="M195" s="76">
        <v>3607</v>
      </c>
      <c r="N195" s="77"/>
      <c r="O195" s="78"/>
      <c r="P195" s="79">
        <v>2076</v>
      </c>
      <c r="Q195" s="80"/>
      <c r="R195" s="81">
        <f t="shared" si="67"/>
        <v>2076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2946</v>
      </c>
      <c r="I196" s="86">
        <v>0</v>
      </c>
      <c r="J196" s="87"/>
      <c r="K196" s="88"/>
      <c r="L196" s="89">
        <v>0</v>
      </c>
      <c r="M196" s="86">
        <v>2946</v>
      </c>
      <c r="N196" s="87"/>
      <c r="O196" s="88"/>
      <c r="P196" s="89">
        <v>1280</v>
      </c>
      <c r="Q196" s="90"/>
      <c r="R196" s="91">
        <f t="shared" si="67"/>
        <v>1280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62758</v>
      </c>
      <c r="I197" s="96">
        <v>2006</v>
      </c>
      <c r="J197" s="97"/>
      <c r="K197" s="98"/>
      <c r="L197" s="245">
        <f>+L198+SUM(L203:L207)</f>
        <v>1518.7624199048093</v>
      </c>
      <c r="M197" s="96">
        <v>60752</v>
      </c>
      <c r="N197" s="100"/>
      <c r="O197" s="101"/>
      <c r="P197" s="245">
        <f>+P198+SUM(P203:P207)</f>
        <v>47401.326499387607</v>
      </c>
      <c r="Q197" s="102"/>
      <c r="R197" s="103">
        <f t="shared" ref="R197" si="68">+R198+SUM(R203:R207)</f>
        <v>48920.088919292415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5395</v>
      </c>
      <c r="I198" s="38">
        <v>707</v>
      </c>
      <c r="J198" s="39">
        <v>707</v>
      </c>
      <c r="K198" s="42">
        <v>676</v>
      </c>
      <c r="L198" s="225">
        <f>SUM(L199:L202)</f>
        <v>700.76241990480935</v>
      </c>
      <c r="M198" s="38">
        <v>4687</v>
      </c>
      <c r="N198" s="39">
        <v>4564</v>
      </c>
      <c r="O198" s="42">
        <v>4504</v>
      </c>
      <c r="P198" s="225">
        <f>SUM(P199:P202)</f>
        <v>4533.3264993876082</v>
      </c>
      <c r="Q198" s="43"/>
      <c r="R198" s="44">
        <f t="shared" ref="R198" si="69">SUM(R199:R202)</f>
        <v>5234.0889192924178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102</v>
      </c>
      <c r="I199" s="48">
        <v>54</v>
      </c>
      <c r="J199" s="48">
        <v>54</v>
      </c>
      <c r="K199" s="51">
        <v>54</v>
      </c>
      <c r="L199" s="228">
        <f>J199*(1-Q199)+K199*Q199</f>
        <v>54</v>
      </c>
      <c r="M199" s="48">
        <v>48</v>
      </c>
      <c r="N199" s="48">
        <v>48</v>
      </c>
      <c r="O199" s="51">
        <v>48</v>
      </c>
      <c r="P199" s="228">
        <f>N199*(1-Q199)+O199*Q199</f>
        <v>47.999999999999993</v>
      </c>
      <c r="Q199" s="229">
        <f>$Q$3</f>
        <v>0.10912685289574692</v>
      </c>
      <c r="R199" s="53">
        <f t="shared" ref="R199:R202" si="70">L199+P199</f>
        <v>102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2470</v>
      </c>
      <c r="I200" s="48">
        <v>488</v>
      </c>
      <c r="J200" s="48">
        <v>488</v>
      </c>
      <c r="K200" s="51">
        <v>456</v>
      </c>
      <c r="L200" s="231">
        <f>J200*(1-Q200)+K200*Q200</f>
        <v>480.76241990480935</v>
      </c>
      <c r="M200" s="48">
        <v>1982</v>
      </c>
      <c r="N200" s="48">
        <v>1890</v>
      </c>
      <c r="O200" s="51">
        <v>1876</v>
      </c>
      <c r="P200" s="231">
        <f>N200*(1-Q200)+O200*Q200</f>
        <v>1886.8335587083541</v>
      </c>
      <c r="Q200" s="229">
        <f>$Q$4</f>
        <v>0.22617437797470749</v>
      </c>
      <c r="R200" s="53">
        <f t="shared" si="70"/>
        <v>2367.5959786131634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2788</v>
      </c>
      <c r="I201" s="48">
        <v>166</v>
      </c>
      <c r="J201" s="48">
        <v>166</v>
      </c>
      <c r="K201" s="51">
        <v>166</v>
      </c>
      <c r="L201" s="231">
        <f>J201*(1-Q201)+K201*Q201</f>
        <v>166</v>
      </c>
      <c r="M201" s="48">
        <v>2622</v>
      </c>
      <c r="N201" s="48">
        <v>2591</v>
      </c>
      <c r="O201" s="51">
        <v>2544</v>
      </c>
      <c r="P201" s="231">
        <f>N201*(1-Q201)+O201*Q201</f>
        <v>2563.4929406792544</v>
      </c>
      <c r="Q201" s="229">
        <f>$Q$5</f>
        <v>0.58525658129246161</v>
      </c>
      <c r="R201" s="53">
        <f t="shared" si="70"/>
        <v>2729.4929406792544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35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35</v>
      </c>
      <c r="N202" s="60">
        <v>35</v>
      </c>
      <c r="O202" s="63">
        <v>35</v>
      </c>
      <c r="P202" s="234">
        <f>N202*(1-Q202)+O202*Q202</f>
        <v>35</v>
      </c>
      <c r="Q202" s="235">
        <f>$Q$6</f>
        <v>0.32291518646954931</v>
      </c>
      <c r="R202" s="65">
        <f t="shared" si="70"/>
        <v>35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19731</v>
      </c>
      <c r="I203" s="69">
        <v>828</v>
      </c>
      <c r="J203" s="70"/>
      <c r="K203" s="71"/>
      <c r="L203" s="72">
        <v>649</v>
      </c>
      <c r="M203" s="69">
        <v>18903</v>
      </c>
      <c r="N203" s="70"/>
      <c r="O203" s="71"/>
      <c r="P203" s="72">
        <v>17591</v>
      </c>
      <c r="Q203" s="73"/>
      <c r="R203" s="74">
        <f t="shared" ref="R203:R207" si="71">+L203+P203</f>
        <v>18240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16788</v>
      </c>
      <c r="I204" s="76">
        <v>313</v>
      </c>
      <c r="J204" s="77"/>
      <c r="K204" s="78"/>
      <c r="L204" s="79">
        <v>169</v>
      </c>
      <c r="M204" s="76">
        <v>16475</v>
      </c>
      <c r="N204" s="77"/>
      <c r="O204" s="78"/>
      <c r="P204" s="79">
        <v>13522</v>
      </c>
      <c r="Q204" s="80"/>
      <c r="R204" s="81">
        <f t="shared" si="71"/>
        <v>13691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11748</v>
      </c>
      <c r="I205" s="76">
        <v>137</v>
      </c>
      <c r="J205" s="77"/>
      <c r="K205" s="78"/>
      <c r="L205" s="79">
        <v>0</v>
      </c>
      <c r="M205" s="76">
        <v>11611</v>
      </c>
      <c r="N205" s="77"/>
      <c r="O205" s="78"/>
      <c r="P205" s="79">
        <v>7246</v>
      </c>
      <c r="Q205" s="80"/>
      <c r="R205" s="81">
        <f t="shared" si="71"/>
        <v>7246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4983</v>
      </c>
      <c r="I206" s="76">
        <v>0</v>
      </c>
      <c r="J206" s="77"/>
      <c r="K206" s="78"/>
      <c r="L206" s="79">
        <v>0</v>
      </c>
      <c r="M206" s="76">
        <v>4983</v>
      </c>
      <c r="N206" s="77"/>
      <c r="O206" s="78"/>
      <c r="P206" s="79">
        <v>2778</v>
      </c>
      <c r="Q206" s="80"/>
      <c r="R206" s="81">
        <f t="shared" si="71"/>
        <v>2778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4114</v>
      </c>
      <c r="I207" s="86">
        <v>21</v>
      </c>
      <c r="J207" s="87"/>
      <c r="K207" s="88"/>
      <c r="L207" s="89">
        <v>0</v>
      </c>
      <c r="M207" s="86">
        <v>4093</v>
      </c>
      <c r="N207" s="87"/>
      <c r="O207" s="88"/>
      <c r="P207" s="89">
        <v>1731</v>
      </c>
      <c r="Q207" s="90"/>
      <c r="R207" s="91">
        <f t="shared" si="71"/>
        <v>1731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83605</v>
      </c>
      <c r="I208" s="96">
        <v>3142</v>
      </c>
      <c r="J208" s="97"/>
      <c r="K208" s="98"/>
      <c r="L208" s="245">
        <f>+L209+SUM(L214:L218)</f>
        <v>2186.7040390686052</v>
      </c>
      <c r="M208" s="96">
        <v>80464</v>
      </c>
      <c r="N208" s="100"/>
      <c r="O208" s="101"/>
      <c r="P208" s="245">
        <f>+P209+SUM(P214:P218)</f>
        <v>60025.311155857904</v>
      </c>
      <c r="Q208" s="102"/>
      <c r="R208" s="103">
        <f t="shared" ref="R208" si="72">+R209+SUM(R214:R218)</f>
        <v>62212.015194926513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5032</v>
      </c>
      <c r="I209" s="38">
        <v>987</v>
      </c>
      <c r="J209" s="39">
        <v>987</v>
      </c>
      <c r="K209" s="42">
        <v>884</v>
      </c>
      <c r="L209" s="225">
        <f>SUM(L210:L213)</f>
        <v>963.7040390686052</v>
      </c>
      <c r="M209" s="38">
        <v>4046</v>
      </c>
      <c r="N209" s="39">
        <v>3922</v>
      </c>
      <c r="O209" s="42">
        <v>3853</v>
      </c>
      <c r="P209" s="225">
        <f>SUM(P210:P213)</f>
        <v>3901.3111558579067</v>
      </c>
      <c r="Q209" s="43"/>
      <c r="R209" s="44">
        <f t="shared" ref="R209" si="73">SUM(R210:R213)</f>
        <v>4865.0151949265119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57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57</v>
      </c>
      <c r="N210" s="48">
        <v>57</v>
      </c>
      <c r="O210" s="51">
        <v>57</v>
      </c>
      <c r="P210" s="228">
        <f>N210*(1-Q210)+O210*Q210</f>
        <v>56.999999999999993</v>
      </c>
      <c r="Q210" s="229">
        <f>$Q$3</f>
        <v>0.10912685289574692</v>
      </c>
      <c r="R210" s="53">
        <f t="shared" ref="R210:R213" si="74">L210+P210</f>
        <v>56.999999999999993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2951</v>
      </c>
      <c r="I211" s="48">
        <v>796</v>
      </c>
      <c r="J211" s="48">
        <v>796</v>
      </c>
      <c r="K211" s="51">
        <v>693</v>
      </c>
      <c r="L211" s="231">
        <f>J211*(1-Q211)+K211*Q211</f>
        <v>772.7040390686052</v>
      </c>
      <c r="M211" s="48">
        <v>2155</v>
      </c>
      <c r="N211" s="48">
        <v>2095</v>
      </c>
      <c r="O211" s="51">
        <v>2039</v>
      </c>
      <c r="P211" s="231">
        <f>N211*(1-Q211)+O211*Q211</f>
        <v>2082.3342348334163</v>
      </c>
      <c r="Q211" s="229">
        <f>$Q$4</f>
        <v>0.22617437797470749</v>
      </c>
      <c r="R211" s="53">
        <f t="shared" si="74"/>
        <v>2855.0382739020215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1993</v>
      </c>
      <c r="I212" s="48">
        <v>191</v>
      </c>
      <c r="J212" s="48">
        <v>191</v>
      </c>
      <c r="K212" s="51">
        <v>191</v>
      </c>
      <c r="L212" s="231">
        <f>J212*(1-Q212)+K212*Q212</f>
        <v>191</v>
      </c>
      <c r="M212" s="48">
        <v>1802</v>
      </c>
      <c r="N212" s="48">
        <v>1737</v>
      </c>
      <c r="O212" s="51">
        <v>1725</v>
      </c>
      <c r="P212" s="231">
        <f>N212*(1-Q212)+O212*Q212</f>
        <v>1729.9769210244904</v>
      </c>
      <c r="Q212" s="229">
        <f>$Q$5</f>
        <v>0.58525658129246161</v>
      </c>
      <c r="R212" s="53">
        <f t="shared" si="74"/>
        <v>1920.9769210244904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32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32</v>
      </c>
      <c r="N213" s="60">
        <v>32</v>
      </c>
      <c r="O213" s="63">
        <v>32</v>
      </c>
      <c r="P213" s="234">
        <f>N213*(1-Q213)+O213*Q213</f>
        <v>32</v>
      </c>
      <c r="Q213" s="235">
        <f>$Q$6</f>
        <v>0.32291518646954931</v>
      </c>
      <c r="R213" s="65">
        <f t="shared" si="74"/>
        <v>32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17488</v>
      </c>
      <c r="I214" s="69">
        <v>833</v>
      </c>
      <c r="J214" s="70"/>
      <c r="K214" s="71"/>
      <c r="L214" s="72">
        <v>738</v>
      </c>
      <c r="M214" s="69">
        <v>16655</v>
      </c>
      <c r="N214" s="70"/>
      <c r="O214" s="71"/>
      <c r="P214" s="72">
        <v>15588</v>
      </c>
      <c r="Q214" s="73"/>
      <c r="R214" s="74">
        <f t="shared" ref="R214:R218" si="75">+L214+P214</f>
        <v>16326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22833</v>
      </c>
      <c r="I215" s="76">
        <v>742</v>
      </c>
      <c r="J215" s="77"/>
      <c r="K215" s="78"/>
      <c r="L215" s="79">
        <v>339</v>
      </c>
      <c r="M215" s="76">
        <v>22092</v>
      </c>
      <c r="N215" s="77"/>
      <c r="O215" s="78"/>
      <c r="P215" s="79">
        <v>18852</v>
      </c>
      <c r="Q215" s="80"/>
      <c r="R215" s="81">
        <f t="shared" si="75"/>
        <v>19191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20204</v>
      </c>
      <c r="I216" s="76">
        <v>487</v>
      </c>
      <c r="J216" s="77"/>
      <c r="K216" s="78"/>
      <c r="L216" s="79">
        <v>91</v>
      </c>
      <c r="M216" s="76">
        <v>19717</v>
      </c>
      <c r="N216" s="77"/>
      <c r="O216" s="78"/>
      <c r="P216" s="79">
        <v>12508</v>
      </c>
      <c r="Q216" s="80"/>
      <c r="R216" s="81">
        <f t="shared" si="75"/>
        <v>12599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9182</v>
      </c>
      <c r="I217" s="76">
        <v>38</v>
      </c>
      <c r="J217" s="77"/>
      <c r="K217" s="78"/>
      <c r="L217" s="79">
        <v>0</v>
      </c>
      <c r="M217" s="76">
        <v>9144</v>
      </c>
      <c r="N217" s="77"/>
      <c r="O217" s="78"/>
      <c r="P217" s="79">
        <v>5081</v>
      </c>
      <c r="Q217" s="80"/>
      <c r="R217" s="81">
        <f t="shared" si="75"/>
        <v>5081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8866</v>
      </c>
      <c r="I218" s="86">
        <v>55</v>
      </c>
      <c r="J218" s="87"/>
      <c r="K218" s="88"/>
      <c r="L218" s="89">
        <v>55</v>
      </c>
      <c r="M218" s="86">
        <v>8811</v>
      </c>
      <c r="N218" s="87"/>
      <c r="O218" s="88"/>
      <c r="P218" s="89">
        <v>4095</v>
      </c>
      <c r="Q218" s="90"/>
      <c r="R218" s="91">
        <f t="shared" si="75"/>
        <v>4150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60084</v>
      </c>
      <c r="I219" s="96">
        <v>2411</v>
      </c>
      <c r="J219" s="97"/>
      <c r="K219" s="98"/>
      <c r="L219" s="245">
        <f>+L220+SUM(L225:L229)</f>
        <v>1791.5120818422783</v>
      </c>
      <c r="M219" s="96">
        <v>57672</v>
      </c>
      <c r="N219" s="100"/>
      <c r="O219" s="101"/>
      <c r="P219" s="245">
        <f>+P220+SUM(P225:P229)</f>
        <v>42837.787809053407</v>
      </c>
      <c r="Q219" s="102"/>
      <c r="R219" s="103">
        <f t="shared" ref="R219" si="76">+R220+SUM(R225:R229)</f>
        <v>44629.29989089568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2454</v>
      </c>
      <c r="I220" s="38">
        <v>565</v>
      </c>
      <c r="J220" s="39">
        <v>565</v>
      </c>
      <c r="K220" s="42">
        <v>554</v>
      </c>
      <c r="L220" s="225">
        <f>SUM(L221:L224)</f>
        <v>563.51208184227823</v>
      </c>
      <c r="M220" s="38">
        <v>1888</v>
      </c>
      <c r="N220" s="39">
        <v>1839</v>
      </c>
      <c r="O220" s="42">
        <v>1772</v>
      </c>
      <c r="P220" s="225">
        <f>SUM(P221:P224)</f>
        <v>1800.787809053405</v>
      </c>
      <c r="Q220" s="43"/>
      <c r="R220" s="44">
        <f t="shared" ref="R220" si="77">SUM(R221:R224)</f>
        <v>2364.2998908956833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1535</v>
      </c>
      <c r="I222" s="48">
        <v>497</v>
      </c>
      <c r="J222" s="48">
        <v>497</v>
      </c>
      <c r="K222" s="51">
        <v>486</v>
      </c>
      <c r="L222" s="231">
        <f>J222*(1-Q222)+K222*Q222</f>
        <v>494.51208184227823</v>
      </c>
      <c r="M222" s="48">
        <v>1038</v>
      </c>
      <c r="N222" s="48">
        <v>999</v>
      </c>
      <c r="O222" s="51">
        <v>999</v>
      </c>
      <c r="P222" s="231">
        <f>N222*(1-Q222)+O222*Q222</f>
        <v>999</v>
      </c>
      <c r="Q222" s="229">
        <f>$Q$4</f>
        <v>0.22617437797470749</v>
      </c>
      <c r="R222" s="53">
        <f t="shared" si="78"/>
        <v>1493.5120818422783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898</v>
      </c>
      <c r="I223" s="48">
        <v>69</v>
      </c>
      <c r="J223" s="48">
        <v>69</v>
      </c>
      <c r="K223" s="51">
        <v>69</v>
      </c>
      <c r="L223" s="231">
        <f>J223*(1-Q223)+K223*Q223</f>
        <v>69</v>
      </c>
      <c r="M223" s="48">
        <v>829</v>
      </c>
      <c r="N223" s="48">
        <v>820</v>
      </c>
      <c r="O223" s="51">
        <v>753</v>
      </c>
      <c r="P223" s="231">
        <f>N223*(1-Q223)+O223*Q223</f>
        <v>780.78780905340511</v>
      </c>
      <c r="Q223" s="229">
        <f>$Q$5</f>
        <v>0.58525658129246161</v>
      </c>
      <c r="R223" s="53">
        <f t="shared" si="78"/>
        <v>849.78780905340511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21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21</v>
      </c>
      <c r="N224" s="60">
        <v>21</v>
      </c>
      <c r="O224" s="63">
        <v>21</v>
      </c>
      <c r="P224" s="234">
        <f>N224*(1-Q224)+O224*Q224</f>
        <v>21</v>
      </c>
      <c r="Q224" s="235">
        <f>$Q$6</f>
        <v>0.32291518646954931</v>
      </c>
      <c r="R224" s="65">
        <f t="shared" si="78"/>
        <v>21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11015</v>
      </c>
      <c r="I225" s="69">
        <v>742</v>
      </c>
      <c r="J225" s="70"/>
      <c r="K225" s="71"/>
      <c r="L225" s="72">
        <v>542</v>
      </c>
      <c r="M225" s="69">
        <v>10273</v>
      </c>
      <c r="N225" s="70"/>
      <c r="O225" s="71"/>
      <c r="P225" s="72">
        <v>9961</v>
      </c>
      <c r="Q225" s="73"/>
      <c r="R225" s="74">
        <f t="shared" ref="R225:R229" si="79">+L225+P225</f>
        <v>10503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15395</v>
      </c>
      <c r="I226" s="76">
        <v>718</v>
      </c>
      <c r="J226" s="77"/>
      <c r="K226" s="78"/>
      <c r="L226" s="79">
        <v>544</v>
      </c>
      <c r="M226" s="76">
        <v>14677</v>
      </c>
      <c r="N226" s="77"/>
      <c r="O226" s="78"/>
      <c r="P226" s="79">
        <v>12819</v>
      </c>
      <c r="Q226" s="80"/>
      <c r="R226" s="81">
        <f t="shared" si="79"/>
        <v>13363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15169</v>
      </c>
      <c r="I227" s="76">
        <v>313</v>
      </c>
      <c r="J227" s="77"/>
      <c r="K227" s="78"/>
      <c r="L227" s="79">
        <v>100</v>
      </c>
      <c r="M227" s="76">
        <v>14856</v>
      </c>
      <c r="N227" s="77"/>
      <c r="O227" s="78"/>
      <c r="P227" s="79">
        <v>9684</v>
      </c>
      <c r="Q227" s="80"/>
      <c r="R227" s="81">
        <f t="shared" si="79"/>
        <v>9784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8042</v>
      </c>
      <c r="I228" s="76">
        <v>31</v>
      </c>
      <c r="J228" s="77"/>
      <c r="K228" s="78"/>
      <c r="L228" s="79">
        <v>0</v>
      </c>
      <c r="M228" s="76">
        <v>8011</v>
      </c>
      <c r="N228" s="77"/>
      <c r="O228" s="78"/>
      <c r="P228" s="79">
        <v>4259</v>
      </c>
      <c r="Q228" s="80"/>
      <c r="R228" s="81">
        <f t="shared" si="79"/>
        <v>4259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8009</v>
      </c>
      <c r="I229" s="86">
        <v>42</v>
      </c>
      <c r="J229" s="87"/>
      <c r="K229" s="88"/>
      <c r="L229" s="89">
        <v>42</v>
      </c>
      <c r="M229" s="86">
        <v>7967</v>
      </c>
      <c r="N229" s="87"/>
      <c r="O229" s="88"/>
      <c r="P229" s="89">
        <v>4314</v>
      </c>
      <c r="Q229" s="90"/>
      <c r="R229" s="91">
        <f t="shared" si="79"/>
        <v>4356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25223</v>
      </c>
      <c r="I230" s="96">
        <v>887</v>
      </c>
      <c r="J230" s="97"/>
      <c r="K230" s="98"/>
      <c r="L230" s="245">
        <f>+L231+SUM(L236:L240)</f>
        <v>766</v>
      </c>
      <c r="M230" s="96">
        <v>24336</v>
      </c>
      <c r="N230" s="100"/>
      <c r="O230" s="101"/>
      <c r="P230" s="245">
        <f>+P231+SUM(P236:P240)</f>
        <v>19297.562177605781</v>
      </c>
      <c r="Q230" s="102"/>
      <c r="R230" s="103">
        <f t="shared" ref="R230" si="80">+R231+SUM(R236:R240)</f>
        <v>20063.562177605781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1042</v>
      </c>
      <c r="I231" s="38">
        <v>182</v>
      </c>
      <c r="J231" s="39">
        <v>182</v>
      </c>
      <c r="K231" s="42">
        <v>182</v>
      </c>
      <c r="L231" s="225">
        <f>SUM(L232:L235)</f>
        <v>182</v>
      </c>
      <c r="M231" s="38">
        <v>860</v>
      </c>
      <c r="N231" s="39">
        <v>860</v>
      </c>
      <c r="O231" s="42">
        <v>849</v>
      </c>
      <c r="P231" s="225">
        <f>SUM(P232:P235)</f>
        <v>853.56217760578284</v>
      </c>
      <c r="Q231" s="43"/>
      <c r="R231" s="44">
        <f t="shared" ref="R231" si="81">SUM(R232:R235)</f>
        <v>1035.5621776057828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536</v>
      </c>
      <c r="I233" s="48">
        <v>168</v>
      </c>
      <c r="J233" s="48">
        <v>168</v>
      </c>
      <c r="K233" s="51">
        <v>168</v>
      </c>
      <c r="L233" s="231">
        <f>J233*(1-Q233)+K233*Q233</f>
        <v>168</v>
      </c>
      <c r="M233" s="48">
        <v>368</v>
      </c>
      <c r="N233" s="48">
        <v>368</v>
      </c>
      <c r="O233" s="51">
        <v>368</v>
      </c>
      <c r="P233" s="231">
        <f>N233*(1-Q233)+O233*Q233</f>
        <v>368</v>
      </c>
      <c r="Q233" s="229">
        <f>$Q$4</f>
        <v>0.22617437797470749</v>
      </c>
      <c r="R233" s="53">
        <f t="shared" si="82"/>
        <v>536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505</v>
      </c>
      <c r="I234" s="48">
        <v>14</v>
      </c>
      <c r="J234" s="48">
        <v>14</v>
      </c>
      <c r="K234" s="51">
        <v>14</v>
      </c>
      <c r="L234" s="231">
        <f>J234*(1-Q234)+K234*Q234</f>
        <v>14</v>
      </c>
      <c r="M234" s="48">
        <v>492</v>
      </c>
      <c r="N234" s="48">
        <v>492</v>
      </c>
      <c r="O234" s="51">
        <v>481</v>
      </c>
      <c r="P234" s="231">
        <f>N234*(1-Q234)+O234*Q234</f>
        <v>485.56217760578289</v>
      </c>
      <c r="Q234" s="229">
        <f>$Q$5</f>
        <v>0.58525658129246161</v>
      </c>
      <c r="R234" s="53">
        <f t="shared" si="82"/>
        <v>499.56217760578289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3719</v>
      </c>
      <c r="I236" s="69">
        <v>358</v>
      </c>
      <c r="J236" s="70"/>
      <c r="K236" s="71"/>
      <c r="L236" s="72">
        <v>358</v>
      </c>
      <c r="M236" s="69">
        <v>3362</v>
      </c>
      <c r="N236" s="70"/>
      <c r="O236" s="71"/>
      <c r="P236" s="72">
        <v>3290</v>
      </c>
      <c r="Q236" s="73"/>
      <c r="R236" s="74">
        <f t="shared" ref="R236:R240" si="83">+L236+P236</f>
        <v>3648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6409</v>
      </c>
      <c r="I237" s="76">
        <v>169</v>
      </c>
      <c r="J237" s="77"/>
      <c r="K237" s="78"/>
      <c r="L237" s="79">
        <v>152</v>
      </c>
      <c r="M237" s="76">
        <v>6241</v>
      </c>
      <c r="N237" s="77"/>
      <c r="O237" s="78"/>
      <c r="P237" s="79">
        <v>5736</v>
      </c>
      <c r="Q237" s="80"/>
      <c r="R237" s="81">
        <f t="shared" si="83"/>
        <v>5888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5651</v>
      </c>
      <c r="I238" s="76">
        <v>142</v>
      </c>
      <c r="J238" s="77"/>
      <c r="K238" s="78"/>
      <c r="L238" s="79">
        <v>74</v>
      </c>
      <c r="M238" s="76">
        <v>5509</v>
      </c>
      <c r="N238" s="77"/>
      <c r="O238" s="78"/>
      <c r="P238" s="79">
        <v>3988</v>
      </c>
      <c r="Q238" s="80"/>
      <c r="R238" s="81">
        <f t="shared" si="83"/>
        <v>4062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4018</v>
      </c>
      <c r="I239" s="76">
        <v>36</v>
      </c>
      <c r="J239" s="77"/>
      <c r="K239" s="78"/>
      <c r="L239" s="79">
        <v>0</v>
      </c>
      <c r="M239" s="76">
        <v>3982</v>
      </c>
      <c r="N239" s="77"/>
      <c r="O239" s="78"/>
      <c r="P239" s="79">
        <v>2836</v>
      </c>
      <c r="Q239" s="80"/>
      <c r="R239" s="81">
        <f t="shared" si="83"/>
        <v>2836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4383</v>
      </c>
      <c r="I240" s="86">
        <v>0</v>
      </c>
      <c r="J240" s="87"/>
      <c r="K240" s="88"/>
      <c r="L240" s="89">
        <v>0</v>
      </c>
      <c r="M240" s="86">
        <v>4383</v>
      </c>
      <c r="N240" s="87"/>
      <c r="O240" s="88"/>
      <c r="P240" s="89">
        <v>2594</v>
      </c>
      <c r="Q240" s="90"/>
      <c r="R240" s="91">
        <f t="shared" si="83"/>
        <v>2594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5067</v>
      </c>
      <c r="I241" s="96">
        <v>226</v>
      </c>
      <c r="J241" s="97"/>
      <c r="K241" s="98"/>
      <c r="L241" s="245">
        <f>+L242+SUM(L247:L251)</f>
        <v>206</v>
      </c>
      <c r="M241" s="96">
        <v>4841</v>
      </c>
      <c r="N241" s="100"/>
      <c r="O241" s="101"/>
      <c r="P241" s="245">
        <f>+P242+SUM(P247:P251)</f>
        <v>3989.1980723051038</v>
      </c>
      <c r="Q241" s="102"/>
      <c r="R241" s="103">
        <f t="shared" ref="R241" si="84">+R242+SUM(R247:R251)</f>
        <v>4195.1980723051038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239</v>
      </c>
      <c r="I242" s="38">
        <v>74</v>
      </c>
      <c r="J242" s="39">
        <v>74</v>
      </c>
      <c r="K242" s="42">
        <v>74</v>
      </c>
      <c r="L242" s="225">
        <f>SUM(L243:L246)</f>
        <v>75</v>
      </c>
      <c r="M242" s="38">
        <v>164</v>
      </c>
      <c r="N242" s="39">
        <v>164</v>
      </c>
      <c r="O242" s="42">
        <v>137</v>
      </c>
      <c r="P242" s="225">
        <f>SUM(P243:P246)</f>
        <v>148.19807230510355</v>
      </c>
      <c r="Q242" s="43"/>
      <c r="R242" s="44">
        <f t="shared" ref="R242" si="85">SUM(R243:R246)</f>
        <v>223.19807230510355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28</v>
      </c>
      <c r="I244" s="48">
        <v>14</v>
      </c>
      <c r="J244" s="48">
        <v>14</v>
      </c>
      <c r="K244" s="51">
        <v>14</v>
      </c>
      <c r="L244" s="231">
        <f>J244*(1-Q244)+K244*Q244</f>
        <v>14</v>
      </c>
      <c r="M244" s="48">
        <v>14</v>
      </c>
      <c r="N244" s="48">
        <v>14</v>
      </c>
      <c r="O244" s="51">
        <v>14</v>
      </c>
      <c r="P244" s="231">
        <f>N244*(1-Q244)+O244*Q244</f>
        <v>14</v>
      </c>
      <c r="Q244" s="229">
        <f>$Q$4</f>
        <v>0.22617437797470749</v>
      </c>
      <c r="R244" s="53">
        <f t="shared" si="86"/>
        <v>28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211</v>
      </c>
      <c r="I245" s="48">
        <v>61</v>
      </c>
      <c r="J245" s="48">
        <v>61</v>
      </c>
      <c r="K245" s="51">
        <v>61</v>
      </c>
      <c r="L245" s="231">
        <f>J245*(1-Q245)+K245*Q245</f>
        <v>61</v>
      </c>
      <c r="M245" s="48">
        <v>150</v>
      </c>
      <c r="N245" s="48">
        <v>150</v>
      </c>
      <c r="O245" s="51">
        <v>123</v>
      </c>
      <c r="P245" s="231">
        <f>N245*(1-Q245)+O245*Q245</f>
        <v>134.19807230510355</v>
      </c>
      <c r="Q245" s="229">
        <f>$Q$5</f>
        <v>0.58525658129246161</v>
      </c>
      <c r="R245" s="53">
        <f t="shared" si="86"/>
        <v>195.19807230510355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1239</v>
      </c>
      <c r="I247" s="69">
        <v>90</v>
      </c>
      <c r="J247" s="70"/>
      <c r="K247" s="71"/>
      <c r="L247" s="72">
        <v>90</v>
      </c>
      <c r="M247" s="69">
        <v>1150</v>
      </c>
      <c r="N247" s="70"/>
      <c r="O247" s="71"/>
      <c r="P247" s="72">
        <v>1086</v>
      </c>
      <c r="Q247" s="73"/>
      <c r="R247" s="74">
        <f t="shared" ref="R247:R251" si="87">+L247+P247</f>
        <v>1176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896</v>
      </c>
      <c r="I248" s="76">
        <v>41</v>
      </c>
      <c r="J248" s="77"/>
      <c r="K248" s="78"/>
      <c r="L248" s="79">
        <v>41</v>
      </c>
      <c r="M248" s="76">
        <v>855</v>
      </c>
      <c r="N248" s="77"/>
      <c r="O248" s="78"/>
      <c r="P248" s="79">
        <v>839</v>
      </c>
      <c r="Q248" s="80"/>
      <c r="R248" s="81">
        <f t="shared" si="87"/>
        <v>880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905</v>
      </c>
      <c r="I249" s="76">
        <v>0</v>
      </c>
      <c r="J249" s="77"/>
      <c r="K249" s="78"/>
      <c r="L249" s="79">
        <v>0</v>
      </c>
      <c r="M249" s="76">
        <v>905</v>
      </c>
      <c r="N249" s="77"/>
      <c r="O249" s="78"/>
      <c r="P249" s="79">
        <v>697</v>
      </c>
      <c r="Q249" s="80"/>
      <c r="R249" s="81">
        <f t="shared" si="87"/>
        <v>697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726</v>
      </c>
      <c r="I250" s="76">
        <v>21</v>
      </c>
      <c r="J250" s="77"/>
      <c r="K250" s="78"/>
      <c r="L250" s="79">
        <v>0</v>
      </c>
      <c r="M250" s="76">
        <v>706</v>
      </c>
      <c r="N250" s="77"/>
      <c r="O250" s="78"/>
      <c r="P250" s="79">
        <v>551</v>
      </c>
      <c r="Q250" s="80"/>
      <c r="R250" s="81">
        <f t="shared" si="87"/>
        <v>551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1062</v>
      </c>
      <c r="I251" s="86">
        <v>0</v>
      </c>
      <c r="J251" s="87"/>
      <c r="K251" s="88"/>
      <c r="L251" s="89">
        <v>0</v>
      </c>
      <c r="M251" s="86">
        <v>1062</v>
      </c>
      <c r="N251" s="87"/>
      <c r="O251" s="88"/>
      <c r="P251" s="89">
        <v>668</v>
      </c>
      <c r="Q251" s="90"/>
      <c r="R251" s="91">
        <f t="shared" si="87"/>
        <v>668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3076</v>
      </c>
      <c r="I252" s="96">
        <v>94</v>
      </c>
      <c r="J252" s="97"/>
      <c r="K252" s="98"/>
      <c r="L252" s="245">
        <f>+L253+SUM(L258:L262)</f>
        <v>65</v>
      </c>
      <c r="M252" s="96">
        <v>2982</v>
      </c>
      <c r="N252" s="100"/>
      <c r="O252" s="101"/>
      <c r="P252" s="245">
        <f>+P253+SUM(P258:P262)</f>
        <v>2723</v>
      </c>
      <c r="Q252" s="102"/>
      <c r="R252" s="103">
        <f t="shared" ref="R252" si="88">+R253+SUM(R258:R262)</f>
        <v>2788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164</v>
      </c>
      <c r="I253" s="38">
        <v>27</v>
      </c>
      <c r="J253" s="39">
        <v>27</v>
      </c>
      <c r="K253" s="42">
        <v>27</v>
      </c>
      <c r="L253" s="225">
        <f>SUM(L254:L257)</f>
        <v>27</v>
      </c>
      <c r="M253" s="38">
        <v>136</v>
      </c>
      <c r="N253" s="39">
        <v>136</v>
      </c>
      <c r="O253" s="42">
        <v>136</v>
      </c>
      <c r="P253" s="225">
        <f>SUM(P254:P257)</f>
        <v>136</v>
      </c>
      <c r="Q253" s="43"/>
      <c r="R253" s="44">
        <f t="shared" ref="R253" si="89">SUM(R254:R257)</f>
        <v>163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78</v>
      </c>
      <c r="I255" s="48">
        <v>27</v>
      </c>
      <c r="J255" s="48">
        <v>27</v>
      </c>
      <c r="K255" s="51">
        <v>27</v>
      </c>
      <c r="L255" s="231">
        <f>J255*(1-Q255)+K255*Q255</f>
        <v>27</v>
      </c>
      <c r="M255" s="48">
        <v>50</v>
      </c>
      <c r="N255" s="48">
        <v>50</v>
      </c>
      <c r="O255" s="51">
        <v>50</v>
      </c>
      <c r="P255" s="231">
        <f>N255*(1-Q255)+O255*Q255</f>
        <v>50</v>
      </c>
      <c r="Q255" s="229">
        <f>$Q$4</f>
        <v>0.22617437797470749</v>
      </c>
      <c r="R255" s="53">
        <f t="shared" si="90"/>
        <v>77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81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81</v>
      </c>
      <c r="N256" s="48">
        <v>81</v>
      </c>
      <c r="O256" s="51">
        <v>81</v>
      </c>
      <c r="P256" s="231">
        <f>N256*(1-Q256)+O256*Q256</f>
        <v>81</v>
      </c>
      <c r="Q256" s="229">
        <f>$Q$5</f>
        <v>0.58525658129246161</v>
      </c>
      <c r="R256" s="53">
        <f t="shared" si="90"/>
        <v>81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5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5</v>
      </c>
      <c r="N257" s="60">
        <v>5</v>
      </c>
      <c r="O257" s="63">
        <v>5</v>
      </c>
      <c r="P257" s="234">
        <f>N257*(1-Q257)+O257*Q257</f>
        <v>5</v>
      </c>
      <c r="Q257" s="235">
        <f>$Q$6</f>
        <v>0.32291518646954931</v>
      </c>
      <c r="R257" s="65">
        <f t="shared" si="90"/>
        <v>5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823</v>
      </c>
      <c r="I258" s="69">
        <v>14</v>
      </c>
      <c r="J258" s="70"/>
      <c r="K258" s="71"/>
      <c r="L258" s="72">
        <v>14</v>
      </c>
      <c r="M258" s="69">
        <v>809</v>
      </c>
      <c r="N258" s="70"/>
      <c r="O258" s="71"/>
      <c r="P258" s="72">
        <v>788</v>
      </c>
      <c r="Q258" s="73"/>
      <c r="R258" s="74">
        <f t="shared" ref="R258:R262" si="91">+L258+P258</f>
        <v>802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825</v>
      </c>
      <c r="I259" s="76">
        <v>53</v>
      </c>
      <c r="J259" s="77"/>
      <c r="K259" s="78"/>
      <c r="L259" s="79">
        <v>24</v>
      </c>
      <c r="M259" s="76">
        <v>772</v>
      </c>
      <c r="N259" s="77"/>
      <c r="O259" s="78"/>
      <c r="P259" s="79">
        <v>725</v>
      </c>
      <c r="Q259" s="80"/>
      <c r="R259" s="81">
        <f t="shared" si="91"/>
        <v>749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590</v>
      </c>
      <c r="I260" s="76">
        <v>0</v>
      </c>
      <c r="J260" s="77"/>
      <c r="K260" s="78"/>
      <c r="L260" s="79">
        <v>0</v>
      </c>
      <c r="M260" s="76">
        <v>590</v>
      </c>
      <c r="N260" s="77"/>
      <c r="O260" s="78"/>
      <c r="P260" s="79">
        <v>521</v>
      </c>
      <c r="Q260" s="80"/>
      <c r="R260" s="81">
        <f t="shared" si="91"/>
        <v>521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229</v>
      </c>
      <c r="I261" s="76">
        <v>0</v>
      </c>
      <c r="J261" s="77"/>
      <c r="K261" s="78"/>
      <c r="L261" s="79">
        <v>0</v>
      </c>
      <c r="M261" s="76">
        <v>229</v>
      </c>
      <c r="N261" s="77"/>
      <c r="O261" s="78"/>
      <c r="P261" s="79">
        <v>229</v>
      </c>
      <c r="Q261" s="80"/>
      <c r="R261" s="81">
        <f t="shared" si="91"/>
        <v>229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445</v>
      </c>
      <c r="I262" s="86">
        <v>0</v>
      </c>
      <c r="J262" s="87"/>
      <c r="K262" s="88"/>
      <c r="L262" s="89">
        <v>0</v>
      </c>
      <c r="M262" s="86">
        <v>445</v>
      </c>
      <c r="N262" s="87"/>
      <c r="O262" s="88"/>
      <c r="P262" s="89">
        <v>324</v>
      </c>
      <c r="Q262" s="90"/>
      <c r="R262" s="91">
        <f t="shared" si="91"/>
        <v>324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12452</v>
      </c>
      <c r="I263" s="96">
        <v>775</v>
      </c>
      <c r="J263" s="97"/>
      <c r="K263" s="98"/>
      <c r="L263" s="245">
        <f>+L264+SUM(L269:L273)</f>
        <v>757.27091918476617</v>
      </c>
      <c r="M263" s="96">
        <v>11677</v>
      </c>
      <c r="N263" s="100"/>
      <c r="O263" s="101"/>
      <c r="P263" s="245">
        <f>+P264+SUM(P269:P273)</f>
        <v>9887.5210968084211</v>
      </c>
      <c r="Q263" s="102"/>
      <c r="R263" s="103">
        <f t="shared" ref="R263" si="92">+R264+SUM(R269:R273)</f>
        <v>10644.792015993185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5276</v>
      </c>
      <c r="I264" s="38">
        <v>456</v>
      </c>
      <c r="J264" s="39">
        <v>456</v>
      </c>
      <c r="K264" s="42">
        <v>398</v>
      </c>
      <c r="L264" s="225">
        <f>SUM(L265:L268)</f>
        <v>437.27091918476611</v>
      </c>
      <c r="M264" s="38">
        <v>4820</v>
      </c>
      <c r="N264" s="39">
        <v>4764</v>
      </c>
      <c r="O264" s="42">
        <v>4586</v>
      </c>
      <c r="P264" s="225">
        <f>SUM(P265:P268)</f>
        <v>4706.5210968084202</v>
      </c>
      <c r="Q264" s="43"/>
      <c r="R264" s="44">
        <f t="shared" ref="R264" si="93">SUM(R265:R268)</f>
        <v>5143.7920159931864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5276</v>
      </c>
      <c r="I268" s="59">
        <v>456</v>
      </c>
      <c r="J268" s="60">
        <v>456</v>
      </c>
      <c r="K268" s="63">
        <v>398</v>
      </c>
      <c r="L268" s="234">
        <f>J268*(1-Q268)+K268*Q268</f>
        <v>437.27091918476611</v>
      </c>
      <c r="M268" s="59">
        <v>4820</v>
      </c>
      <c r="N268" s="60">
        <v>4764</v>
      </c>
      <c r="O268" s="63">
        <v>4586</v>
      </c>
      <c r="P268" s="234">
        <f>N268*(1-Q268)+O268*Q268</f>
        <v>4706.5210968084202</v>
      </c>
      <c r="Q268" s="235">
        <f>$Q$6</f>
        <v>0.32291518646954931</v>
      </c>
      <c r="R268" s="65">
        <f t="shared" si="94"/>
        <v>5143.7920159931864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2156</v>
      </c>
      <c r="I269" s="69">
        <v>44</v>
      </c>
      <c r="J269" s="70"/>
      <c r="K269" s="71"/>
      <c r="L269" s="72">
        <v>44</v>
      </c>
      <c r="M269" s="69">
        <v>2112</v>
      </c>
      <c r="N269" s="70"/>
      <c r="O269" s="71"/>
      <c r="P269" s="72">
        <v>2042</v>
      </c>
      <c r="Q269" s="73"/>
      <c r="R269" s="74">
        <f t="shared" ref="R269:R273" si="95">+L269+P269</f>
        <v>2086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969</v>
      </c>
      <c r="I270" s="76">
        <v>22</v>
      </c>
      <c r="J270" s="77"/>
      <c r="K270" s="78"/>
      <c r="L270" s="79">
        <v>22</v>
      </c>
      <c r="M270" s="76">
        <v>947</v>
      </c>
      <c r="N270" s="77"/>
      <c r="O270" s="78"/>
      <c r="P270" s="79">
        <v>747</v>
      </c>
      <c r="Q270" s="80"/>
      <c r="R270" s="81">
        <f t="shared" si="95"/>
        <v>769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2061</v>
      </c>
      <c r="I271" s="76">
        <v>44</v>
      </c>
      <c r="J271" s="77"/>
      <c r="K271" s="78"/>
      <c r="L271" s="79">
        <v>44</v>
      </c>
      <c r="M271" s="76">
        <v>2017</v>
      </c>
      <c r="N271" s="77"/>
      <c r="O271" s="78"/>
      <c r="P271" s="79">
        <v>1537</v>
      </c>
      <c r="Q271" s="80"/>
      <c r="R271" s="81">
        <f t="shared" si="95"/>
        <v>1581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1781</v>
      </c>
      <c r="I272" s="76">
        <v>210</v>
      </c>
      <c r="J272" s="77"/>
      <c r="K272" s="78"/>
      <c r="L272" s="79">
        <v>210</v>
      </c>
      <c r="M272" s="76">
        <v>1571</v>
      </c>
      <c r="N272" s="77"/>
      <c r="O272" s="78"/>
      <c r="P272" s="79">
        <v>782</v>
      </c>
      <c r="Q272" s="80"/>
      <c r="R272" s="81">
        <f t="shared" si="95"/>
        <v>992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209</v>
      </c>
      <c r="I273" s="86">
        <v>0</v>
      </c>
      <c r="J273" s="87"/>
      <c r="K273" s="88"/>
      <c r="L273" s="89">
        <v>0</v>
      </c>
      <c r="M273" s="86">
        <v>209</v>
      </c>
      <c r="N273" s="87"/>
      <c r="O273" s="88"/>
      <c r="P273" s="89">
        <v>73</v>
      </c>
      <c r="Q273" s="90"/>
      <c r="R273" s="91">
        <f t="shared" si="95"/>
        <v>73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217109</v>
      </c>
      <c r="I274" s="96">
        <v>168362</v>
      </c>
      <c r="J274" s="97"/>
      <c r="K274" s="98"/>
      <c r="L274" s="245">
        <f>+L275+SUM(L280:L284)</f>
        <v>76620.259290580667</v>
      </c>
      <c r="M274" s="96">
        <v>48747</v>
      </c>
      <c r="N274" s="100"/>
      <c r="O274" s="101"/>
      <c r="P274" s="245">
        <f>+P275+SUM(P280:P284)</f>
        <v>17001.943519339286</v>
      </c>
      <c r="Q274" s="102"/>
      <c r="R274" s="103">
        <f t="shared" ref="R274" si="96">+R275+SUM(R280:R284)</f>
        <v>93622.202809919952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119377</v>
      </c>
      <c r="I275" s="38">
        <v>99725</v>
      </c>
      <c r="J275" s="39">
        <v>64223</v>
      </c>
      <c r="K275" s="42">
        <v>42661</v>
      </c>
      <c r="L275" s="225">
        <f>SUM(L276:L279)</f>
        <v>57839.259290580667</v>
      </c>
      <c r="M275" s="38">
        <v>19651</v>
      </c>
      <c r="N275" s="39">
        <v>12627</v>
      </c>
      <c r="O275" s="42">
        <v>7753</v>
      </c>
      <c r="P275" s="225">
        <f>SUM(P276:P279)</f>
        <v>10638.943519339284</v>
      </c>
      <c r="Q275" s="43"/>
      <c r="R275" s="44">
        <f t="shared" ref="R275" si="97">SUM(R276:R279)</f>
        <v>68478.202809919952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24489</v>
      </c>
      <c r="I276" s="48">
        <v>22824</v>
      </c>
      <c r="J276" s="48">
        <v>10433</v>
      </c>
      <c r="K276" s="51">
        <v>6425</v>
      </c>
      <c r="L276" s="228">
        <f>J276*(1-Q276)+K276*Q276</f>
        <v>9995.6195735938454</v>
      </c>
      <c r="M276" s="48">
        <v>1664</v>
      </c>
      <c r="N276" s="48">
        <v>797</v>
      </c>
      <c r="O276" s="51">
        <v>346</v>
      </c>
      <c r="P276" s="228">
        <f>N276*(1-Q276)+O276*Q276</f>
        <v>747.78378934401803</v>
      </c>
      <c r="Q276" s="229">
        <f>$Q$3</f>
        <v>0.10912685289574692</v>
      </c>
      <c r="R276" s="53">
        <f t="shared" ref="R276:R279" si="98">L276+P276</f>
        <v>10743.403362937863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52725</v>
      </c>
      <c r="I277" s="48">
        <v>46475</v>
      </c>
      <c r="J277" s="48">
        <v>30746</v>
      </c>
      <c r="K277" s="51">
        <v>20210</v>
      </c>
      <c r="L277" s="231">
        <f>J277*(1-Q277)+K277*Q277</f>
        <v>28363.026753658483</v>
      </c>
      <c r="M277" s="48">
        <v>6250</v>
      </c>
      <c r="N277" s="48">
        <v>4039</v>
      </c>
      <c r="O277" s="51">
        <v>2494</v>
      </c>
      <c r="P277" s="231">
        <f>N277*(1-Q277)+O277*Q277</f>
        <v>3689.5605860290766</v>
      </c>
      <c r="Q277" s="229">
        <f>$Q$4</f>
        <v>0.22617437797470749</v>
      </c>
      <c r="R277" s="53">
        <f t="shared" si="98"/>
        <v>32052.587339687561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32061</v>
      </c>
      <c r="I278" s="48">
        <v>21828</v>
      </c>
      <c r="J278" s="48">
        <v>17143</v>
      </c>
      <c r="K278" s="51">
        <v>12201</v>
      </c>
      <c r="L278" s="231">
        <f>J278*(1-Q278)+K278*Q278</f>
        <v>14250.661975252655</v>
      </c>
      <c r="M278" s="48">
        <v>10232</v>
      </c>
      <c r="N278" s="48">
        <v>6940</v>
      </c>
      <c r="O278" s="51">
        <v>4424</v>
      </c>
      <c r="P278" s="231">
        <f>N278*(1-Q278)+O278*Q278</f>
        <v>5467.4944414681668</v>
      </c>
      <c r="Q278" s="229">
        <f>$Q$5</f>
        <v>0.58525658129246161</v>
      </c>
      <c r="R278" s="53">
        <f t="shared" si="98"/>
        <v>19718.15641672082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10102</v>
      </c>
      <c r="I279" s="59">
        <v>8597</v>
      </c>
      <c r="J279" s="60">
        <v>5900</v>
      </c>
      <c r="K279" s="63">
        <v>3825</v>
      </c>
      <c r="L279" s="234">
        <f>J279*(1-Q279)+K279*Q279</f>
        <v>5229.950988075685</v>
      </c>
      <c r="M279" s="59">
        <v>1504</v>
      </c>
      <c r="N279" s="60">
        <v>851</v>
      </c>
      <c r="O279" s="63">
        <v>489</v>
      </c>
      <c r="P279" s="234">
        <f>N279*(1-Q279)+O279*Q279</f>
        <v>734.10470249802313</v>
      </c>
      <c r="Q279" s="235">
        <f>$Q$6</f>
        <v>0.32291518646954931</v>
      </c>
      <c r="R279" s="65">
        <f t="shared" si="98"/>
        <v>5964.0556905737085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47308</v>
      </c>
      <c r="I280" s="69">
        <v>34480</v>
      </c>
      <c r="J280" s="70"/>
      <c r="K280" s="71"/>
      <c r="L280" s="72">
        <v>14186</v>
      </c>
      <c r="M280" s="69">
        <v>12828</v>
      </c>
      <c r="N280" s="70"/>
      <c r="O280" s="71"/>
      <c r="P280" s="72">
        <v>3396</v>
      </c>
      <c r="Q280" s="73"/>
      <c r="R280" s="74">
        <f t="shared" ref="R280:R284" si="99">+L280+P280</f>
        <v>17582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26790</v>
      </c>
      <c r="I281" s="76">
        <v>19048</v>
      </c>
      <c r="J281" s="77"/>
      <c r="K281" s="78"/>
      <c r="L281" s="79">
        <v>3599</v>
      </c>
      <c r="M281" s="76">
        <v>7743</v>
      </c>
      <c r="N281" s="77"/>
      <c r="O281" s="78"/>
      <c r="P281" s="79">
        <v>1780</v>
      </c>
      <c r="Q281" s="80"/>
      <c r="R281" s="81">
        <f t="shared" si="99"/>
        <v>5379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17483</v>
      </c>
      <c r="I282" s="76">
        <v>11674</v>
      </c>
      <c r="J282" s="77"/>
      <c r="K282" s="78"/>
      <c r="L282" s="79">
        <v>970</v>
      </c>
      <c r="M282" s="76">
        <v>5809</v>
      </c>
      <c r="N282" s="77"/>
      <c r="O282" s="78"/>
      <c r="P282" s="79">
        <v>797</v>
      </c>
      <c r="Q282" s="80"/>
      <c r="R282" s="81">
        <f t="shared" si="99"/>
        <v>1767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4977</v>
      </c>
      <c r="I283" s="76">
        <v>2998</v>
      </c>
      <c r="J283" s="77"/>
      <c r="K283" s="78"/>
      <c r="L283" s="79">
        <v>26</v>
      </c>
      <c r="M283" s="76">
        <v>1978</v>
      </c>
      <c r="N283" s="77"/>
      <c r="O283" s="78"/>
      <c r="P283" s="79">
        <v>322</v>
      </c>
      <c r="Q283" s="80"/>
      <c r="R283" s="81">
        <f t="shared" si="99"/>
        <v>348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1174</v>
      </c>
      <c r="I284" s="86">
        <v>436</v>
      </c>
      <c r="J284" s="87"/>
      <c r="K284" s="88"/>
      <c r="L284" s="89">
        <v>0</v>
      </c>
      <c r="M284" s="86">
        <v>738</v>
      </c>
      <c r="N284" s="87"/>
      <c r="O284" s="88"/>
      <c r="P284" s="89">
        <v>68</v>
      </c>
      <c r="Q284" s="90"/>
      <c r="R284" s="91">
        <f t="shared" si="99"/>
        <v>68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19605</v>
      </c>
      <c r="I285" s="96">
        <v>13422</v>
      </c>
      <c r="J285" s="97"/>
      <c r="K285" s="98"/>
      <c r="L285" s="245">
        <f>+L286+SUM(L291:L295)</f>
        <v>6213.3157971096643</v>
      </c>
      <c r="M285" s="96">
        <v>6183</v>
      </c>
      <c r="N285" s="100"/>
      <c r="O285" s="101"/>
      <c r="P285" s="245">
        <f>+P286+SUM(P291:P295)</f>
        <v>2510.8919303312923</v>
      </c>
      <c r="Q285" s="102"/>
      <c r="R285" s="103">
        <f t="shared" ref="R285" si="100">+R286+SUM(R291:R295)</f>
        <v>8724.2077274409567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15626</v>
      </c>
      <c r="I286" s="38">
        <v>10910</v>
      </c>
      <c r="J286" s="39">
        <v>6104</v>
      </c>
      <c r="K286" s="42">
        <v>4456</v>
      </c>
      <c r="L286" s="225">
        <f>SUM(L287:L290)</f>
        <v>5428.3157971096643</v>
      </c>
      <c r="M286" s="38">
        <v>4716</v>
      </c>
      <c r="N286" s="39">
        <v>2873</v>
      </c>
      <c r="O286" s="42">
        <v>1746</v>
      </c>
      <c r="P286" s="225">
        <f>SUM(P287:P290)</f>
        <v>2261.8919303312923</v>
      </c>
      <c r="Q286" s="43"/>
      <c r="R286" s="44">
        <f t="shared" ref="R286" si="101">SUM(R287:R290)</f>
        <v>7690.2077274409576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4545</v>
      </c>
      <c r="I287" s="48">
        <v>4495</v>
      </c>
      <c r="J287" s="48">
        <v>984</v>
      </c>
      <c r="K287" s="51">
        <v>621</v>
      </c>
      <c r="L287" s="228">
        <f>J287*(1-Q287)+K287*Q287</f>
        <v>944.38695239884385</v>
      </c>
      <c r="M287" s="48">
        <v>50</v>
      </c>
      <c r="N287" s="48">
        <v>50</v>
      </c>
      <c r="O287" s="51">
        <v>50</v>
      </c>
      <c r="P287" s="228">
        <f>N287*(1-Q287)+O287*Q287</f>
        <v>50</v>
      </c>
      <c r="Q287" s="229">
        <f>$Q$3</f>
        <v>0.10912685289574692</v>
      </c>
      <c r="R287" s="53">
        <f t="shared" ref="R287:R290" si="102">L287+P287</f>
        <v>994.38695239884385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2294</v>
      </c>
      <c r="I288" s="48">
        <v>1631</v>
      </c>
      <c r="J288" s="48">
        <v>1024</v>
      </c>
      <c r="K288" s="51">
        <v>701</v>
      </c>
      <c r="L288" s="231">
        <f>J288*(1-Q288)+K288*Q288</f>
        <v>950.94567591416944</v>
      </c>
      <c r="M288" s="48">
        <v>663</v>
      </c>
      <c r="N288" s="48">
        <v>408</v>
      </c>
      <c r="O288" s="51">
        <v>273</v>
      </c>
      <c r="P288" s="231">
        <f>N288*(1-Q288)+O288*Q288</f>
        <v>377.46645897341443</v>
      </c>
      <c r="Q288" s="229">
        <f>$Q$4</f>
        <v>0.22617437797470749</v>
      </c>
      <c r="R288" s="53">
        <f t="shared" si="102"/>
        <v>1328.4121348875838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8666</v>
      </c>
      <c r="I289" s="48">
        <v>4708</v>
      </c>
      <c r="J289" s="48">
        <v>4051</v>
      </c>
      <c r="K289" s="51">
        <v>3089</v>
      </c>
      <c r="L289" s="231">
        <f>J289*(1-Q289)+K289*Q289</f>
        <v>3487.9831687966516</v>
      </c>
      <c r="M289" s="48">
        <v>3958</v>
      </c>
      <c r="N289" s="48">
        <v>2370</v>
      </c>
      <c r="O289" s="51">
        <v>1378</v>
      </c>
      <c r="P289" s="231">
        <f>N289*(1-Q289)+O289*Q289</f>
        <v>1789.425471357878</v>
      </c>
      <c r="Q289" s="229">
        <f>$Q$5</f>
        <v>0.58525658129246161</v>
      </c>
      <c r="R289" s="53">
        <f t="shared" si="102"/>
        <v>5277.4086401545301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122</v>
      </c>
      <c r="I290" s="59">
        <v>77</v>
      </c>
      <c r="J290" s="60">
        <v>45</v>
      </c>
      <c r="K290" s="63">
        <v>45</v>
      </c>
      <c r="L290" s="234">
        <f>J290*(1-Q290)+K290*Q290</f>
        <v>45</v>
      </c>
      <c r="M290" s="59">
        <v>45</v>
      </c>
      <c r="N290" s="60">
        <v>45</v>
      </c>
      <c r="O290" s="63">
        <v>45</v>
      </c>
      <c r="P290" s="234">
        <f>N290*(1-Q290)+O290*Q290</f>
        <v>45</v>
      </c>
      <c r="Q290" s="235">
        <f>$Q$6</f>
        <v>0.32291518646954931</v>
      </c>
      <c r="R290" s="65">
        <f t="shared" si="102"/>
        <v>90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2590</v>
      </c>
      <c r="I291" s="69">
        <v>1552</v>
      </c>
      <c r="J291" s="70"/>
      <c r="K291" s="71"/>
      <c r="L291" s="72">
        <v>626</v>
      </c>
      <c r="M291" s="69">
        <v>1039</v>
      </c>
      <c r="N291" s="70"/>
      <c r="O291" s="71"/>
      <c r="P291" s="72">
        <v>167</v>
      </c>
      <c r="Q291" s="73"/>
      <c r="R291" s="74">
        <f t="shared" ref="R291:R295" si="103">+L291+P291</f>
        <v>793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947</v>
      </c>
      <c r="I292" s="76">
        <v>662</v>
      </c>
      <c r="J292" s="77"/>
      <c r="K292" s="78"/>
      <c r="L292" s="79">
        <v>117</v>
      </c>
      <c r="M292" s="76">
        <v>284</v>
      </c>
      <c r="N292" s="77"/>
      <c r="O292" s="78"/>
      <c r="P292" s="79">
        <v>82</v>
      </c>
      <c r="Q292" s="80"/>
      <c r="R292" s="81">
        <f t="shared" si="103"/>
        <v>199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319</v>
      </c>
      <c r="I293" s="76">
        <v>247</v>
      </c>
      <c r="J293" s="77"/>
      <c r="K293" s="78"/>
      <c r="L293" s="79">
        <v>42</v>
      </c>
      <c r="M293" s="76">
        <v>73</v>
      </c>
      <c r="N293" s="77"/>
      <c r="O293" s="78"/>
      <c r="P293" s="79">
        <v>0</v>
      </c>
      <c r="Q293" s="80"/>
      <c r="R293" s="81">
        <f t="shared" si="103"/>
        <v>42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74</v>
      </c>
      <c r="I294" s="76">
        <v>52</v>
      </c>
      <c r="J294" s="77"/>
      <c r="K294" s="78"/>
      <c r="L294" s="79">
        <v>0</v>
      </c>
      <c r="M294" s="76">
        <v>23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48</v>
      </c>
      <c r="I295" s="86">
        <v>0</v>
      </c>
      <c r="J295" s="87"/>
      <c r="K295" s="88"/>
      <c r="L295" s="89">
        <v>0</v>
      </c>
      <c r="M295" s="86">
        <v>48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37996</v>
      </c>
      <c r="I296" s="96">
        <v>27957</v>
      </c>
      <c r="J296" s="97"/>
      <c r="K296" s="98"/>
      <c r="L296" s="245">
        <f>+L297+SUM(L302:L306)</f>
        <v>14700.149724135057</v>
      </c>
      <c r="M296" s="96">
        <v>10039</v>
      </c>
      <c r="N296" s="100"/>
      <c r="O296" s="101"/>
      <c r="P296" s="245">
        <f>+P297+SUM(P302:P306)</f>
        <v>3972.0592489385222</v>
      </c>
      <c r="Q296" s="102"/>
      <c r="R296" s="103">
        <f t="shared" ref="R296" si="104">+R297+SUM(R302:R306)</f>
        <v>18672.208973073579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24560</v>
      </c>
      <c r="I297" s="38">
        <v>18949</v>
      </c>
      <c r="J297" s="39">
        <v>13355</v>
      </c>
      <c r="K297" s="42">
        <v>8721</v>
      </c>
      <c r="L297" s="225">
        <f>SUM(L298:L301)</f>
        <v>11495.149724135057</v>
      </c>
      <c r="M297" s="38">
        <v>5611</v>
      </c>
      <c r="N297" s="39">
        <v>3769</v>
      </c>
      <c r="O297" s="42">
        <v>2149</v>
      </c>
      <c r="P297" s="225">
        <f>SUM(P298:P301)</f>
        <v>3021.0592489385222</v>
      </c>
      <c r="Q297" s="43"/>
      <c r="R297" s="44">
        <f t="shared" ref="R297" si="105">SUM(R298:R301)</f>
        <v>14516.208973073579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3645</v>
      </c>
      <c r="I298" s="48">
        <v>3278</v>
      </c>
      <c r="J298" s="48">
        <v>1663</v>
      </c>
      <c r="K298" s="51">
        <v>955</v>
      </c>
      <c r="L298" s="228">
        <f>J298*(1-Q298)+K298*Q298</f>
        <v>1585.7381881498111</v>
      </c>
      <c r="M298" s="48">
        <v>367</v>
      </c>
      <c r="N298" s="48">
        <v>282</v>
      </c>
      <c r="O298" s="51">
        <v>115</v>
      </c>
      <c r="P298" s="228">
        <f>N298*(1-Q298)+O298*Q298</f>
        <v>263.77581556641024</v>
      </c>
      <c r="Q298" s="229">
        <f>$Q$3</f>
        <v>0.10912685289574692</v>
      </c>
      <c r="R298" s="53">
        <f t="shared" ref="R298:R301" si="106">L298+P298</f>
        <v>1849.5140037162214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6894</v>
      </c>
      <c r="I299" s="48">
        <v>5863</v>
      </c>
      <c r="J299" s="48">
        <v>4156</v>
      </c>
      <c r="K299" s="51">
        <v>2740</v>
      </c>
      <c r="L299" s="231">
        <f>J299*(1-Q299)+K299*Q299</f>
        <v>3835.7370807878142</v>
      </c>
      <c r="M299" s="48">
        <v>1030</v>
      </c>
      <c r="N299" s="48">
        <v>602</v>
      </c>
      <c r="O299" s="51">
        <v>319</v>
      </c>
      <c r="P299" s="231">
        <f>N299*(1-Q299)+O299*Q299</f>
        <v>537.9926510331577</v>
      </c>
      <c r="Q299" s="229">
        <f>$Q$4</f>
        <v>0.22617437797470749</v>
      </c>
      <c r="R299" s="53">
        <f t="shared" si="106"/>
        <v>4373.7297318209721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13665</v>
      </c>
      <c r="I300" s="48">
        <v>9597</v>
      </c>
      <c r="J300" s="48">
        <v>7332</v>
      </c>
      <c r="K300" s="51">
        <v>4850</v>
      </c>
      <c r="L300" s="231">
        <f>J300*(1-Q300)+K300*Q300</f>
        <v>5879.3931652321098</v>
      </c>
      <c r="M300" s="48">
        <v>4068</v>
      </c>
      <c r="N300" s="48">
        <v>2772</v>
      </c>
      <c r="O300" s="51">
        <v>1672</v>
      </c>
      <c r="P300" s="231">
        <f>N300*(1-Q300)+O300*Q300</f>
        <v>2128.2177605782922</v>
      </c>
      <c r="Q300" s="229">
        <f>$Q$5</f>
        <v>0.58525658129246161</v>
      </c>
      <c r="R300" s="53">
        <f t="shared" si="106"/>
        <v>8007.6109258104025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356</v>
      </c>
      <c r="I301" s="59">
        <v>211</v>
      </c>
      <c r="J301" s="60">
        <v>203</v>
      </c>
      <c r="K301" s="63">
        <v>176</v>
      </c>
      <c r="L301" s="234">
        <f>J301*(1-Q301)+K301*Q301</f>
        <v>194.28128996532217</v>
      </c>
      <c r="M301" s="59">
        <v>145</v>
      </c>
      <c r="N301" s="60">
        <v>114</v>
      </c>
      <c r="O301" s="63">
        <v>43</v>
      </c>
      <c r="P301" s="234">
        <f>N301*(1-Q301)+O301*Q301</f>
        <v>91.073021760661987</v>
      </c>
      <c r="Q301" s="235">
        <f>$Q$6</f>
        <v>0.32291518646954931</v>
      </c>
      <c r="R301" s="65">
        <f t="shared" si="106"/>
        <v>285.35431172598419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8848</v>
      </c>
      <c r="I302" s="69">
        <v>5920</v>
      </c>
      <c r="J302" s="70"/>
      <c r="K302" s="71"/>
      <c r="L302" s="72">
        <v>2792</v>
      </c>
      <c r="M302" s="69">
        <v>2928</v>
      </c>
      <c r="N302" s="70"/>
      <c r="O302" s="71"/>
      <c r="P302" s="72">
        <v>745</v>
      </c>
      <c r="Q302" s="73"/>
      <c r="R302" s="74">
        <f t="shared" ref="R302:R306" si="107">+L302+P302</f>
        <v>3537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3033</v>
      </c>
      <c r="I303" s="76">
        <v>2136</v>
      </c>
      <c r="J303" s="77"/>
      <c r="K303" s="78"/>
      <c r="L303" s="79">
        <v>341</v>
      </c>
      <c r="M303" s="76">
        <v>897</v>
      </c>
      <c r="N303" s="77"/>
      <c r="O303" s="78"/>
      <c r="P303" s="79">
        <v>138</v>
      </c>
      <c r="Q303" s="80"/>
      <c r="R303" s="81">
        <f t="shared" si="107"/>
        <v>479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1074</v>
      </c>
      <c r="I304" s="76">
        <v>731</v>
      </c>
      <c r="J304" s="77"/>
      <c r="K304" s="78"/>
      <c r="L304" s="79">
        <v>72</v>
      </c>
      <c r="M304" s="76">
        <v>343</v>
      </c>
      <c r="N304" s="77"/>
      <c r="O304" s="78"/>
      <c r="P304" s="79">
        <v>62</v>
      </c>
      <c r="Q304" s="80"/>
      <c r="R304" s="81">
        <f t="shared" si="107"/>
        <v>134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347</v>
      </c>
      <c r="I305" s="76">
        <v>182</v>
      </c>
      <c r="J305" s="77"/>
      <c r="K305" s="78"/>
      <c r="L305" s="79">
        <v>0</v>
      </c>
      <c r="M305" s="76">
        <v>165</v>
      </c>
      <c r="N305" s="77"/>
      <c r="O305" s="78"/>
      <c r="P305" s="79">
        <v>6</v>
      </c>
      <c r="Q305" s="80"/>
      <c r="R305" s="81">
        <f t="shared" si="107"/>
        <v>6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135</v>
      </c>
      <c r="I306" s="86">
        <v>40</v>
      </c>
      <c r="J306" s="87"/>
      <c r="K306" s="88"/>
      <c r="L306" s="89">
        <v>0</v>
      </c>
      <c r="M306" s="86">
        <v>96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39674</v>
      </c>
      <c r="I307" s="96">
        <v>31543</v>
      </c>
      <c r="J307" s="97"/>
      <c r="K307" s="98"/>
      <c r="L307" s="245">
        <f>+L308+SUM(L313:L317)</f>
        <v>13651.709493548955</v>
      </c>
      <c r="M307" s="96">
        <v>8131</v>
      </c>
      <c r="N307" s="100"/>
      <c r="O307" s="101"/>
      <c r="P307" s="245">
        <f>+P308+SUM(P313:P317)</f>
        <v>2613.8219514660595</v>
      </c>
      <c r="Q307" s="102"/>
      <c r="R307" s="103">
        <f t="shared" ref="R307" si="108">+R308+SUM(R313:R317)</f>
        <v>16265.531445015014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22613</v>
      </c>
      <c r="I308" s="38">
        <v>19498</v>
      </c>
      <c r="J308" s="39">
        <v>11692</v>
      </c>
      <c r="K308" s="42">
        <v>8020</v>
      </c>
      <c r="L308" s="225">
        <f>SUM(L309:L312)</f>
        <v>10661.709493548955</v>
      </c>
      <c r="M308" s="38">
        <v>3115</v>
      </c>
      <c r="N308" s="39">
        <v>2051</v>
      </c>
      <c r="O308" s="42">
        <v>1316</v>
      </c>
      <c r="P308" s="225">
        <f>SUM(P309:P312)</f>
        <v>1841.8219514660598</v>
      </c>
      <c r="Q308" s="43"/>
      <c r="R308" s="44">
        <f t="shared" ref="R308" si="109">SUM(R309:R312)</f>
        <v>12503.531445015014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8266</v>
      </c>
      <c r="I309" s="48">
        <v>7602</v>
      </c>
      <c r="J309" s="48">
        <v>3434</v>
      </c>
      <c r="K309" s="51">
        <v>2585</v>
      </c>
      <c r="L309" s="228">
        <f>J309*(1-Q309)+K309*Q309</f>
        <v>3341.351301891511</v>
      </c>
      <c r="M309" s="48">
        <v>664</v>
      </c>
      <c r="N309" s="48">
        <v>276</v>
      </c>
      <c r="O309" s="51">
        <v>57</v>
      </c>
      <c r="P309" s="228">
        <f>N309*(1-Q309)+O309*Q309</f>
        <v>252.10121921583141</v>
      </c>
      <c r="Q309" s="229">
        <f>$Q$3</f>
        <v>0.10912685289574692</v>
      </c>
      <c r="R309" s="53">
        <f t="shared" ref="R309:R312" si="110">L309+P309</f>
        <v>3593.4525211073424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8926</v>
      </c>
      <c r="I310" s="48">
        <v>7885</v>
      </c>
      <c r="J310" s="48">
        <v>5195</v>
      </c>
      <c r="K310" s="51">
        <v>3240</v>
      </c>
      <c r="L310" s="231">
        <f>J310*(1-Q310)+K310*Q310</f>
        <v>4752.8290910594469</v>
      </c>
      <c r="M310" s="48">
        <v>1041</v>
      </c>
      <c r="N310" s="48">
        <v>712</v>
      </c>
      <c r="O310" s="51">
        <v>414</v>
      </c>
      <c r="P310" s="231">
        <f>N310*(1-Q310)+O310*Q310</f>
        <v>644.60003536353724</v>
      </c>
      <c r="Q310" s="229">
        <f>$Q$4</f>
        <v>0.22617437797470749</v>
      </c>
      <c r="R310" s="53">
        <f t="shared" si="110"/>
        <v>5397.4291264229842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5199</v>
      </c>
      <c r="I311" s="48">
        <v>3826</v>
      </c>
      <c r="J311" s="48">
        <v>2934</v>
      </c>
      <c r="K311" s="51">
        <v>2115</v>
      </c>
      <c r="L311" s="231">
        <f>J311*(1-Q311)+K311*Q311</f>
        <v>2454.6748599214743</v>
      </c>
      <c r="M311" s="48">
        <v>1374</v>
      </c>
      <c r="N311" s="48">
        <v>1026</v>
      </c>
      <c r="O311" s="51">
        <v>845</v>
      </c>
      <c r="P311" s="231">
        <f>N311*(1-Q311)+O311*Q311</f>
        <v>920.06855878606439</v>
      </c>
      <c r="Q311" s="229">
        <f>$Q$5</f>
        <v>0.58525658129246161</v>
      </c>
      <c r="R311" s="53">
        <f t="shared" si="110"/>
        <v>3374.7434187075387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222</v>
      </c>
      <c r="I312" s="59">
        <v>185</v>
      </c>
      <c r="J312" s="60">
        <v>129</v>
      </c>
      <c r="K312" s="63">
        <v>79</v>
      </c>
      <c r="L312" s="234">
        <f>J312*(1-Q312)+K312*Q312</f>
        <v>112.85424067652254</v>
      </c>
      <c r="M312" s="59">
        <v>37</v>
      </c>
      <c r="N312" s="60">
        <v>37</v>
      </c>
      <c r="O312" s="63">
        <v>0</v>
      </c>
      <c r="P312" s="234">
        <f>N312*(1-Q312)+O312*Q312</f>
        <v>25.052138100626674</v>
      </c>
      <c r="Q312" s="235">
        <f>$Q$6</f>
        <v>0.32291518646954931</v>
      </c>
      <c r="R312" s="65">
        <f t="shared" si="110"/>
        <v>137.9063787771492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9762</v>
      </c>
      <c r="I313" s="69">
        <v>6900</v>
      </c>
      <c r="J313" s="70"/>
      <c r="K313" s="71"/>
      <c r="L313" s="72">
        <v>2508</v>
      </c>
      <c r="M313" s="69">
        <v>2862</v>
      </c>
      <c r="N313" s="70"/>
      <c r="O313" s="71"/>
      <c r="P313" s="72">
        <v>556</v>
      </c>
      <c r="Q313" s="73"/>
      <c r="R313" s="74">
        <f t="shared" ref="R313:R317" si="111">+L313+P313</f>
        <v>3064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4177</v>
      </c>
      <c r="I314" s="76">
        <v>3017</v>
      </c>
      <c r="J314" s="77"/>
      <c r="K314" s="78"/>
      <c r="L314" s="79">
        <v>401</v>
      </c>
      <c r="M314" s="76">
        <v>1161</v>
      </c>
      <c r="N314" s="77"/>
      <c r="O314" s="78"/>
      <c r="P314" s="79">
        <v>106</v>
      </c>
      <c r="Q314" s="80"/>
      <c r="R314" s="81">
        <f t="shared" si="111"/>
        <v>507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2014</v>
      </c>
      <c r="I315" s="76">
        <v>1459</v>
      </c>
      <c r="J315" s="77"/>
      <c r="K315" s="78"/>
      <c r="L315" s="79">
        <v>55</v>
      </c>
      <c r="M315" s="76">
        <v>555</v>
      </c>
      <c r="N315" s="77"/>
      <c r="O315" s="78"/>
      <c r="P315" s="79">
        <v>19</v>
      </c>
      <c r="Q315" s="80"/>
      <c r="R315" s="81">
        <f t="shared" si="111"/>
        <v>74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856</v>
      </c>
      <c r="I316" s="76">
        <v>570</v>
      </c>
      <c r="J316" s="77"/>
      <c r="K316" s="78"/>
      <c r="L316" s="79">
        <v>26</v>
      </c>
      <c r="M316" s="76">
        <v>286</v>
      </c>
      <c r="N316" s="77"/>
      <c r="O316" s="78"/>
      <c r="P316" s="79">
        <v>58</v>
      </c>
      <c r="Q316" s="80"/>
      <c r="R316" s="81">
        <f t="shared" si="111"/>
        <v>84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251</v>
      </c>
      <c r="I317" s="86">
        <v>100</v>
      </c>
      <c r="J317" s="87"/>
      <c r="K317" s="88"/>
      <c r="L317" s="89">
        <v>0</v>
      </c>
      <c r="M317" s="86">
        <v>151</v>
      </c>
      <c r="N317" s="87"/>
      <c r="O317" s="88"/>
      <c r="P317" s="89">
        <v>33</v>
      </c>
      <c r="Q317" s="90"/>
      <c r="R317" s="91">
        <f t="shared" si="111"/>
        <v>33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34341</v>
      </c>
      <c r="I318" s="96">
        <v>27195</v>
      </c>
      <c r="J318" s="97"/>
      <c r="K318" s="98"/>
      <c r="L318" s="245">
        <f>+L319+SUM(L324:L328)</f>
        <v>10761.409460037969</v>
      </c>
      <c r="M318" s="96">
        <v>7145</v>
      </c>
      <c r="N318" s="100"/>
      <c r="O318" s="101"/>
      <c r="P318" s="245">
        <f>+P319+SUM(P324:P328)</f>
        <v>2349.7926573768882</v>
      </c>
      <c r="Q318" s="102"/>
      <c r="R318" s="103">
        <f t="shared" ref="R318" si="112">+R319+SUM(R324:R328)</f>
        <v>13111.202117414858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15785</v>
      </c>
      <c r="I319" s="38">
        <v>13817</v>
      </c>
      <c r="J319" s="39">
        <v>8528</v>
      </c>
      <c r="K319" s="42">
        <v>5439</v>
      </c>
      <c r="L319" s="225">
        <f>SUM(L320:L323)</f>
        <v>7896.4094600379694</v>
      </c>
      <c r="M319" s="38">
        <v>1967</v>
      </c>
      <c r="N319" s="39">
        <v>1279</v>
      </c>
      <c r="O319" s="42">
        <v>822</v>
      </c>
      <c r="P319" s="225">
        <f>SUM(P320:P323)</f>
        <v>1142.792657376888</v>
      </c>
      <c r="Q319" s="43"/>
      <c r="R319" s="44">
        <f t="shared" ref="R319" si="113">SUM(R320:R323)</f>
        <v>9039.2021174148576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5043</v>
      </c>
      <c r="I320" s="48">
        <v>4661</v>
      </c>
      <c r="J320" s="48">
        <v>2629</v>
      </c>
      <c r="K320" s="51">
        <v>1436</v>
      </c>
      <c r="L320" s="228">
        <f>J320*(1-Q320)+K320*Q320</f>
        <v>2498.8116644953739</v>
      </c>
      <c r="M320" s="48">
        <v>382</v>
      </c>
      <c r="N320" s="48">
        <v>71</v>
      </c>
      <c r="O320" s="51">
        <v>43</v>
      </c>
      <c r="P320" s="228">
        <f>N320*(1-Q320)+O320*Q320</f>
        <v>67.944448118919084</v>
      </c>
      <c r="Q320" s="229">
        <f>$Q$3</f>
        <v>0.10912685289574692</v>
      </c>
      <c r="R320" s="53">
        <f t="shared" ref="R320:R323" si="114">L320+P320</f>
        <v>2566.7561126142928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9246</v>
      </c>
      <c r="I321" s="48">
        <v>8124</v>
      </c>
      <c r="J321" s="48">
        <v>5272</v>
      </c>
      <c r="K321" s="51">
        <v>3573</v>
      </c>
      <c r="L321" s="231">
        <f>J321*(1-Q321)+K321*Q321</f>
        <v>4887.7297318209712</v>
      </c>
      <c r="M321" s="48">
        <v>1122</v>
      </c>
      <c r="N321" s="48">
        <v>812</v>
      </c>
      <c r="O321" s="51">
        <v>509</v>
      </c>
      <c r="P321" s="231">
        <f>N321*(1-Q321)+O321*Q321</f>
        <v>743.46916347366368</v>
      </c>
      <c r="Q321" s="229">
        <f>$Q$4</f>
        <v>0.22617437797470749</v>
      </c>
      <c r="R321" s="53">
        <f t="shared" si="114"/>
        <v>5631.1988952946349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1404</v>
      </c>
      <c r="I322" s="48">
        <v>997</v>
      </c>
      <c r="J322" s="48">
        <v>599</v>
      </c>
      <c r="K322" s="51">
        <v>395</v>
      </c>
      <c r="L322" s="231">
        <f>J322*(1-Q322)+K322*Q322</f>
        <v>479.60765741633782</v>
      </c>
      <c r="M322" s="48">
        <v>407</v>
      </c>
      <c r="N322" s="48">
        <v>353</v>
      </c>
      <c r="O322" s="51">
        <v>263</v>
      </c>
      <c r="P322" s="231">
        <f>N322*(1-Q322)+O322*Q322</f>
        <v>300.32690768367843</v>
      </c>
      <c r="Q322" s="229">
        <f>$Q$5</f>
        <v>0.58525658129246161</v>
      </c>
      <c r="R322" s="53">
        <f t="shared" si="114"/>
        <v>779.93456510001624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91</v>
      </c>
      <c r="I323" s="59">
        <v>35</v>
      </c>
      <c r="J323" s="60">
        <v>28</v>
      </c>
      <c r="K323" s="63">
        <v>35</v>
      </c>
      <c r="L323" s="234">
        <f>J323*(1-Q323)+K323*Q323</f>
        <v>30.260406305286843</v>
      </c>
      <c r="M323" s="59">
        <v>56</v>
      </c>
      <c r="N323" s="60">
        <v>43</v>
      </c>
      <c r="O323" s="63">
        <v>6</v>
      </c>
      <c r="P323" s="234">
        <f>N323*(1-Q323)+O323*Q323</f>
        <v>31.052138100626674</v>
      </c>
      <c r="Q323" s="235">
        <f>$Q$6</f>
        <v>0.32291518646954931</v>
      </c>
      <c r="R323" s="65">
        <f t="shared" si="114"/>
        <v>61.312544405913513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8405</v>
      </c>
      <c r="I324" s="69">
        <v>6289</v>
      </c>
      <c r="J324" s="70"/>
      <c r="K324" s="71"/>
      <c r="L324" s="72">
        <v>2295</v>
      </c>
      <c r="M324" s="69">
        <v>2116</v>
      </c>
      <c r="N324" s="70"/>
      <c r="O324" s="71"/>
      <c r="P324" s="72">
        <v>606</v>
      </c>
      <c r="Q324" s="73"/>
      <c r="R324" s="74">
        <f t="shared" ref="R324:R328" si="115">+L324+P324</f>
        <v>2901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5132</v>
      </c>
      <c r="I325" s="76">
        <v>3536</v>
      </c>
      <c r="J325" s="77"/>
      <c r="K325" s="78"/>
      <c r="L325" s="79">
        <v>451</v>
      </c>
      <c r="M325" s="76">
        <v>1596</v>
      </c>
      <c r="N325" s="77"/>
      <c r="O325" s="78"/>
      <c r="P325" s="79">
        <v>350</v>
      </c>
      <c r="Q325" s="80"/>
      <c r="R325" s="81">
        <f t="shared" si="115"/>
        <v>801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3634</v>
      </c>
      <c r="I326" s="76">
        <v>2624</v>
      </c>
      <c r="J326" s="77"/>
      <c r="K326" s="78"/>
      <c r="L326" s="79">
        <v>119</v>
      </c>
      <c r="M326" s="76">
        <v>1009</v>
      </c>
      <c r="N326" s="77"/>
      <c r="O326" s="78"/>
      <c r="P326" s="79">
        <v>204</v>
      </c>
      <c r="Q326" s="80"/>
      <c r="R326" s="81">
        <f t="shared" si="115"/>
        <v>323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1254</v>
      </c>
      <c r="I327" s="76">
        <v>843</v>
      </c>
      <c r="J327" s="77"/>
      <c r="K327" s="78"/>
      <c r="L327" s="79">
        <v>0</v>
      </c>
      <c r="M327" s="76">
        <v>410</v>
      </c>
      <c r="N327" s="77"/>
      <c r="O327" s="78"/>
      <c r="P327" s="79">
        <v>31</v>
      </c>
      <c r="Q327" s="80"/>
      <c r="R327" s="81">
        <f t="shared" si="115"/>
        <v>31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131</v>
      </c>
      <c r="I328" s="86">
        <v>86</v>
      </c>
      <c r="J328" s="87"/>
      <c r="K328" s="88"/>
      <c r="L328" s="89">
        <v>0</v>
      </c>
      <c r="M328" s="86">
        <v>46</v>
      </c>
      <c r="N328" s="87"/>
      <c r="O328" s="88"/>
      <c r="P328" s="89">
        <v>16</v>
      </c>
      <c r="Q328" s="90"/>
      <c r="R328" s="91">
        <f t="shared" si="115"/>
        <v>16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27023</v>
      </c>
      <c r="I329" s="96">
        <v>21507</v>
      </c>
      <c r="J329" s="97"/>
      <c r="K329" s="98"/>
      <c r="L329" s="245">
        <f>+L330+SUM(L335:L339)</f>
        <v>8347.2513220304863</v>
      </c>
      <c r="M329" s="96">
        <v>5515</v>
      </c>
      <c r="N329" s="100"/>
      <c r="O329" s="101"/>
      <c r="P329" s="245">
        <f>+P330+SUM(P335:P339)</f>
        <v>1620.2762864214603</v>
      </c>
      <c r="Q329" s="102"/>
      <c r="R329" s="103">
        <f t="shared" ref="R329" si="116">+R330+SUM(R335:R339)</f>
        <v>9967.5276084519464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11110</v>
      </c>
      <c r="I330" s="38">
        <v>10060</v>
      </c>
      <c r="J330" s="39">
        <v>6208</v>
      </c>
      <c r="K330" s="42">
        <v>3932</v>
      </c>
      <c r="L330" s="225">
        <f>SUM(L331:L334)</f>
        <v>5717.2513220304863</v>
      </c>
      <c r="M330" s="38">
        <v>1050</v>
      </c>
      <c r="N330" s="39">
        <v>700</v>
      </c>
      <c r="O330" s="42">
        <v>380</v>
      </c>
      <c r="P330" s="225">
        <f>SUM(P331:P334)</f>
        <v>614.27628642146033</v>
      </c>
      <c r="Q330" s="43"/>
      <c r="R330" s="44">
        <f t="shared" ref="R330" si="117">SUM(R331:R334)</f>
        <v>6331.5276084519464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1709</v>
      </c>
      <c r="I331" s="48">
        <v>1599</v>
      </c>
      <c r="J331" s="48">
        <v>1053</v>
      </c>
      <c r="K331" s="51">
        <v>633</v>
      </c>
      <c r="L331" s="228">
        <f>J331*(1-Q331)+K331*Q331</f>
        <v>1007.1667217837862</v>
      </c>
      <c r="M331" s="48">
        <v>110</v>
      </c>
      <c r="N331" s="48">
        <v>73</v>
      </c>
      <c r="O331" s="51">
        <v>36</v>
      </c>
      <c r="P331" s="228">
        <f>N331*(1-Q331)+O331*Q331</f>
        <v>68.962306442857354</v>
      </c>
      <c r="Q331" s="229">
        <f>$Q$3</f>
        <v>0.10912685289574692</v>
      </c>
      <c r="R331" s="53">
        <f t="shared" ref="R331:R334" si="118">L331+P331</f>
        <v>1076.1290282266436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8256</v>
      </c>
      <c r="I332" s="48">
        <v>7480</v>
      </c>
      <c r="J332" s="48">
        <v>4466</v>
      </c>
      <c r="K332" s="51">
        <v>2680</v>
      </c>
      <c r="L332" s="231">
        <f>J332*(1-Q332)+K332*Q332</f>
        <v>4062.0525609371725</v>
      </c>
      <c r="M332" s="48">
        <v>776</v>
      </c>
      <c r="N332" s="48">
        <v>470</v>
      </c>
      <c r="O332" s="51">
        <v>245</v>
      </c>
      <c r="P332" s="231">
        <f>N332*(1-Q332)+O332*Q332</f>
        <v>419.1107649556908</v>
      </c>
      <c r="Q332" s="229">
        <f>$Q$4</f>
        <v>0.22617437797470749</v>
      </c>
      <c r="R332" s="53">
        <f t="shared" si="118"/>
        <v>4481.1633258928632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1133</v>
      </c>
      <c r="I333" s="48">
        <v>981</v>
      </c>
      <c r="J333" s="48">
        <v>689</v>
      </c>
      <c r="K333" s="51">
        <v>619</v>
      </c>
      <c r="L333" s="231">
        <f>J333*(1-Q333)+K333*Q333</f>
        <v>648.0320393095277</v>
      </c>
      <c r="M333" s="48">
        <v>152</v>
      </c>
      <c r="N333" s="48">
        <v>145</v>
      </c>
      <c r="O333" s="51">
        <v>99</v>
      </c>
      <c r="P333" s="231">
        <f>N333*(1-Q333)+O333*Q333</f>
        <v>118.07819726054677</v>
      </c>
      <c r="Q333" s="229">
        <f>$Q$5</f>
        <v>0.58525658129246161</v>
      </c>
      <c r="R333" s="53">
        <f t="shared" si="118"/>
        <v>766.11023657007445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12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12</v>
      </c>
      <c r="N334" s="60">
        <v>12</v>
      </c>
      <c r="O334" s="63">
        <v>0</v>
      </c>
      <c r="P334" s="234">
        <f>N334*(1-Q334)+O334*Q334</f>
        <v>8.1250177623654078</v>
      </c>
      <c r="Q334" s="235">
        <f>$Q$6</f>
        <v>0.32291518646954931</v>
      </c>
      <c r="R334" s="65">
        <f t="shared" si="118"/>
        <v>8.1250177623654078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6082</v>
      </c>
      <c r="I335" s="69">
        <v>4705</v>
      </c>
      <c r="J335" s="70"/>
      <c r="K335" s="71"/>
      <c r="L335" s="72">
        <v>1818</v>
      </c>
      <c r="M335" s="69">
        <v>1377</v>
      </c>
      <c r="N335" s="70"/>
      <c r="O335" s="71"/>
      <c r="P335" s="72">
        <v>480</v>
      </c>
      <c r="Q335" s="73"/>
      <c r="R335" s="74">
        <f t="shared" ref="R335:R339" si="119">+L335+P335</f>
        <v>2298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4939</v>
      </c>
      <c r="I336" s="76">
        <v>3595</v>
      </c>
      <c r="J336" s="77"/>
      <c r="K336" s="78"/>
      <c r="L336" s="79">
        <v>603</v>
      </c>
      <c r="M336" s="76">
        <v>1344</v>
      </c>
      <c r="N336" s="77"/>
      <c r="O336" s="78"/>
      <c r="P336" s="79">
        <v>278</v>
      </c>
      <c r="Q336" s="80"/>
      <c r="R336" s="81">
        <f t="shared" si="119"/>
        <v>881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3794</v>
      </c>
      <c r="I337" s="76">
        <v>2621</v>
      </c>
      <c r="J337" s="77"/>
      <c r="K337" s="78"/>
      <c r="L337" s="79">
        <v>209</v>
      </c>
      <c r="M337" s="76">
        <v>1172</v>
      </c>
      <c r="N337" s="77"/>
      <c r="O337" s="78"/>
      <c r="P337" s="79">
        <v>153</v>
      </c>
      <c r="Q337" s="80"/>
      <c r="R337" s="81">
        <f t="shared" si="119"/>
        <v>362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811</v>
      </c>
      <c r="I338" s="76">
        <v>423</v>
      </c>
      <c r="J338" s="77"/>
      <c r="K338" s="78"/>
      <c r="L338" s="79">
        <v>0</v>
      </c>
      <c r="M338" s="76">
        <v>388</v>
      </c>
      <c r="N338" s="77"/>
      <c r="O338" s="78"/>
      <c r="P338" s="79">
        <v>76</v>
      </c>
      <c r="Q338" s="80"/>
      <c r="R338" s="81">
        <f t="shared" si="119"/>
        <v>76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287</v>
      </c>
      <c r="I339" s="86">
        <v>103</v>
      </c>
      <c r="J339" s="87"/>
      <c r="K339" s="88"/>
      <c r="L339" s="89">
        <v>0</v>
      </c>
      <c r="M339" s="86">
        <v>184</v>
      </c>
      <c r="N339" s="87"/>
      <c r="O339" s="88"/>
      <c r="P339" s="89">
        <v>19</v>
      </c>
      <c r="Q339" s="90"/>
      <c r="R339" s="91">
        <f t="shared" si="119"/>
        <v>19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27840</v>
      </c>
      <c r="I340" s="96">
        <v>21403</v>
      </c>
      <c r="J340" s="97"/>
      <c r="K340" s="98"/>
      <c r="L340" s="245">
        <f>+L341+SUM(L346:L350)</f>
        <v>9274.8782400404161</v>
      </c>
      <c r="M340" s="96">
        <v>6437</v>
      </c>
      <c r="N340" s="100"/>
      <c r="O340" s="101"/>
      <c r="P340" s="245">
        <f>+P341+SUM(P346:P350)</f>
        <v>2169.8213273991428</v>
      </c>
      <c r="Q340" s="102"/>
      <c r="R340" s="103">
        <f t="shared" ref="R340" si="120">+R341+SUM(R346:R350)</f>
        <v>11444.699567439558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10481</v>
      </c>
      <c r="I341" s="38">
        <v>9108</v>
      </c>
      <c r="J341" s="39">
        <v>5940</v>
      </c>
      <c r="K341" s="42">
        <v>4067</v>
      </c>
      <c r="L341" s="225">
        <f>SUM(L342:L345)</f>
        <v>5460.8782400404161</v>
      </c>
      <c r="M341" s="38">
        <v>1373</v>
      </c>
      <c r="N341" s="39">
        <v>900</v>
      </c>
      <c r="O341" s="42">
        <v>607</v>
      </c>
      <c r="P341" s="225">
        <f>SUM(P342:P345)</f>
        <v>807.82132739914266</v>
      </c>
      <c r="Q341" s="43"/>
      <c r="R341" s="44">
        <f t="shared" ref="R341" si="121">SUM(R342:R345)</f>
        <v>6268.6995674395594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453</v>
      </c>
      <c r="I342" s="48">
        <v>392</v>
      </c>
      <c r="J342" s="48">
        <v>247</v>
      </c>
      <c r="K342" s="51">
        <v>172</v>
      </c>
      <c r="L342" s="228">
        <f>J342*(1-Q342)+K342*Q342</f>
        <v>238.81548603281897</v>
      </c>
      <c r="M342" s="48">
        <v>61</v>
      </c>
      <c r="N342" s="48">
        <v>15</v>
      </c>
      <c r="O342" s="51">
        <v>15</v>
      </c>
      <c r="P342" s="228">
        <f>N342*(1-Q342)+O342*Q342</f>
        <v>14.999999999999998</v>
      </c>
      <c r="Q342" s="229">
        <f>$Q$3</f>
        <v>0.10912685289574692</v>
      </c>
      <c r="R342" s="53">
        <f t="shared" ref="R342:R345" si="122">L342+P342</f>
        <v>253.81548603281897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9217</v>
      </c>
      <c r="I343" s="48">
        <v>8073</v>
      </c>
      <c r="J343" s="48">
        <v>5104</v>
      </c>
      <c r="K343" s="51">
        <v>3485</v>
      </c>
      <c r="L343" s="231">
        <f>J343*(1-Q343)+K343*Q343</f>
        <v>4737.8236820589482</v>
      </c>
      <c r="M343" s="48">
        <v>1144</v>
      </c>
      <c r="N343" s="48">
        <v>717</v>
      </c>
      <c r="O343" s="51">
        <v>495</v>
      </c>
      <c r="P343" s="231">
        <f>N343*(1-Q343)+O343*Q343</f>
        <v>666.78928808961496</v>
      </c>
      <c r="Q343" s="229">
        <f>$Q$4</f>
        <v>0.22617437797470749</v>
      </c>
      <c r="R343" s="53">
        <f t="shared" si="122"/>
        <v>5404.6129701485634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811</v>
      </c>
      <c r="I344" s="48">
        <v>644</v>
      </c>
      <c r="J344" s="48">
        <v>589</v>
      </c>
      <c r="K344" s="51">
        <v>410</v>
      </c>
      <c r="L344" s="231">
        <f>J344*(1-Q344)+K344*Q344</f>
        <v>484.23907194864933</v>
      </c>
      <c r="M344" s="48">
        <v>167</v>
      </c>
      <c r="N344" s="48">
        <v>167</v>
      </c>
      <c r="O344" s="51">
        <v>97</v>
      </c>
      <c r="P344" s="231">
        <f>N344*(1-Q344)+O344*Q344</f>
        <v>126.03203930952769</v>
      </c>
      <c r="Q344" s="229">
        <f>$Q$5</f>
        <v>0.58525658129246161</v>
      </c>
      <c r="R344" s="53">
        <f t="shared" si="122"/>
        <v>610.27111125817703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7384</v>
      </c>
      <c r="I346" s="69">
        <v>5804</v>
      </c>
      <c r="J346" s="70"/>
      <c r="K346" s="71"/>
      <c r="L346" s="72">
        <v>2615</v>
      </c>
      <c r="M346" s="69">
        <v>1580</v>
      </c>
      <c r="N346" s="70"/>
      <c r="O346" s="71"/>
      <c r="P346" s="72">
        <v>462</v>
      </c>
      <c r="Q346" s="73"/>
      <c r="R346" s="74">
        <f t="shared" ref="R346:R350" si="123">+L346+P346</f>
        <v>3077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5186</v>
      </c>
      <c r="I347" s="76">
        <v>3764</v>
      </c>
      <c r="J347" s="77"/>
      <c r="K347" s="78"/>
      <c r="L347" s="79">
        <v>959</v>
      </c>
      <c r="M347" s="76">
        <v>1421</v>
      </c>
      <c r="N347" s="77"/>
      <c r="O347" s="78"/>
      <c r="P347" s="79">
        <v>570</v>
      </c>
      <c r="Q347" s="80"/>
      <c r="R347" s="81">
        <f t="shared" si="123"/>
        <v>1529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3703</v>
      </c>
      <c r="I348" s="76">
        <v>2088</v>
      </c>
      <c r="J348" s="77"/>
      <c r="K348" s="78"/>
      <c r="L348" s="79">
        <v>240</v>
      </c>
      <c r="M348" s="76">
        <v>1615</v>
      </c>
      <c r="N348" s="77"/>
      <c r="O348" s="78"/>
      <c r="P348" s="79">
        <v>213</v>
      </c>
      <c r="Q348" s="80"/>
      <c r="R348" s="81">
        <f t="shared" si="123"/>
        <v>453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880</v>
      </c>
      <c r="I349" s="76">
        <v>561</v>
      </c>
      <c r="J349" s="77"/>
      <c r="K349" s="78"/>
      <c r="L349" s="79">
        <v>0</v>
      </c>
      <c r="M349" s="76">
        <v>319</v>
      </c>
      <c r="N349" s="77"/>
      <c r="O349" s="78"/>
      <c r="P349" s="79">
        <v>117</v>
      </c>
      <c r="Q349" s="80"/>
      <c r="R349" s="81">
        <f t="shared" si="123"/>
        <v>117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206</v>
      </c>
      <c r="I350" s="86">
        <v>78</v>
      </c>
      <c r="J350" s="87"/>
      <c r="K350" s="88"/>
      <c r="L350" s="89">
        <v>0</v>
      </c>
      <c r="M350" s="86">
        <v>129</v>
      </c>
      <c r="N350" s="87"/>
      <c r="O350" s="88"/>
      <c r="P350" s="89">
        <v>0</v>
      </c>
      <c r="Q350" s="90"/>
      <c r="R350" s="91">
        <f t="shared" si="123"/>
        <v>0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12126</v>
      </c>
      <c r="I351" s="96">
        <v>9715</v>
      </c>
      <c r="J351" s="97"/>
      <c r="K351" s="98"/>
      <c r="L351" s="245">
        <f>+L352+SUM(L357:L361)</f>
        <v>4667.1687496660434</v>
      </c>
      <c r="M351" s="96">
        <v>2411</v>
      </c>
      <c r="N351" s="100"/>
      <c r="O351" s="101"/>
      <c r="P351" s="245">
        <f>+P352+SUM(P357:P361)</f>
        <v>745.85989181100433</v>
      </c>
      <c r="Q351" s="102"/>
      <c r="R351" s="103">
        <f t="shared" ref="R351" si="124">+R352+SUM(R357:R361)</f>
        <v>5413.0286414770471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4747</v>
      </c>
      <c r="I352" s="38">
        <v>4404</v>
      </c>
      <c r="J352" s="39">
        <v>3322</v>
      </c>
      <c r="K352" s="42">
        <v>2301</v>
      </c>
      <c r="L352" s="225">
        <f>SUM(L353:L356)</f>
        <v>3025.1687496660434</v>
      </c>
      <c r="M352" s="38">
        <v>343</v>
      </c>
      <c r="N352" s="39">
        <v>312</v>
      </c>
      <c r="O352" s="42">
        <v>209</v>
      </c>
      <c r="P352" s="225">
        <f>SUM(P353:P356)</f>
        <v>280.85989181100433</v>
      </c>
      <c r="Q352" s="43"/>
      <c r="R352" s="44">
        <f t="shared" ref="R352" si="125">SUM(R353:R356)</f>
        <v>3306.0286414770476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89</v>
      </c>
      <c r="I353" s="48">
        <v>59</v>
      </c>
      <c r="J353" s="48">
        <v>0</v>
      </c>
      <c r="K353" s="51">
        <v>0</v>
      </c>
      <c r="L353" s="228">
        <f>J353*(1-Q353)+K353*Q353</f>
        <v>0</v>
      </c>
      <c r="M353" s="48">
        <v>30</v>
      </c>
      <c r="N353" s="48">
        <v>30</v>
      </c>
      <c r="O353" s="51">
        <v>30</v>
      </c>
      <c r="P353" s="228">
        <f>N353*(1-Q353)+O353*Q353</f>
        <v>29.999999999999996</v>
      </c>
      <c r="Q353" s="229">
        <f>$Q$3</f>
        <v>0.10912685289574692</v>
      </c>
      <c r="R353" s="53">
        <f t="shared" ref="R353:R356" si="126">L353+P353</f>
        <v>29.999999999999996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3952</v>
      </c>
      <c r="I354" s="48">
        <v>3698</v>
      </c>
      <c r="J354" s="48">
        <v>2766</v>
      </c>
      <c r="K354" s="51">
        <v>1949</v>
      </c>
      <c r="L354" s="231">
        <f>J354*(1-Q354)+K354*Q354</f>
        <v>2581.2155331946642</v>
      </c>
      <c r="M354" s="48">
        <v>254</v>
      </c>
      <c r="N354" s="48">
        <v>223</v>
      </c>
      <c r="O354" s="51">
        <v>143</v>
      </c>
      <c r="P354" s="231">
        <f>N354*(1-Q354)+O354*Q354</f>
        <v>204.9060497620234</v>
      </c>
      <c r="Q354" s="229">
        <f>$Q$4</f>
        <v>0.22617437797470749</v>
      </c>
      <c r="R354" s="53">
        <f t="shared" si="126"/>
        <v>2786.1215829566877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678</v>
      </c>
      <c r="I355" s="48">
        <v>618</v>
      </c>
      <c r="J355" s="48">
        <v>528</v>
      </c>
      <c r="K355" s="51">
        <v>352</v>
      </c>
      <c r="L355" s="231">
        <f>J355*(1-Q355)+K355*Q355</f>
        <v>424.99484169252673</v>
      </c>
      <c r="M355" s="48">
        <v>60</v>
      </c>
      <c r="N355" s="48">
        <v>60</v>
      </c>
      <c r="O355" s="51">
        <v>36</v>
      </c>
      <c r="P355" s="231">
        <f>N355*(1-Q355)+O355*Q355</f>
        <v>45.953842048980917</v>
      </c>
      <c r="Q355" s="229">
        <f>$Q$5</f>
        <v>0.58525658129246161</v>
      </c>
      <c r="R355" s="53">
        <f t="shared" si="126"/>
        <v>470.94868374150764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28</v>
      </c>
      <c r="I356" s="59">
        <v>28</v>
      </c>
      <c r="J356" s="60">
        <v>28</v>
      </c>
      <c r="K356" s="63">
        <v>0</v>
      </c>
      <c r="L356" s="234">
        <f>J356*(1-Q356)+K356*Q356</f>
        <v>18.958374778852619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18.958374778852619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2751</v>
      </c>
      <c r="I357" s="69">
        <v>2299</v>
      </c>
      <c r="J357" s="70"/>
      <c r="K357" s="71"/>
      <c r="L357" s="72">
        <v>1033</v>
      </c>
      <c r="M357" s="69">
        <v>452</v>
      </c>
      <c r="N357" s="70"/>
      <c r="O357" s="71"/>
      <c r="P357" s="72">
        <v>184</v>
      </c>
      <c r="Q357" s="73"/>
      <c r="R357" s="74">
        <f t="shared" ref="R357:R361" si="127">+L357+P357</f>
        <v>1217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2194</v>
      </c>
      <c r="I358" s="76">
        <v>1568</v>
      </c>
      <c r="J358" s="77"/>
      <c r="K358" s="78"/>
      <c r="L358" s="79">
        <v>414</v>
      </c>
      <c r="M358" s="76">
        <v>625</v>
      </c>
      <c r="N358" s="77"/>
      <c r="O358" s="78"/>
      <c r="P358" s="79">
        <v>203</v>
      </c>
      <c r="Q358" s="80"/>
      <c r="R358" s="81">
        <f t="shared" si="127"/>
        <v>617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1837</v>
      </c>
      <c r="I359" s="76">
        <v>1173</v>
      </c>
      <c r="J359" s="77"/>
      <c r="K359" s="78"/>
      <c r="L359" s="79">
        <v>195</v>
      </c>
      <c r="M359" s="76">
        <v>664</v>
      </c>
      <c r="N359" s="77"/>
      <c r="O359" s="78"/>
      <c r="P359" s="79">
        <v>57</v>
      </c>
      <c r="Q359" s="80"/>
      <c r="R359" s="81">
        <f t="shared" si="127"/>
        <v>252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501</v>
      </c>
      <c r="I360" s="76">
        <v>240</v>
      </c>
      <c r="J360" s="77"/>
      <c r="K360" s="78"/>
      <c r="L360" s="79">
        <v>0</v>
      </c>
      <c r="M360" s="76">
        <v>260</v>
      </c>
      <c r="N360" s="77"/>
      <c r="O360" s="78"/>
      <c r="P360" s="79">
        <v>21</v>
      </c>
      <c r="Q360" s="80"/>
      <c r="R360" s="81">
        <f t="shared" si="127"/>
        <v>21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97</v>
      </c>
      <c r="I361" s="86">
        <v>31</v>
      </c>
      <c r="J361" s="87"/>
      <c r="K361" s="88"/>
      <c r="L361" s="89">
        <v>0</v>
      </c>
      <c r="M361" s="86">
        <v>66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4251</v>
      </c>
      <c r="I362" s="96">
        <v>3421</v>
      </c>
      <c r="J362" s="97"/>
      <c r="K362" s="98"/>
      <c r="L362" s="245">
        <f>+L363+SUM(L368:L372)</f>
        <v>1925.1362808903718</v>
      </c>
      <c r="M362" s="96">
        <v>830</v>
      </c>
      <c r="N362" s="100"/>
      <c r="O362" s="101"/>
      <c r="P362" s="245">
        <f>+P363+SUM(P368:P372)</f>
        <v>243.56217760578292</v>
      </c>
      <c r="Q362" s="102"/>
      <c r="R362" s="103">
        <f t="shared" ref="R362" si="128">+R363+SUM(R368:R372)</f>
        <v>2168.6984584961547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2664</v>
      </c>
      <c r="I363" s="38">
        <v>2435</v>
      </c>
      <c r="J363" s="39">
        <v>1594</v>
      </c>
      <c r="K363" s="42">
        <v>1263</v>
      </c>
      <c r="L363" s="225">
        <f>SUM(L364:L367)</f>
        <v>1520.1362808903718</v>
      </c>
      <c r="M363" s="38">
        <v>230</v>
      </c>
      <c r="N363" s="39">
        <v>105</v>
      </c>
      <c r="O363" s="42">
        <v>93</v>
      </c>
      <c r="P363" s="225">
        <f>SUM(P364:P367)</f>
        <v>97.562177605782921</v>
      </c>
      <c r="Q363" s="43"/>
      <c r="R363" s="44">
        <f t="shared" ref="R363" si="129">SUM(R364:R367)</f>
        <v>1617.6984584961547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23</v>
      </c>
      <c r="I364" s="48">
        <v>23</v>
      </c>
      <c r="J364" s="48">
        <v>23</v>
      </c>
      <c r="K364" s="51">
        <v>23</v>
      </c>
      <c r="L364" s="228">
        <f>J364*(1-Q364)+K364*Q364</f>
        <v>23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23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2396</v>
      </c>
      <c r="I365" s="48">
        <v>2202</v>
      </c>
      <c r="J365" s="48">
        <v>1399</v>
      </c>
      <c r="K365" s="51">
        <v>1068</v>
      </c>
      <c r="L365" s="231">
        <f>J365*(1-Q365)+K365*Q365</f>
        <v>1324.1362808903718</v>
      </c>
      <c r="M365" s="48">
        <v>193</v>
      </c>
      <c r="N365" s="48">
        <v>68</v>
      </c>
      <c r="O365" s="51">
        <v>68</v>
      </c>
      <c r="P365" s="231">
        <f>N365*(1-Q365)+O365*Q365</f>
        <v>68</v>
      </c>
      <c r="Q365" s="229">
        <f>$Q$4</f>
        <v>0.22617437797470749</v>
      </c>
      <c r="R365" s="53">
        <f t="shared" si="130"/>
        <v>1392.1362808903718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246</v>
      </c>
      <c r="I366" s="48">
        <v>210</v>
      </c>
      <c r="J366" s="48">
        <v>173</v>
      </c>
      <c r="K366" s="51">
        <v>173</v>
      </c>
      <c r="L366" s="231">
        <f>J366*(1-Q366)+K366*Q366</f>
        <v>173</v>
      </c>
      <c r="M366" s="48">
        <v>36</v>
      </c>
      <c r="N366" s="48">
        <v>36</v>
      </c>
      <c r="O366" s="51">
        <v>25</v>
      </c>
      <c r="P366" s="231">
        <f>N366*(1-Q366)+O366*Q366</f>
        <v>29.562177605782921</v>
      </c>
      <c r="Q366" s="229">
        <f>$Q$5</f>
        <v>0.58525658129246161</v>
      </c>
      <c r="R366" s="53">
        <f t="shared" si="130"/>
        <v>202.56217760578292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581</v>
      </c>
      <c r="I368" s="69">
        <v>431</v>
      </c>
      <c r="J368" s="70"/>
      <c r="K368" s="71"/>
      <c r="L368" s="72">
        <v>306</v>
      </c>
      <c r="M368" s="69">
        <v>150</v>
      </c>
      <c r="N368" s="70"/>
      <c r="O368" s="71"/>
      <c r="P368" s="72">
        <v>42</v>
      </c>
      <c r="Q368" s="73"/>
      <c r="R368" s="74">
        <f t="shared" ref="R368:R372" si="131">+L368+P368</f>
        <v>348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678</v>
      </c>
      <c r="I369" s="76">
        <v>387</v>
      </c>
      <c r="J369" s="77"/>
      <c r="K369" s="78"/>
      <c r="L369" s="79">
        <v>83</v>
      </c>
      <c r="M369" s="76">
        <v>291</v>
      </c>
      <c r="N369" s="77"/>
      <c r="O369" s="78"/>
      <c r="P369" s="79">
        <v>43</v>
      </c>
      <c r="Q369" s="80"/>
      <c r="R369" s="81">
        <f t="shared" si="131"/>
        <v>126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244</v>
      </c>
      <c r="I370" s="76">
        <v>125</v>
      </c>
      <c r="J370" s="77"/>
      <c r="K370" s="78"/>
      <c r="L370" s="79">
        <v>16</v>
      </c>
      <c r="M370" s="76">
        <v>119</v>
      </c>
      <c r="N370" s="77"/>
      <c r="O370" s="78"/>
      <c r="P370" s="79">
        <v>48</v>
      </c>
      <c r="Q370" s="80"/>
      <c r="R370" s="81">
        <f t="shared" si="131"/>
        <v>64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85</v>
      </c>
      <c r="I371" s="76">
        <v>44</v>
      </c>
      <c r="J371" s="77"/>
      <c r="K371" s="78"/>
      <c r="L371" s="79">
        <v>0</v>
      </c>
      <c r="M371" s="76">
        <v>41</v>
      </c>
      <c r="N371" s="77"/>
      <c r="O371" s="78"/>
      <c r="P371" s="79">
        <v>13</v>
      </c>
      <c r="Q371" s="80"/>
      <c r="R371" s="81">
        <f t="shared" si="131"/>
        <v>13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0</v>
      </c>
      <c r="I372" s="86">
        <v>0</v>
      </c>
      <c r="J372" s="87"/>
      <c r="K372" s="88"/>
      <c r="L372" s="89">
        <v>0</v>
      </c>
      <c r="M372" s="86">
        <v>0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434</v>
      </c>
      <c r="I373" s="96">
        <v>316</v>
      </c>
      <c r="J373" s="97"/>
      <c r="K373" s="98"/>
      <c r="L373" s="245">
        <f>+L374+SUM(L379:L383)</f>
        <v>212.38120995240467</v>
      </c>
      <c r="M373" s="96">
        <v>118</v>
      </c>
      <c r="N373" s="100"/>
      <c r="O373" s="101"/>
      <c r="P373" s="245">
        <f>+P374+SUM(P379:P383)</f>
        <v>22</v>
      </c>
      <c r="Q373" s="102"/>
      <c r="R373" s="103">
        <f t="shared" ref="R373" si="132">+R374+SUM(R379:R383)</f>
        <v>234.38120995240467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192</v>
      </c>
      <c r="I374" s="38">
        <v>181</v>
      </c>
      <c r="J374" s="39">
        <v>150</v>
      </c>
      <c r="K374" s="42">
        <v>134</v>
      </c>
      <c r="L374" s="225">
        <f>SUM(L375:L378)</f>
        <v>146.38120995240467</v>
      </c>
      <c r="M374" s="38">
        <v>10</v>
      </c>
      <c r="N374" s="39">
        <v>10</v>
      </c>
      <c r="O374" s="42">
        <v>10</v>
      </c>
      <c r="P374" s="225">
        <f>SUM(P375:P378)</f>
        <v>10</v>
      </c>
      <c r="Q374" s="43"/>
      <c r="R374" s="44">
        <f t="shared" ref="R374" si="133">SUM(R375:R378)</f>
        <v>156.38120995240467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181</v>
      </c>
      <c r="I376" s="48">
        <v>181</v>
      </c>
      <c r="J376" s="48">
        <v>150</v>
      </c>
      <c r="K376" s="51">
        <v>134</v>
      </c>
      <c r="L376" s="231">
        <f>J376*(1-Q376)+K376*Q376</f>
        <v>146.38120995240467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146.38120995240467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10</v>
      </c>
      <c r="I377" s="48">
        <v>0</v>
      </c>
      <c r="J377" s="48">
        <v>0</v>
      </c>
      <c r="K377" s="51">
        <v>0</v>
      </c>
      <c r="L377" s="231">
        <f>J377*(1-Q377)+K377*Q377</f>
        <v>0</v>
      </c>
      <c r="M377" s="48">
        <v>10</v>
      </c>
      <c r="N377" s="48">
        <v>10</v>
      </c>
      <c r="O377" s="51">
        <v>10</v>
      </c>
      <c r="P377" s="231">
        <f>N377*(1-Q377)+O377*Q377</f>
        <v>10</v>
      </c>
      <c r="Q377" s="229">
        <f>$Q$5</f>
        <v>0.58525658129246161</v>
      </c>
      <c r="R377" s="53">
        <f t="shared" si="134"/>
        <v>10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54</v>
      </c>
      <c r="I379" s="69">
        <v>22</v>
      </c>
      <c r="J379" s="70"/>
      <c r="K379" s="71"/>
      <c r="L379" s="72">
        <v>22</v>
      </c>
      <c r="M379" s="69">
        <v>33</v>
      </c>
      <c r="N379" s="70"/>
      <c r="O379" s="71"/>
      <c r="P379" s="72">
        <v>0</v>
      </c>
      <c r="Q379" s="73"/>
      <c r="R379" s="74">
        <f t="shared" ref="R379:R383" si="135">+L379+P379</f>
        <v>22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65</v>
      </c>
      <c r="I380" s="76">
        <v>65</v>
      </c>
      <c r="J380" s="77"/>
      <c r="K380" s="78"/>
      <c r="L380" s="79">
        <v>44</v>
      </c>
      <c r="M380" s="76">
        <v>0</v>
      </c>
      <c r="N380" s="77"/>
      <c r="O380" s="78"/>
      <c r="P380" s="79">
        <v>0</v>
      </c>
      <c r="Q380" s="80"/>
      <c r="R380" s="81">
        <f t="shared" si="135"/>
        <v>44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93</v>
      </c>
      <c r="I381" s="76">
        <v>49</v>
      </c>
      <c r="J381" s="77"/>
      <c r="K381" s="78"/>
      <c r="L381" s="79">
        <v>0</v>
      </c>
      <c r="M381" s="76">
        <v>45</v>
      </c>
      <c r="N381" s="77"/>
      <c r="O381" s="78"/>
      <c r="P381" s="79">
        <v>12</v>
      </c>
      <c r="Q381" s="80"/>
      <c r="R381" s="81">
        <f t="shared" si="135"/>
        <v>12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12</v>
      </c>
      <c r="I382" s="76">
        <v>0</v>
      </c>
      <c r="J382" s="77"/>
      <c r="K382" s="78"/>
      <c r="L382" s="79">
        <v>0</v>
      </c>
      <c r="M382" s="76">
        <v>12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18</v>
      </c>
      <c r="I383" s="86">
        <v>0</v>
      </c>
      <c r="J383" s="87"/>
      <c r="K383" s="88"/>
      <c r="L383" s="89">
        <v>0</v>
      </c>
      <c r="M383" s="86">
        <v>18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342</v>
      </c>
      <c r="I384" s="96">
        <v>202</v>
      </c>
      <c r="J384" s="97"/>
      <c r="K384" s="98"/>
      <c r="L384" s="245">
        <f>+L385+SUM(L390:L394)</f>
        <v>185.96443059822764</v>
      </c>
      <c r="M384" s="96">
        <v>141</v>
      </c>
      <c r="N384" s="100"/>
      <c r="O384" s="101"/>
      <c r="P384" s="245">
        <f>+P385+SUM(P390:P394)</f>
        <v>96</v>
      </c>
      <c r="Q384" s="102"/>
      <c r="R384" s="103">
        <f t="shared" ref="R384" si="136">+R385+SUM(R390:R394)</f>
        <v>281.96443059822764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142</v>
      </c>
      <c r="I385" s="38">
        <v>115</v>
      </c>
      <c r="J385" s="39">
        <v>115</v>
      </c>
      <c r="K385" s="42">
        <v>106</v>
      </c>
      <c r="L385" s="225">
        <f>SUM(L386:L389)</f>
        <v>112.96443059822762</v>
      </c>
      <c r="M385" s="38">
        <v>27</v>
      </c>
      <c r="N385" s="39">
        <v>27</v>
      </c>
      <c r="O385" s="42">
        <v>27</v>
      </c>
      <c r="P385" s="225">
        <f>SUM(P386:P389)</f>
        <v>27</v>
      </c>
      <c r="Q385" s="43"/>
      <c r="R385" s="44">
        <f t="shared" ref="R385" si="137">SUM(R386:R389)</f>
        <v>139.96443059822764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142</v>
      </c>
      <c r="I387" s="48">
        <v>115</v>
      </c>
      <c r="J387" s="48">
        <v>115</v>
      </c>
      <c r="K387" s="51">
        <v>106</v>
      </c>
      <c r="L387" s="231">
        <f>J387*(1-Q387)+K387*Q387</f>
        <v>112.96443059822762</v>
      </c>
      <c r="M387" s="48">
        <v>27</v>
      </c>
      <c r="N387" s="48">
        <v>27</v>
      </c>
      <c r="O387" s="51">
        <v>27</v>
      </c>
      <c r="P387" s="231">
        <f>N387*(1-Q387)+O387*Q387</f>
        <v>27</v>
      </c>
      <c r="Q387" s="229">
        <f>$Q$4</f>
        <v>0.22617437797470749</v>
      </c>
      <c r="R387" s="53">
        <f t="shared" si="138"/>
        <v>139.96443059822764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121</v>
      </c>
      <c r="I390" s="69">
        <v>63</v>
      </c>
      <c r="J390" s="70"/>
      <c r="K390" s="71"/>
      <c r="L390" s="72">
        <v>63</v>
      </c>
      <c r="M390" s="69">
        <v>58</v>
      </c>
      <c r="N390" s="70"/>
      <c r="O390" s="71"/>
      <c r="P390" s="72">
        <v>58</v>
      </c>
      <c r="Q390" s="73"/>
      <c r="R390" s="74">
        <f t="shared" ref="R390:R394" si="139">+L390+P390</f>
        <v>121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57</v>
      </c>
      <c r="I391" s="76">
        <v>23</v>
      </c>
      <c r="J391" s="77"/>
      <c r="K391" s="78"/>
      <c r="L391" s="79">
        <v>10</v>
      </c>
      <c r="M391" s="76">
        <v>34</v>
      </c>
      <c r="N391" s="77"/>
      <c r="O391" s="78"/>
      <c r="P391" s="79">
        <v>11</v>
      </c>
      <c r="Q391" s="80"/>
      <c r="R391" s="81">
        <f t="shared" si="139"/>
        <v>21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22</v>
      </c>
      <c r="I393" s="76">
        <v>0</v>
      </c>
      <c r="J393" s="77"/>
      <c r="K393" s="78"/>
      <c r="L393" s="79">
        <v>0</v>
      </c>
      <c r="M393" s="76">
        <v>22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13477</v>
      </c>
      <c r="I395" s="96">
        <v>11680</v>
      </c>
      <c r="J395" s="97"/>
      <c r="K395" s="98"/>
      <c r="L395" s="245">
        <f>+L396+SUM(L401:L405)</f>
        <v>6685.7854557181736</v>
      </c>
      <c r="M395" s="96">
        <v>1797</v>
      </c>
      <c r="N395" s="100"/>
      <c r="O395" s="101"/>
      <c r="P395" s="245">
        <f>+P396+SUM(P401:P405)</f>
        <v>657.80238677374246</v>
      </c>
      <c r="Q395" s="102"/>
      <c r="R395" s="103">
        <f t="shared" ref="R395" si="140">+R396+SUM(R401:R405)</f>
        <v>7343.5878424919156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11457</v>
      </c>
      <c r="I396" s="38">
        <v>10248</v>
      </c>
      <c r="J396" s="39">
        <v>7214</v>
      </c>
      <c r="K396" s="42">
        <v>4221</v>
      </c>
      <c r="L396" s="225">
        <f>SUM(L397:L400)</f>
        <v>6374.7854557181736</v>
      </c>
      <c r="M396" s="38">
        <v>1209</v>
      </c>
      <c r="N396" s="39">
        <v>600</v>
      </c>
      <c r="O396" s="42">
        <v>395</v>
      </c>
      <c r="P396" s="225">
        <f>SUM(P397:P400)</f>
        <v>533.80238677374246</v>
      </c>
      <c r="Q396" s="43"/>
      <c r="R396" s="44">
        <f t="shared" ref="R396" si="141">SUM(R397:R400)</f>
        <v>6908.5878424919156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716</v>
      </c>
      <c r="I397" s="48">
        <v>716</v>
      </c>
      <c r="J397" s="48">
        <v>401</v>
      </c>
      <c r="K397" s="51">
        <v>0</v>
      </c>
      <c r="L397" s="228">
        <f>J397*(1-Q397)+K397*Q397</f>
        <v>357.24013198880544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357.24013198880544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1222</v>
      </c>
      <c r="I398" s="48">
        <v>1222</v>
      </c>
      <c r="J398" s="48">
        <v>1098</v>
      </c>
      <c r="K398" s="51">
        <v>533</v>
      </c>
      <c r="L398" s="231">
        <f>J398*(1-Q398)+K398*Q398</f>
        <v>970.21147644429027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970.21147644429027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248</v>
      </c>
      <c r="I399" s="48">
        <v>248</v>
      </c>
      <c r="J399" s="48">
        <v>248</v>
      </c>
      <c r="K399" s="51">
        <v>198</v>
      </c>
      <c r="L399" s="231">
        <f>J399*(1-Q399)+K399*Q399</f>
        <v>218.73717093537692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218.73717093537692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9271</v>
      </c>
      <c r="I400" s="59">
        <v>8062</v>
      </c>
      <c r="J400" s="60">
        <v>5467</v>
      </c>
      <c r="K400" s="63">
        <v>3490</v>
      </c>
      <c r="L400" s="234">
        <f>J400*(1-Q400)+K400*Q400</f>
        <v>4828.5966763497008</v>
      </c>
      <c r="M400" s="59">
        <v>1209</v>
      </c>
      <c r="N400" s="60">
        <v>600</v>
      </c>
      <c r="O400" s="63">
        <v>395</v>
      </c>
      <c r="P400" s="234">
        <f>N400*(1-Q400)+O400*Q400</f>
        <v>533.80238677374246</v>
      </c>
      <c r="Q400" s="235">
        <f>$Q$6</f>
        <v>0.32291518646954931</v>
      </c>
      <c r="R400" s="65">
        <f t="shared" si="142"/>
        <v>5362.3990631234428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730</v>
      </c>
      <c r="I401" s="69">
        <v>498</v>
      </c>
      <c r="J401" s="70"/>
      <c r="K401" s="71"/>
      <c r="L401" s="72">
        <v>110</v>
      </c>
      <c r="M401" s="69">
        <v>232</v>
      </c>
      <c r="N401" s="70"/>
      <c r="O401" s="71"/>
      <c r="P401" s="72">
        <v>95</v>
      </c>
      <c r="Q401" s="73"/>
      <c r="R401" s="74">
        <f t="shared" ref="R401:R405" si="143">+L401+P401</f>
        <v>205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383</v>
      </c>
      <c r="I402" s="76">
        <v>294</v>
      </c>
      <c r="J402" s="77"/>
      <c r="K402" s="78"/>
      <c r="L402" s="79">
        <v>177</v>
      </c>
      <c r="M402" s="76">
        <v>90</v>
      </c>
      <c r="N402" s="77"/>
      <c r="O402" s="78"/>
      <c r="P402" s="79">
        <v>0</v>
      </c>
      <c r="Q402" s="80"/>
      <c r="R402" s="81">
        <f t="shared" si="143"/>
        <v>177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771</v>
      </c>
      <c r="I403" s="76">
        <v>557</v>
      </c>
      <c r="J403" s="77"/>
      <c r="K403" s="78"/>
      <c r="L403" s="79">
        <v>24</v>
      </c>
      <c r="M403" s="76">
        <v>214</v>
      </c>
      <c r="N403" s="77"/>
      <c r="O403" s="78"/>
      <c r="P403" s="79">
        <v>29</v>
      </c>
      <c r="Q403" s="80"/>
      <c r="R403" s="81">
        <f t="shared" si="143"/>
        <v>53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135</v>
      </c>
      <c r="I404" s="76">
        <v>83</v>
      </c>
      <c r="J404" s="77"/>
      <c r="K404" s="78"/>
      <c r="L404" s="79">
        <v>0</v>
      </c>
      <c r="M404" s="76">
        <v>52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37434</v>
      </c>
      <c r="I406" s="26">
        <v>28611</v>
      </c>
      <c r="J406" s="27"/>
      <c r="K406" s="28"/>
      <c r="L406" s="218">
        <f>+L407+SUM(L412:L416)</f>
        <v>17252.94699221753</v>
      </c>
      <c r="M406" s="26">
        <v>8823</v>
      </c>
      <c r="N406" s="27"/>
      <c r="O406" s="28"/>
      <c r="P406" s="218">
        <f>+P407+SUM(P412:P416)</f>
        <v>1747.2319610282716</v>
      </c>
      <c r="Q406" s="30"/>
      <c r="R406" s="31">
        <f t="shared" ref="R406" si="144">+R407+SUM(R412:R416)</f>
        <v>19000.178953245799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15899</v>
      </c>
      <c r="I407" s="38">
        <v>11448</v>
      </c>
      <c r="J407" s="39">
        <v>11139</v>
      </c>
      <c r="K407" s="42">
        <v>9717</v>
      </c>
      <c r="L407" s="225">
        <f>SUM(L408:L411)</f>
        <v>10436.94699221753</v>
      </c>
      <c r="M407" s="38">
        <v>4451</v>
      </c>
      <c r="N407" s="39">
        <v>1788</v>
      </c>
      <c r="O407" s="42">
        <v>1269</v>
      </c>
      <c r="P407" s="225">
        <f>SUM(P408:P411)</f>
        <v>1528.2319610282716</v>
      </c>
      <c r="Q407" s="43"/>
      <c r="R407" s="44">
        <f t="shared" ref="R407" si="145">SUM(R408:R411)</f>
        <v>11965.178953245801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251</v>
      </c>
      <c r="I408" s="48">
        <v>142</v>
      </c>
      <c r="J408" s="48">
        <v>81</v>
      </c>
      <c r="K408" s="51">
        <v>46</v>
      </c>
      <c r="L408" s="228">
        <f>J408*(1-Q408)+K408*Q408</f>
        <v>77.180560148648851</v>
      </c>
      <c r="M408" s="48">
        <v>110</v>
      </c>
      <c r="N408" s="48">
        <v>91</v>
      </c>
      <c r="O408" s="51">
        <v>91</v>
      </c>
      <c r="P408" s="228">
        <f>N408*(1-Q408)+O408*Q408</f>
        <v>90.999999999999986</v>
      </c>
      <c r="Q408" s="229">
        <f>$Q$3</f>
        <v>0.10912685289574692</v>
      </c>
      <c r="R408" s="53">
        <f t="shared" ref="R408:R411" si="146">L408+P408</f>
        <v>168.18056014864885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3246</v>
      </c>
      <c r="I409" s="48">
        <v>2470</v>
      </c>
      <c r="J409" s="48">
        <v>2389</v>
      </c>
      <c r="K409" s="51">
        <v>2162</v>
      </c>
      <c r="L409" s="231">
        <f>J409*(1-Q409)+K409*Q409</f>
        <v>2337.6584161997412</v>
      </c>
      <c r="M409" s="48">
        <v>776</v>
      </c>
      <c r="N409" s="48">
        <v>421</v>
      </c>
      <c r="O409" s="51">
        <v>287</v>
      </c>
      <c r="P409" s="231">
        <f>N409*(1-Q409)+O409*Q409</f>
        <v>390.69263335138919</v>
      </c>
      <c r="Q409" s="229">
        <f>$Q$4</f>
        <v>0.22617437797470749</v>
      </c>
      <c r="R409" s="53">
        <f t="shared" si="146"/>
        <v>2728.3510495511305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10743</v>
      </c>
      <c r="I410" s="48">
        <v>7523</v>
      </c>
      <c r="J410" s="48">
        <v>7374</v>
      </c>
      <c r="K410" s="51">
        <v>6336</v>
      </c>
      <c r="L410" s="231">
        <f>J410*(1-Q410)+K410*Q410</f>
        <v>6766.5036686184249</v>
      </c>
      <c r="M410" s="48">
        <v>3219</v>
      </c>
      <c r="N410" s="48">
        <v>1239</v>
      </c>
      <c r="O410" s="51">
        <v>837</v>
      </c>
      <c r="P410" s="231">
        <f>N410*(1-Q410)+O410*Q410</f>
        <v>1003.7268543204304</v>
      </c>
      <c r="Q410" s="229">
        <f>$Q$5</f>
        <v>0.58525658129246161</v>
      </c>
      <c r="R410" s="53">
        <f t="shared" si="146"/>
        <v>7770.2305229388548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1659</v>
      </c>
      <c r="I411" s="59">
        <v>1313</v>
      </c>
      <c r="J411" s="60">
        <v>1295</v>
      </c>
      <c r="K411" s="63">
        <v>1173</v>
      </c>
      <c r="L411" s="234">
        <f>J411*(1-Q411)+K411*Q411</f>
        <v>1255.6043472507149</v>
      </c>
      <c r="M411" s="59">
        <v>346</v>
      </c>
      <c r="N411" s="60">
        <v>37</v>
      </c>
      <c r="O411" s="63">
        <v>55</v>
      </c>
      <c r="P411" s="234">
        <f>N411*(1-Q411)+O411*Q411</f>
        <v>42.812473356451889</v>
      </c>
      <c r="Q411" s="235">
        <f>$Q$6</f>
        <v>0.32291518646954931</v>
      </c>
      <c r="R411" s="65">
        <f t="shared" si="146"/>
        <v>1298.4168206071668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11095</v>
      </c>
      <c r="I412" s="69">
        <v>8646</v>
      </c>
      <c r="J412" s="70"/>
      <c r="K412" s="71"/>
      <c r="L412" s="72">
        <v>5497</v>
      </c>
      <c r="M412" s="69">
        <v>2449</v>
      </c>
      <c r="N412" s="70"/>
      <c r="O412" s="71"/>
      <c r="P412" s="72">
        <v>126</v>
      </c>
      <c r="Q412" s="73"/>
      <c r="R412" s="74">
        <f t="shared" ref="R412:R416" si="147">+L412+P412</f>
        <v>5623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4979</v>
      </c>
      <c r="I413" s="76">
        <v>4184</v>
      </c>
      <c r="J413" s="77"/>
      <c r="K413" s="78"/>
      <c r="L413" s="79">
        <v>1039</v>
      </c>
      <c r="M413" s="76">
        <v>795</v>
      </c>
      <c r="N413" s="77"/>
      <c r="O413" s="78"/>
      <c r="P413" s="79">
        <v>16</v>
      </c>
      <c r="Q413" s="80"/>
      <c r="R413" s="81">
        <f t="shared" si="147"/>
        <v>1055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3601</v>
      </c>
      <c r="I414" s="76">
        <v>2927</v>
      </c>
      <c r="J414" s="77"/>
      <c r="K414" s="78"/>
      <c r="L414" s="79">
        <v>254</v>
      </c>
      <c r="M414" s="76">
        <v>674</v>
      </c>
      <c r="N414" s="77"/>
      <c r="O414" s="78"/>
      <c r="P414" s="79">
        <v>23</v>
      </c>
      <c r="Q414" s="80"/>
      <c r="R414" s="81">
        <f t="shared" si="147"/>
        <v>277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1484</v>
      </c>
      <c r="I415" s="76">
        <v>1209</v>
      </c>
      <c r="J415" s="77"/>
      <c r="K415" s="78"/>
      <c r="L415" s="79">
        <v>26</v>
      </c>
      <c r="M415" s="76">
        <v>275</v>
      </c>
      <c r="N415" s="77"/>
      <c r="O415" s="78"/>
      <c r="P415" s="79">
        <v>27</v>
      </c>
      <c r="Q415" s="80"/>
      <c r="R415" s="81">
        <f t="shared" si="147"/>
        <v>53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378</v>
      </c>
      <c r="I416" s="86">
        <v>198</v>
      </c>
      <c r="J416" s="87"/>
      <c r="K416" s="88"/>
      <c r="L416" s="89">
        <v>0</v>
      </c>
      <c r="M416" s="86">
        <v>180</v>
      </c>
      <c r="N416" s="87"/>
      <c r="O416" s="88"/>
      <c r="P416" s="89">
        <v>27</v>
      </c>
      <c r="Q416" s="90"/>
      <c r="R416" s="91">
        <f t="shared" si="147"/>
        <v>27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7050</v>
      </c>
      <c r="I417" s="96">
        <v>4512</v>
      </c>
      <c r="J417" s="97"/>
      <c r="K417" s="98"/>
      <c r="L417" s="245">
        <f>+L418+SUM(L423:L427)</f>
        <v>3544.5158827171645</v>
      </c>
      <c r="M417" s="96">
        <v>2538</v>
      </c>
      <c r="N417" s="100"/>
      <c r="O417" s="101"/>
      <c r="P417" s="245">
        <f>+P418+SUM(P423:P427)</f>
        <v>681.45031109299259</v>
      </c>
      <c r="Q417" s="102"/>
      <c r="R417" s="103">
        <f t="shared" ref="R417" si="148">+R418+SUM(R423:R427)</f>
        <v>4225.9661938101572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5357</v>
      </c>
      <c r="I418" s="38">
        <v>3303</v>
      </c>
      <c r="J418" s="39">
        <v>3157</v>
      </c>
      <c r="K418" s="42">
        <v>2741</v>
      </c>
      <c r="L418" s="225">
        <f>SUM(L419:L422)</f>
        <v>2925.5158827171645</v>
      </c>
      <c r="M418" s="38">
        <v>2054</v>
      </c>
      <c r="N418" s="39">
        <v>789</v>
      </c>
      <c r="O418" s="42">
        <v>575</v>
      </c>
      <c r="P418" s="225">
        <f>SUM(P419:P422)</f>
        <v>673.45031109299259</v>
      </c>
      <c r="Q418" s="43"/>
      <c r="R418" s="44">
        <f t="shared" ref="R418" si="149">SUM(R419:R422)</f>
        <v>3598.9661938101572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549</v>
      </c>
      <c r="I420" s="48">
        <v>344</v>
      </c>
      <c r="J420" s="48">
        <v>295</v>
      </c>
      <c r="K420" s="51">
        <v>260</v>
      </c>
      <c r="L420" s="231">
        <f>J420*(1-Q420)+K420*Q420</f>
        <v>287.08389677088525</v>
      </c>
      <c r="M420" s="48">
        <v>205</v>
      </c>
      <c r="N420" s="48">
        <v>65</v>
      </c>
      <c r="O420" s="51">
        <v>38</v>
      </c>
      <c r="P420" s="231">
        <f>N420*(1-Q420)+O420*Q420</f>
        <v>58.893291794682895</v>
      </c>
      <c r="Q420" s="229">
        <f>$Q$4</f>
        <v>0.22617437797470749</v>
      </c>
      <c r="R420" s="53">
        <f t="shared" si="150"/>
        <v>345.97718856556816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4769</v>
      </c>
      <c r="I421" s="48">
        <v>2921</v>
      </c>
      <c r="J421" s="48">
        <v>2824</v>
      </c>
      <c r="K421" s="51">
        <v>2442</v>
      </c>
      <c r="L421" s="231">
        <f>J421*(1-Q421)+K421*Q421</f>
        <v>2600.4319859462794</v>
      </c>
      <c r="M421" s="48">
        <v>1849</v>
      </c>
      <c r="N421" s="48">
        <v>724</v>
      </c>
      <c r="O421" s="51">
        <v>537</v>
      </c>
      <c r="P421" s="231">
        <f>N421*(1-Q421)+O421*Q421</f>
        <v>614.55701929830968</v>
      </c>
      <c r="Q421" s="229">
        <f>$Q$5</f>
        <v>0.58525658129246161</v>
      </c>
      <c r="R421" s="53">
        <f t="shared" si="150"/>
        <v>3214.989005244589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38</v>
      </c>
      <c r="I422" s="59">
        <v>38</v>
      </c>
      <c r="J422" s="60">
        <v>38</v>
      </c>
      <c r="K422" s="63">
        <v>38</v>
      </c>
      <c r="L422" s="234">
        <f>J422*(1-Q422)+K422*Q422</f>
        <v>38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38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1088</v>
      </c>
      <c r="I423" s="69">
        <v>733</v>
      </c>
      <c r="J423" s="70"/>
      <c r="K423" s="71"/>
      <c r="L423" s="72">
        <v>502</v>
      </c>
      <c r="M423" s="69">
        <v>355</v>
      </c>
      <c r="N423" s="70"/>
      <c r="O423" s="71"/>
      <c r="P423" s="72">
        <v>0</v>
      </c>
      <c r="Q423" s="73"/>
      <c r="R423" s="74">
        <f t="shared" ref="R423:R427" si="151">+L423+P423</f>
        <v>502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395</v>
      </c>
      <c r="I424" s="76">
        <v>319</v>
      </c>
      <c r="J424" s="77"/>
      <c r="K424" s="78"/>
      <c r="L424" s="79">
        <v>117</v>
      </c>
      <c r="M424" s="76">
        <v>76</v>
      </c>
      <c r="N424" s="77"/>
      <c r="O424" s="78"/>
      <c r="P424" s="79">
        <v>8</v>
      </c>
      <c r="Q424" s="80"/>
      <c r="R424" s="81">
        <f t="shared" si="151"/>
        <v>125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141</v>
      </c>
      <c r="I425" s="76">
        <v>125</v>
      </c>
      <c r="J425" s="77"/>
      <c r="K425" s="78"/>
      <c r="L425" s="79">
        <v>0</v>
      </c>
      <c r="M425" s="76">
        <v>16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55</v>
      </c>
      <c r="I426" s="76">
        <v>32</v>
      </c>
      <c r="J426" s="77"/>
      <c r="K426" s="78"/>
      <c r="L426" s="79">
        <v>0</v>
      </c>
      <c r="M426" s="76">
        <v>23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15</v>
      </c>
      <c r="I427" s="86">
        <v>0</v>
      </c>
      <c r="J427" s="87"/>
      <c r="K427" s="88"/>
      <c r="L427" s="89">
        <v>0</v>
      </c>
      <c r="M427" s="86">
        <v>15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11716</v>
      </c>
      <c r="I428" s="96">
        <v>9105</v>
      </c>
      <c r="J428" s="97"/>
      <c r="K428" s="98"/>
      <c r="L428" s="245">
        <f>+L429+SUM(L434:L438)</f>
        <v>6330.4747434383298</v>
      </c>
      <c r="M428" s="96">
        <v>2611</v>
      </c>
      <c r="N428" s="100"/>
      <c r="O428" s="101"/>
      <c r="P428" s="245">
        <f>+P429+SUM(P434:P438)</f>
        <v>462.62299367367132</v>
      </c>
      <c r="Q428" s="102"/>
      <c r="R428" s="103">
        <f t="shared" ref="R428" si="152">+R429+SUM(R434:R438)</f>
        <v>6793.0977371120016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5686</v>
      </c>
      <c r="I429" s="38">
        <v>4311</v>
      </c>
      <c r="J429" s="39">
        <v>4286</v>
      </c>
      <c r="K429" s="42">
        <v>3669</v>
      </c>
      <c r="L429" s="225">
        <f>SUM(L430:L433)</f>
        <v>3957.4747434383303</v>
      </c>
      <c r="M429" s="38">
        <v>1375</v>
      </c>
      <c r="N429" s="39">
        <v>583</v>
      </c>
      <c r="O429" s="42">
        <v>302</v>
      </c>
      <c r="P429" s="225">
        <f>SUM(P430:P433)</f>
        <v>444.62299367367132</v>
      </c>
      <c r="Q429" s="43"/>
      <c r="R429" s="44">
        <f t="shared" ref="R429" si="153">SUM(R430:R433)</f>
        <v>4402.0977371120016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129</v>
      </c>
      <c r="I430" s="48">
        <v>46</v>
      </c>
      <c r="J430" s="48">
        <v>46</v>
      </c>
      <c r="K430" s="51">
        <v>46</v>
      </c>
      <c r="L430" s="228">
        <f>J430*(1-Q430)+K430*Q430</f>
        <v>46</v>
      </c>
      <c r="M430" s="48">
        <v>83</v>
      </c>
      <c r="N430" s="48">
        <v>83</v>
      </c>
      <c r="O430" s="51">
        <v>83</v>
      </c>
      <c r="P430" s="228">
        <f>N430*(1-Q430)+O430*Q430</f>
        <v>83</v>
      </c>
      <c r="Q430" s="229">
        <f>$Q$3</f>
        <v>0.10912685289574692</v>
      </c>
      <c r="R430" s="53">
        <f t="shared" ref="R430:R433" si="154">L430+P430</f>
        <v>129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1096</v>
      </c>
      <c r="I431" s="48">
        <v>929</v>
      </c>
      <c r="J431" s="48">
        <v>929</v>
      </c>
      <c r="K431" s="51">
        <v>858</v>
      </c>
      <c r="L431" s="231">
        <f>J431*(1-Q431)+K431*Q431</f>
        <v>912.94161916379574</v>
      </c>
      <c r="M431" s="48">
        <v>167</v>
      </c>
      <c r="N431" s="48">
        <v>113</v>
      </c>
      <c r="O431" s="51">
        <v>42</v>
      </c>
      <c r="P431" s="231">
        <f>N431*(1-Q431)+O431*Q431</f>
        <v>96.941619163795764</v>
      </c>
      <c r="Q431" s="229">
        <f>$Q$4</f>
        <v>0.22617437797470749</v>
      </c>
      <c r="R431" s="53">
        <f t="shared" si="154"/>
        <v>1009.8832383275915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4415</v>
      </c>
      <c r="I432" s="48">
        <v>3309</v>
      </c>
      <c r="J432" s="48">
        <v>3284</v>
      </c>
      <c r="K432" s="51">
        <v>2765</v>
      </c>
      <c r="L432" s="231">
        <f>J432*(1-Q432)+K432*Q432</f>
        <v>2980.2518343092124</v>
      </c>
      <c r="M432" s="48">
        <v>1106</v>
      </c>
      <c r="N432" s="48">
        <v>387</v>
      </c>
      <c r="O432" s="51">
        <v>178</v>
      </c>
      <c r="P432" s="231">
        <f>N432*(1-Q432)+O432*Q432</f>
        <v>264.68137450987552</v>
      </c>
      <c r="Q432" s="229">
        <f>$Q$5</f>
        <v>0.58525658129246161</v>
      </c>
      <c r="R432" s="53">
        <f t="shared" si="154"/>
        <v>3244.9332088190881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46</v>
      </c>
      <c r="I433" s="59">
        <v>27</v>
      </c>
      <c r="J433" s="60">
        <v>27</v>
      </c>
      <c r="K433" s="63">
        <v>0</v>
      </c>
      <c r="L433" s="234">
        <f>J433*(1-Q433)+K433*Q433</f>
        <v>18.28128996532217</v>
      </c>
      <c r="M433" s="59">
        <v>19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18.28128996532217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4221</v>
      </c>
      <c r="I434" s="69">
        <v>3234</v>
      </c>
      <c r="J434" s="70"/>
      <c r="K434" s="71"/>
      <c r="L434" s="72">
        <v>2086</v>
      </c>
      <c r="M434" s="69">
        <v>988</v>
      </c>
      <c r="N434" s="70"/>
      <c r="O434" s="71"/>
      <c r="P434" s="72">
        <v>10</v>
      </c>
      <c r="Q434" s="73"/>
      <c r="R434" s="74">
        <f t="shared" ref="R434:R438" si="155">+L434+P434</f>
        <v>2096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1172</v>
      </c>
      <c r="I435" s="76">
        <v>1096</v>
      </c>
      <c r="J435" s="77"/>
      <c r="K435" s="78"/>
      <c r="L435" s="79">
        <v>226</v>
      </c>
      <c r="M435" s="76">
        <v>76</v>
      </c>
      <c r="N435" s="77"/>
      <c r="O435" s="78"/>
      <c r="P435" s="79">
        <v>0</v>
      </c>
      <c r="Q435" s="80"/>
      <c r="R435" s="81">
        <f t="shared" si="155"/>
        <v>226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473</v>
      </c>
      <c r="I436" s="76">
        <v>391</v>
      </c>
      <c r="J436" s="77"/>
      <c r="K436" s="78"/>
      <c r="L436" s="79">
        <v>61</v>
      </c>
      <c r="M436" s="76">
        <v>82</v>
      </c>
      <c r="N436" s="77"/>
      <c r="O436" s="78"/>
      <c r="P436" s="79">
        <v>8</v>
      </c>
      <c r="Q436" s="80"/>
      <c r="R436" s="81">
        <f t="shared" si="155"/>
        <v>69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81</v>
      </c>
      <c r="I437" s="76">
        <v>51</v>
      </c>
      <c r="J437" s="77"/>
      <c r="K437" s="78"/>
      <c r="L437" s="79">
        <v>0</v>
      </c>
      <c r="M437" s="76">
        <v>29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83</v>
      </c>
      <c r="I438" s="86">
        <v>22</v>
      </c>
      <c r="J438" s="87"/>
      <c r="K438" s="88"/>
      <c r="L438" s="89">
        <v>0</v>
      </c>
      <c r="M438" s="86">
        <v>61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8166</v>
      </c>
      <c r="I439" s="96">
        <v>6670</v>
      </c>
      <c r="J439" s="97"/>
      <c r="K439" s="98"/>
      <c r="L439" s="245">
        <f>+L440+SUM(L445:L449)</f>
        <v>3867.435102988914</v>
      </c>
      <c r="M439" s="96">
        <v>1495</v>
      </c>
      <c r="N439" s="100"/>
      <c r="O439" s="101"/>
      <c r="P439" s="245">
        <f>+P440+SUM(P445:P449)</f>
        <v>275.02416368455647</v>
      </c>
      <c r="Q439" s="102"/>
      <c r="R439" s="103">
        <f t="shared" ref="R439" si="156">+R440+SUM(R445:R449)</f>
        <v>4142.4592666734707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2344</v>
      </c>
      <c r="I440" s="38">
        <v>1985</v>
      </c>
      <c r="J440" s="39">
        <v>1914</v>
      </c>
      <c r="K440" s="42">
        <v>1709</v>
      </c>
      <c r="L440" s="225">
        <f>SUM(L441:L444)</f>
        <v>1841.4351029889142</v>
      </c>
      <c r="M440" s="38">
        <v>359</v>
      </c>
      <c r="N440" s="39">
        <v>187</v>
      </c>
      <c r="O440" s="42">
        <v>165</v>
      </c>
      <c r="P440" s="225">
        <f>SUM(P441:P444)</f>
        <v>182.02416368455644</v>
      </c>
      <c r="Q440" s="43"/>
      <c r="R440" s="44">
        <f t="shared" ref="R440" si="157">SUM(R441:R444)</f>
        <v>2023.4592666734707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105</v>
      </c>
      <c r="I441" s="48">
        <v>78</v>
      </c>
      <c r="J441" s="48">
        <v>35</v>
      </c>
      <c r="K441" s="51">
        <v>0</v>
      </c>
      <c r="L441" s="228">
        <f>J441*(1-Q441)+K441*Q441</f>
        <v>31.180560148648855</v>
      </c>
      <c r="M441" s="48">
        <v>27</v>
      </c>
      <c r="N441" s="48">
        <v>8</v>
      </c>
      <c r="O441" s="51">
        <v>8</v>
      </c>
      <c r="P441" s="228">
        <f>N441*(1-Q441)+O441*Q441</f>
        <v>8</v>
      </c>
      <c r="Q441" s="229">
        <f>$Q$3</f>
        <v>0.10912685289574692</v>
      </c>
      <c r="R441" s="53">
        <f t="shared" ref="R441:R444" si="158">L441+P441</f>
        <v>39.180560148648851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985</v>
      </c>
      <c r="I442" s="48">
        <v>854</v>
      </c>
      <c r="J442" s="48">
        <v>854</v>
      </c>
      <c r="K442" s="51">
        <v>770</v>
      </c>
      <c r="L442" s="231">
        <f>J442*(1-Q442)+K442*Q442</f>
        <v>835.00135225012457</v>
      </c>
      <c r="M442" s="48">
        <v>132</v>
      </c>
      <c r="N442" s="48">
        <v>80</v>
      </c>
      <c r="O442" s="51">
        <v>58</v>
      </c>
      <c r="P442" s="231">
        <f>N442*(1-Q442)+O442*Q442</f>
        <v>75.024163684556441</v>
      </c>
      <c r="Q442" s="229">
        <f>$Q$4</f>
        <v>0.22617437797470749</v>
      </c>
      <c r="R442" s="53">
        <f t="shared" si="158"/>
        <v>910.02551593468104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1254</v>
      </c>
      <c r="I443" s="48">
        <v>1053</v>
      </c>
      <c r="J443" s="48">
        <v>1025</v>
      </c>
      <c r="K443" s="51">
        <v>940</v>
      </c>
      <c r="L443" s="231">
        <f>J443*(1-Q443)+K443*Q443</f>
        <v>975.25319059014078</v>
      </c>
      <c r="M443" s="48">
        <v>200</v>
      </c>
      <c r="N443" s="48">
        <v>99</v>
      </c>
      <c r="O443" s="51">
        <v>99</v>
      </c>
      <c r="P443" s="231">
        <f>N443*(1-Q443)+O443*Q443</f>
        <v>99</v>
      </c>
      <c r="Q443" s="229">
        <f>$Q$5</f>
        <v>0.58525658129246161</v>
      </c>
      <c r="R443" s="53">
        <f t="shared" si="158"/>
        <v>1074.2531905901408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3148</v>
      </c>
      <c r="I445" s="69">
        <v>2556</v>
      </c>
      <c r="J445" s="70"/>
      <c r="K445" s="71"/>
      <c r="L445" s="72">
        <v>1653</v>
      </c>
      <c r="M445" s="69">
        <v>592</v>
      </c>
      <c r="N445" s="70"/>
      <c r="O445" s="71"/>
      <c r="P445" s="72">
        <v>31</v>
      </c>
      <c r="Q445" s="73"/>
      <c r="R445" s="74">
        <f t="shared" ref="R445:R449" si="159">+L445+P445</f>
        <v>1684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1315</v>
      </c>
      <c r="I446" s="76">
        <v>1070</v>
      </c>
      <c r="J446" s="77"/>
      <c r="K446" s="78"/>
      <c r="L446" s="79">
        <v>292</v>
      </c>
      <c r="M446" s="76">
        <v>245</v>
      </c>
      <c r="N446" s="77"/>
      <c r="O446" s="78"/>
      <c r="P446" s="79">
        <v>8</v>
      </c>
      <c r="Q446" s="80"/>
      <c r="R446" s="81">
        <f t="shared" si="159"/>
        <v>300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739</v>
      </c>
      <c r="I447" s="76">
        <v>640</v>
      </c>
      <c r="J447" s="77"/>
      <c r="K447" s="78"/>
      <c r="L447" s="79">
        <v>55</v>
      </c>
      <c r="M447" s="76">
        <v>99</v>
      </c>
      <c r="N447" s="77"/>
      <c r="O447" s="78"/>
      <c r="P447" s="79">
        <v>0</v>
      </c>
      <c r="Q447" s="80"/>
      <c r="R447" s="81">
        <f t="shared" si="159"/>
        <v>55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532</v>
      </c>
      <c r="I448" s="76">
        <v>401</v>
      </c>
      <c r="J448" s="77"/>
      <c r="K448" s="78"/>
      <c r="L448" s="79">
        <v>26</v>
      </c>
      <c r="M448" s="76">
        <v>131</v>
      </c>
      <c r="N448" s="77"/>
      <c r="O448" s="78"/>
      <c r="P448" s="79">
        <v>27</v>
      </c>
      <c r="Q448" s="80"/>
      <c r="R448" s="81">
        <f t="shared" si="159"/>
        <v>53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88</v>
      </c>
      <c r="I449" s="86">
        <v>18</v>
      </c>
      <c r="J449" s="87"/>
      <c r="K449" s="88"/>
      <c r="L449" s="89">
        <v>0</v>
      </c>
      <c r="M449" s="86">
        <v>70</v>
      </c>
      <c r="N449" s="87"/>
      <c r="O449" s="88"/>
      <c r="P449" s="89">
        <v>27</v>
      </c>
      <c r="Q449" s="90"/>
      <c r="R449" s="91">
        <f t="shared" si="159"/>
        <v>27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4511</v>
      </c>
      <c r="I450" s="96">
        <v>3754</v>
      </c>
      <c r="J450" s="97"/>
      <c r="K450" s="98"/>
      <c r="L450" s="245">
        <f>+L451+SUM(L456:L460)</f>
        <v>1159.0547099889673</v>
      </c>
      <c r="M450" s="96">
        <v>757</v>
      </c>
      <c r="N450" s="100"/>
      <c r="O450" s="101"/>
      <c r="P450" s="245">
        <f>+P451+SUM(P456:P460)</f>
        <v>100.90727580189179</v>
      </c>
      <c r="Q450" s="102"/>
      <c r="R450" s="103">
        <f t="shared" ref="R450" si="160">+R451+SUM(R456:R460)</f>
        <v>1259.961985790859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508</v>
      </c>
      <c r="I451" s="38">
        <v>356</v>
      </c>
      <c r="J451" s="39">
        <v>324</v>
      </c>
      <c r="K451" s="42">
        <v>295</v>
      </c>
      <c r="L451" s="225">
        <f>SUM(L452:L455)</f>
        <v>312.05470998896715</v>
      </c>
      <c r="M451" s="38">
        <v>152</v>
      </c>
      <c r="N451" s="39">
        <v>53</v>
      </c>
      <c r="O451" s="42">
        <v>33</v>
      </c>
      <c r="P451" s="225">
        <f>SUM(P452:P455)</f>
        <v>46.907275801891785</v>
      </c>
      <c r="Q451" s="43"/>
      <c r="R451" s="44">
        <f t="shared" ref="R451" si="161">SUM(R452:R455)</f>
        <v>358.96198579085899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17</v>
      </c>
      <c r="I452" s="48">
        <v>17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337</v>
      </c>
      <c r="I453" s="48">
        <v>242</v>
      </c>
      <c r="J453" s="48">
        <v>228</v>
      </c>
      <c r="K453" s="51">
        <v>214</v>
      </c>
      <c r="L453" s="231">
        <f>J453*(1-Q453)+K453*Q453</f>
        <v>224.8335587083541</v>
      </c>
      <c r="M453" s="48">
        <v>95</v>
      </c>
      <c r="N453" s="48">
        <v>25</v>
      </c>
      <c r="O453" s="51">
        <v>11</v>
      </c>
      <c r="P453" s="231">
        <f>N453*(1-Q453)+O453*Q453</f>
        <v>21.833558708354094</v>
      </c>
      <c r="Q453" s="229">
        <f>$Q$4</f>
        <v>0.22617437797470749</v>
      </c>
      <c r="R453" s="53">
        <f t="shared" si="162"/>
        <v>246.66711741670821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147</v>
      </c>
      <c r="I454" s="48">
        <v>96</v>
      </c>
      <c r="J454" s="48">
        <v>96</v>
      </c>
      <c r="K454" s="51">
        <v>81</v>
      </c>
      <c r="L454" s="231">
        <f>J454*(1-Q454)+K454*Q454</f>
        <v>87.221151280613071</v>
      </c>
      <c r="M454" s="48">
        <v>51</v>
      </c>
      <c r="N454" s="48">
        <v>22</v>
      </c>
      <c r="O454" s="51">
        <v>17</v>
      </c>
      <c r="P454" s="231">
        <f>N454*(1-Q454)+O454*Q454</f>
        <v>19.073717093537695</v>
      </c>
      <c r="Q454" s="229">
        <f>$Q$5</f>
        <v>0.58525658129246161</v>
      </c>
      <c r="R454" s="53">
        <f t="shared" si="162"/>
        <v>106.29486837415077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6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6</v>
      </c>
      <c r="N455" s="60">
        <v>6</v>
      </c>
      <c r="O455" s="63">
        <v>6</v>
      </c>
      <c r="P455" s="234">
        <f>N455*(1-Q455)+O455*Q455</f>
        <v>6</v>
      </c>
      <c r="Q455" s="235">
        <f>$Q$6</f>
        <v>0.32291518646954931</v>
      </c>
      <c r="R455" s="65">
        <f t="shared" si="162"/>
        <v>6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1331</v>
      </c>
      <c r="I456" s="69">
        <v>1054</v>
      </c>
      <c r="J456" s="70"/>
      <c r="K456" s="71"/>
      <c r="L456" s="72">
        <v>555</v>
      </c>
      <c r="M456" s="69">
        <v>277</v>
      </c>
      <c r="N456" s="70"/>
      <c r="O456" s="71"/>
      <c r="P456" s="72">
        <v>38</v>
      </c>
      <c r="Q456" s="73"/>
      <c r="R456" s="74">
        <f t="shared" ref="R456:R460" si="163">+L456+P456</f>
        <v>593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1119</v>
      </c>
      <c r="I457" s="76">
        <v>964</v>
      </c>
      <c r="J457" s="77"/>
      <c r="K457" s="78"/>
      <c r="L457" s="79">
        <v>228</v>
      </c>
      <c r="M457" s="76">
        <v>155</v>
      </c>
      <c r="N457" s="77"/>
      <c r="O457" s="78"/>
      <c r="P457" s="79">
        <v>0</v>
      </c>
      <c r="Q457" s="80"/>
      <c r="R457" s="81">
        <f t="shared" si="163"/>
        <v>228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1085</v>
      </c>
      <c r="I458" s="76">
        <v>967</v>
      </c>
      <c r="J458" s="77"/>
      <c r="K458" s="78"/>
      <c r="L458" s="79">
        <v>64</v>
      </c>
      <c r="M458" s="76">
        <v>118</v>
      </c>
      <c r="N458" s="77"/>
      <c r="O458" s="78"/>
      <c r="P458" s="79">
        <v>16</v>
      </c>
      <c r="Q458" s="80"/>
      <c r="R458" s="81">
        <f t="shared" si="163"/>
        <v>80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405</v>
      </c>
      <c r="I459" s="76">
        <v>358</v>
      </c>
      <c r="J459" s="77"/>
      <c r="K459" s="78"/>
      <c r="L459" s="79">
        <v>0</v>
      </c>
      <c r="M459" s="76">
        <v>47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63</v>
      </c>
      <c r="I460" s="86">
        <v>56</v>
      </c>
      <c r="J460" s="87"/>
      <c r="K460" s="88"/>
      <c r="L460" s="89">
        <v>0</v>
      </c>
      <c r="M460" s="86">
        <v>8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2365</v>
      </c>
      <c r="I461" s="96">
        <v>1832</v>
      </c>
      <c r="J461" s="97"/>
      <c r="K461" s="98"/>
      <c r="L461" s="245">
        <f>+L462+SUM(L467:L471)</f>
        <v>705.79798930658171</v>
      </c>
      <c r="M461" s="96">
        <v>533</v>
      </c>
      <c r="N461" s="100"/>
      <c r="O461" s="101"/>
      <c r="P461" s="245">
        <f>+P462+SUM(P467:P471)</f>
        <v>56.12501776236541</v>
      </c>
      <c r="Q461" s="102"/>
      <c r="R461" s="103">
        <f t="shared" ref="R461" si="164">+R462+SUM(R467:R471)</f>
        <v>761.92300706894707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159</v>
      </c>
      <c r="I462" s="38">
        <v>105</v>
      </c>
      <c r="J462" s="39">
        <v>88</v>
      </c>
      <c r="K462" s="42">
        <v>64</v>
      </c>
      <c r="L462" s="225">
        <f>SUM(L463:L466)</f>
        <v>81.797989306581727</v>
      </c>
      <c r="M462" s="38">
        <v>54</v>
      </c>
      <c r="N462" s="39">
        <v>19</v>
      </c>
      <c r="O462" s="42">
        <v>7</v>
      </c>
      <c r="P462" s="225">
        <f>SUM(P463:P466)</f>
        <v>15.125017762365408</v>
      </c>
      <c r="Q462" s="43"/>
      <c r="R462" s="44">
        <f t="shared" ref="R462" si="165">SUM(R463:R466)</f>
        <v>96.923007068947129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87</v>
      </c>
      <c r="I464" s="48">
        <v>52</v>
      </c>
      <c r="J464" s="48">
        <v>34</v>
      </c>
      <c r="K464" s="51">
        <v>11</v>
      </c>
      <c r="L464" s="231">
        <f>J464*(1-Q464)+K464*Q464</f>
        <v>28.797989306581727</v>
      </c>
      <c r="M464" s="48">
        <v>35</v>
      </c>
      <c r="N464" s="48">
        <v>7</v>
      </c>
      <c r="O464" s="51">
        <v>7</v>
      </c>
      <c r="P464" s="231">
        <f>N464*(1-Q464)+O464*Q464</f>
        <v>7</v>
      </c>
      <c r="Q464" s="229">
        <f>$Q$4</f>
        <v>0.22617437797470749</v>
      </c>
      <c r="R464" s="53">
        <f t="shared" si="166"/>
        <v>35.797989306581727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60</v>
      </c>
      <c r="I465" s="48">
        <v>53</v>
      </c>
      <c r="J465" s="48">
        <v>53</v>
      </c>
      <c r="K465" s="51">
        <v>53</v>
      </c>
      <c r="L465" s="231">
        <f>J465*(1-Q465)+K465*Q465</f>
        <v>53</v>
      </c>
      <c r="M465" s="48">
        <v>7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53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12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12</v>
      </c>
      <c r="N466" s="60">
        <v>12</v>
      </c>
      <c r="O466" s="63">
        <v>0</v>
      </c>
      <c r="P466" s="234">
        <f>N466*(1-Q466)+O466*Q466</f>
        <v>8.1250177623654078</v>
      </c>
      <c r="Q466" s="235">
        <f>$Q$6</f>
        <v>0.32291518646954931</v>
      </c>
      <c r="R466" s="65">
        <f t="shared" si="166"/>
        <v>8.1250177623654078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757</v>
      </c>
      <c r="I467" s="69">
        <v>657</v>
      </c>
      <c r="J467" s="70"/>
      <c r="K467" s="71"/>
      <c r="L467" s="72">
        <v>478</v>
      </c>
      <c r="M467" s="69">
        <v>100</v>
      </c>
      <c r="N467" s="70"/>
      <c r="O467" s="71"/>
      <c r="P467" s="72">
        <v>41</v>
      </c>
      <c r="Q467" s="73"/>
      <c r="R467" s="74">
        <f t="shared" ref="R467:R471" si="167">+L467+P467</f>
        <v>519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570</v>
      </c>
      <c r="I468" s="76">
        <v>386</v>
      </c>
      <c r="J468" s="77"/>
      <c r="K468" s="78"/>
      <c r="L468" s="79">
        <v>71</v>
      </c>
      <c r="M468" s="76">
        <v>183</v>
      </c>
      <c r="N468" s="77"/>
      <c r="O468" s="78"/>
      <c r="P468" s="79">
        <v>0</v>
      </c>
      <c r="Q468" s="80"/>
      <c r="R468" s="81">
        <f t="shared" si="167"/>
        <v>71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616</v>
      </c>
      <c r="I469" s="76">
        <v>459</v>
      </c>
      <c r="J469" s="77"/>
      <c r="K469" s="78"/>
      <c r="L469" s="79">
        <v>75</v>
      </c>
      <c r="M469" s="76">
        <v>157</v>
      </c>
      <c r="N469" s="77"/>
      <c r="O469" s="78"/>
      <c r="P469" s="79">
        <v>0</v>
      </c>
      <c r="Q469" s="80"/>
      <c r="R469" s="81">
        <f t="shared" si="167"/>
        <v>75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220</v>
      </c>
      <c r="I470" s="76">
        <v>191</v>
      </c>
      <c r="J470" s="77"/>
      <c r="K470" s="78"/>
      <c r="L470" s="79">
        <v>0</v>
      </c>
      <c r="M470" s="76">
        <v>29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43</v>
      </c>
      <c r="I471" s="86">
        <v>35</v>
      </c>
      <c r="J471" s="87"/>
      <c r="K471" s="88"/>
      <c r="L471" s="89">
        <v>0</v>
      </c>
      <c r="M471" s="86">
        <v>8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1386</v>
      </c>
      <c r="I472" s="96">
        <v>961</v>
      </c>
      <c r="J472" s="97"/>
      <c r="K472" s="98"/>
      <c r="L472" s="245">
        <f>+L473+SUM(L478:L482)</f>
        <v>293</v>
      </c>
      <c r="M472" s="96">
        <v>426</v>
      </c>
      <c r="N472" s="100"/>
      <c r="O472" s="101"/>
      <c r="P472" s="245">
        <f>+P473+SUM(P478:P482)</f>
        <v>113</v>
      </c>
      <c r="Q472" s="102"/>
      <c r="R472" s="103">
        <f t="shared" ref="R472" si="168">+R473+SUM(R478:R482)</f>
        <v>406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219</v>
      </c>
      <c r="I473" s="38">
        <v>104</v>
      </c>
      <c r="J473" s="39">
        <v>104</v>
      </c>
      <c r="K473" s="42">
        <v>104</v>
      </c>
      <c r="L473" s="225">
        <f>SUM(L474:L477)</f>
        <v>104</v>
      </c>
      <c r="M473" s="38">
        <v>115</v>
      </c>
      <c r="N473" s="39">
        <v>105</v>
      </c>
      <c r="O473" s="42">
        <v>105</v>
      </c>
      <c r="P473" s="225">
        <f>SUM(P474:P477)</f>
        <v>106</v>
      </c>
      <c r="Q473" s="43"/>
      <c r="R473" s="44">
        <f t="shared" ref="R473" si="169">SUM(R474:R477)</f>
        <v>210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157</v>
      </c>
      <c r="I475" s="48">
        <v>49</v>
      </c>
      <c r="J475" s="48">
        <v>49</v>
      </c>
      <c r="K475" s="51">
        <v>49</v>
      </c>
      <c r="L475" s="231">
        <f>J475*(1-Q475)+K475*Q475</f>
        <v>49</v>
      </c>
      <c r="M475" s="48">
        <v>109</v>
      </c>
      <c r="N475" s="48">
        <v>99</v>
      </c>
      <c r="O475" s="51">
        <v>99</v>
      </c>
      <c r="P475" s="231">
        <f>N475*(1-Q475)+O475*Q475</f>
        <v>99</v>
      </c>
      <c r="Q475" s="229">
        <f>$Q$4</f>
        <v>0.22617437797470749</v>
      </c>
      <c r="R475" s="53">
        <f t="shared" si="170"/>
        <v>148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62</v>
      </c>
      <c r="I476" s="48">
        <v>55</v>
      </c>
      <c r="J476" s="48">
        <v>55</v>
      </c>
      <c r="K476" s="51">
        <v>55</v>
      </c>
      <c r="L476" s="231">
        <f>J476*(1-Q476)+K476*Q476</f>
        <v>55</v>
      </c>
      <c r="M476" s="48">
        <v>7</v>
      </c>
      <c r="N476" s="48">
        <v>7</v>
      </c>
      <c r="O476" s="51">
        <v>7</v>
      </c>
      <c r="P476" s="231">
        <f>N476*(1-Q476)+O476*Q476</f>
        <v>7</v>
      </c>
      <c r="Q476" s="229">
        <f>$Q$5</f>
        <v>0.58525658129246161</v>
      </c>
      <c r="R476" s="53">
        <f t="shared" si="170"/>
        <v>62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346</v>
      </c>
      <c r="I478" s="69">
        <v>244</v>
      </c>
      <c r="J478" s="70"/>
      <c r="K478" s="71"/>
      <c r="L478" s="72">
        <v>115</v>
      </c>
      <c r="M478" s="69">
        <v>101</v>
      </c>
      <c r="N478" s="70"/>
      <c r="O478" s="71"/>
      <c r="P478" s="72">
        <v>7</v>
      </c>
      <c r="Q478" s="73"/>
      <c r="R478" s="74">
        <f t="shared" ref="R478:R482" si="171">+L478+P478</f>
        <v>122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313</v>
      </c>
      <c r="I479" s="76">
        <v>282</v>
      </c>
      <c r="J479" s="77"/>
      <c r="K479" s="78"/>
      <c r="L479" s="79">
        <v>74</v>
      </c>
      <c r="M479" s="76">
        <v>31</v>
      </c>
      <c r="N479" s="77"/>
      <c r="O479" s="78"/>
      <c r="P479" s="79">
        <v>0</v>
      </c>
      <c r="Q479" s="80"/>
      <c r="R479" s="81">
        <f t="shared" si="171"/>
        <v>74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394</v>
      </c>
      <c r="I480" s="76">
        <v>216</v>
      </c>
      <c r="J480" s="77"/>
      <c r="K480" s="78"/>
      <c r="L480" s="79">
        <v>0</v>
      </c>
      <c r="M480" s="76">
        <v>178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78</v>
      </c>
      <c r="I481" s="76">
        <v>78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37</v>
      </c>
      <c r="I482" s="86">
        <v>37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307</v>
      </c>
      <c r="I483" s="96">
        <v>237</v>
      </c>
      <c r="J483" s="97"/>
      <c r="K483" s="98"/>
      <c r="L483" s="245">
        <f>+L484+SUM(L489:L493)</f>
        <v>35.930763073471383</v>
      </c>
      <c r="M483" s="96">
        <v>70</v>
      </c>
      <c r="N483" s="100"/>
      <c r="O483" s="101"/>
      <c r="P483" s="245">
        <f>+P484+SUM(P489:P493)</f>
        <v>33</v>
      </c>
      <c r="Q483" s="102"/>
      <c r="R483" s="103">
        <f t="shared" ref="R483" si="172">+R484+SUM(R489:R493)</f>
        <v>68.930763073471383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69</v>
      </c>
      <c r="I484" s="38">
        <v>36</v>
      </c>
      <c r="J484" s="39">
        <v>36</v>
      </c>
      <c r="K484" s="42">
        <v>0</v>
      </c>
      <c r="L484" s="225">
        <f>SUM(L485:L488)</f>
        <v>14.930763073471383</v>
      </c>
      <c r="M484" s="38">
        <v>33</v>
      </c>
      <c r="N484" s="39">
        <v>33</v>
      </c>
      <c r="O484" s="42">
        <v>33</v>
      </c>
      <c r="P484" s="225">
        <f>SUM(P485:P488)</f>
        <v>33</v>
      </c>
      <c r="Q484" s="43"/>
      <c r="R484" s="44">
        <f t="shared" ref="R484" si="173">SUM(R485:R488)</f>
        <v>47.930763073471383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33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33</v>
      </c>
      <c r="N486" s="48">
        <v>33</v>
      </c>
      <c r="O486" s="51">
        <v>33</v>
      </c>
      <c r="P486" s="231">
        <f>N486*(1-Q486)+O486*Q486</f>
        <v>33</v>
      </c>
      <c r="Q486" s="229">
        <f>$Q$4</f>
        <v>0.22617437797470749</v>
      </c>
      <c r="R486" s="53">
        <f t="shared" si="174"/>
        <v>33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36</v>
      </c>
      <c r="I487" s="48">
        <v>36</v>
      </c>
      <c r="J487" s="48">
        <v>36</v>
      </c>
      <c r="K487" s="51">
        <v>0</v>
      </c>
      <c r="L487" s="231">
        <f>J487*(1-Q487)+K487*Q487</f>
        <v>14.930763073471383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14.930763073471383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21</v>
      </c>
      <c r="I489" s="69">
        <v>21</v>
      </c>
      <c r="J489" s="70"/>
      <c r="K489" s="71"/>
      <c r="L489" s="72">
        <v>21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21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26</v>
      </c>
      <c r="I490" s="76">
        <v>19</v>
      </c>
      <c r="J490" s="77"/>
      <c r="K490" s="78"/>
      <c r="L490" s="79">
        <v>0</v>
      </c>
      <c r="M490" s="76">
        <v>7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76</v>
      </c>
      <c r="I491" s="76">
        <v>62</v>
      </c>
      <c r="J491" s="77"/>
      <c r="K491" s="78"/>
      <c r="L491" s="79">
        <v>0</v>
      </c>
      <c r="M491" s="76">
        <v>14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84</v>
      </c>
      <c r="I492" s="76">
        <v>68</v>
      </c>
      <c r="J492" s="77"/>
      <c r="K492" s="78"/>
      <c r="L492" s="79">
        <v>0</v>
      </c>
      <c r="M492" s="76">
        <v>16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31</v>
      </c>
      <c r="I493" s="86">
        <v>31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19</v>
      </c>
      <c r="I494" s="96">
        <v>0</v>
      </c>
      <c r="J494" s="97"/>
      <c r="K494" s="98"/>
      <c r="L494" s="245">
        <f>+L495+SUM(L500:L504)</f>
        <v>0</v>
      </c>
      <c r="M494" s="96">
        <v>19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19</v>
      </c>
      <c r="I500" s="69">
        <v>0</v>
      </c>
      <c r="J500" s="70"/>
      <c r="K500" s="71"/>
      <c r="L500" s="72">
        <v>0</v>
      </c>
      <c r="M500" s="69">
        <v>19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18</v>
      </c>
      <c r="I505" s="96">
        <v>0</v>
      </c>
      <c r="J505" s="97"/>
      <c r="K505" s="98"/>
      <c r="L505" s="245">
        <f>+L506+SUM(L511:L515)</f>
        <v>0</v>
      </c>
      <c r="M505" s="96">
        <v>18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18</v>
      </c>
      <c r="I515" s="86">
        <v>0</v>
      </c>
      <c r="J515" s="87"/>
      <c r="K515" s="88"/>
      <c r="L515" s="89">
        <v>0</v>
      </c>
      <c r="M515" s="86">
        <v>18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1895</v>
      </c>
      <c r="I527" s="96">
        <v>1539</v>
      </c>
      <c r="J527" s="97"/>
      <c r="K527" s="98"/>
      <c r="L527" s="245">
        <f>+L528+SUM(L533:L537)</f>
        <v>1317.3230572853929</v>
      </c>
      <c r="M527" s="96">
        <v>356</v>
      </c>
      <c r="N527" s="100"/>
      <c r="O527" s="101"/>
      <c r="P527" s="245">
        <f>+P528+SUM(P533:P537)</f>
        <v>28.687455594086479</v>
      </c>
      <c r="Q527" s="102"/>
      <c r="R527" s="103">
        <f t="shared" ref="R527" si="188">+R528+SUM(R533:R537)</f>
        <v>1346.0105128794794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1556</v>
      </c>
      <c r="I528" s="38">
        <v>1247</v>
      </c>
      <c r="J528" s="39">
        <v>1230</v>
      </c>
      <c r="K528" s="42">
        <v>1135</v>
      </c>
      <c r="L528" s="225">
        <f>SUM(L529:L532)</f>
        <v>1199.3230572853929</v>
      </c>
      <c r="M528" s="38">
        <v>309</v>
      </c>
      <c r="N528" s="39">
        <v>19</v>
      </c>
      <c r="O528" s="42">
        <v>49</v>
      </c>
      <c r="P528" s="225">
        <f>SUM(P529:P532)</f>
        <v>28.687455594086479</v>
      </c>
      <c r="Q528" s="43"/>
      <c r="R528" s="44">
        <f t="shared" ref="R528" si="189">SUM(R529:R532)</f>
        <v>1228.0105128794794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1556</v>
      </c>
      <c r="I532" s="59">
        <v>1247</v>
      </c>
      <c r="J532" s="60">
        <v>1230</v>
      </c>
      <c r="K532" s="63">
        <v>1135</v>
      </c>
      <c r="L532" s="234">
        <f>J532*(1-Q532)+K532*Q532</f>
        <v>1199.3230572853929</v>
      </c>
      <c r="M532" s="59">
        <v>309</v>
      </c>
      <c r="N532" s="60">
        <v>19</v>
      </c>
      <c r="O532" s="63">
        <v>49</v>
      </c>
      <c r="P532" s="234">
        <f>N532*(1-Q532)+O532*Q532</f>
        <v>28.687455594086479</v>
      </c>
      <c r="Q532" s="235">
        <f>$Q$6</f>
        <v>0.32291518646954931</v>
      </c>
      <c r="R532" s="65">
        <f t="shared" si="190"/>
        <v>1228.0105128794794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163</v>
      </c>
      <c r="I533" s="69">
        <v>147</v>
      </c>
      <c r="J533" s="70"/>
      <c r="K533" s="71"/>
      <c r="L533" s="72">
        <v>87</v>
      </c>
      <c r="M533" s="69">
        <v>16</v>
      </c>
      <c r="N533" s="70"/>
      <c r="O533" s="71"/>
      <c r="P533" s="72">
        <v>0</v>
      </c>
      <c r="Q533" s="73"/>
      <c r="R533" s="74">
        <f t="shared" ref="R533:R537" si="191">+L533+P533</f>
        <v>87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69</v>
      </c>
      <c r="I534" s="76">
        <v>47</v>
      </c>
      <c r="J534" s="77"/>
      <c r="K534" s="78"/>
      <c r="L534" s="79">
        <v>31</v>
      </c>
      <c r="M534" s="76">
        <v>22</v>
      </c>
      <c r="N534" s="77"/>
      <c r="O534" s="78"/>
      <c r="P534" s="79">
        <v>0</v>
      </c>
      <c r="Q534" s="80"/>
      <c r="R534" s="81">
        <f t="shared" si="191"/>
        <v>31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77</v>
      </c>
      <c r="I535" s="76">
        <v>68</v>
      </c>
      <c r="J535" s="77"/>
      <c r="K535" s="78"/>
      <c r="L535" s="79">
        <v>0</v>
      </c>
      <c r="M535" s="76">
        <v>9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30</v>
      </c>
      <c r="I536" s="76">
        <v>30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11</v>
      </c>
      <c r="I538" s="26">
        <v>11</v>
      </c>
      <c r="J538" s="27"/>
      <c r="K538" s="28"/>
      <c r="L538" s="218">
        <f>+L539+SUM(L544:L548)</f>
        <v>11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11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11</v>
      </c>
      <c r="I545" s="76">
        <v>11</v>
      </c>
      <c r="J545" s="77"/>
      <c r="K545" s="78"/>
      <c r="L545" s="79">
        <v>11</v>
      </c>
      <c r="M545" s="76">
        <v>0</v>
      </c>
      <c r="N545" s="77"/>
      <c r="O545" s="78"/>
      <c r="P545" s="79">
        <v>0</v>
      </c>
      <c r="Q545" s="80"/>
      <c r="R545" s="81">
        <f t="shared" si="195"/>
        <v>11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11</v>
      </c>
      <c r="I604" s="96">
        <v>11</v>
      </c>
      <c r="J604" s="97"/>
      <c r="K604" s="98"/>
      <c r="L604" s="245">
        <f>+L605+SUM(L610:L614)</f>
        <v>11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11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11</v>
      </c>
      <c r="I611" s="76">
        <v>11</v>
      </c>
      <c r="J611" s="77"/>
      <c r="K611" s="78"/>
      <c r="L611" s="79">
        <v>11</v>
      </c>
      <c r="M611" s="76">
        <v>0</v>
      </c>
      <c r="N611" s="77"/>
      <c r="O611" s="78"/>
      <c r="P611" s="79">
        <v>0</v>
      </c>
      <c r="Q611" s="80"/>
      <c r="R611" s="81">
        <f t="shared" si="219"/>
        <v>11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69731</v>
      </c>
      <c r="I670" s="26">
        <v>35564</v>
      </c>
      <c r="J670" s="27"/>
      <c r="K670" s="28"/>
      <c r="L670" s="218">
        <f>+L671+SUM(L676:L680)</f>
        <v>14345.099236730966</v>
      </c>
      <c r="M670" s="26">
        <v>34167</v>
      </c>
      <c r="N670" s="27"/>
      <c r="O670" s="28"/>
      <c r="P670" s="218">
        <f>+P671+SUM(P676:P680)</f>
        <v>13312.853201935834</v>
      </c>
      <c r="Q670" s="30"/>
      <c r="R670" s="31">
        <f t="shared" ref="R670" si="240">+R671+SUM(R676:R680)</f>
        <v>27657.952438666802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33706</v>
      </c>
      <c r="I671" s="38">
        <v>20966</v>
      </c>
      <c r="J671" s="39">
        <v>13799</v>
      </c>
      <c r="K671" s="42">
        <v>8160</v>
      </c>
      <c r="L671" s="225">
        <f>SUM(L672:L675)</f>
        <v>12080.099236730966</v>
      </c>
      <c r="M671" s="38">
        <v>12740</v>
      </c>
      <c r="N671" s="39">
        <v>9492</v>
      </c>
      <c r="O671" s="42">
        <v>5686</v>
      </c>
      <c r="P671" s="225">
        <f>SUM(P672:P675)</f>
        <v>7913.8532019358336</v>
      </c>
      <c r="Q671" s="43"/>
      <c r="R671" s="44">
        <f t="shared" ref="R671" si="241">SUM(R672:R675)</f>
        <v>19993.952438666802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6083</v>
      </c>
      <c r="I672" s="48">
        <v>5048</v>
      </c>
      <c r="J672" s="48">
        <v>2594</v>
      </c>
      <c r="K672" s="51">
        <v>1726</v>
      </c>
      <c r="L672" s="228">
        <f>J672*(1-Q672)+K672*Q672</f>
        <v>2499.2778916864913</v>
      </c>
      <c r="M672" s="48">
        <v>1035</v>
      </c>
      <c r="N672" s="48">
        <v>521</v>
      </c>
      <c r="O672" s="51">
        <v>187</v>
      </c>
      <c r="P672" s="228">
        <f>N672*(1-Q672)+O672*Q672</f>
        <v>484.55163113282055</v>
      </c>
      <c r="Q672" s="229">
        <f>$Q$3</f>
        <v>0.10912685289574692</v>
      </c>
      <c r="R672" s="53">
        <f t="shared" ref="R672:R675" si="242">L672+P672</f>
        <v>2983.8295228193119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14993</v>
      </c>
      <c r="I673" s="48">
        <v>10771</v>
      </c>
      <c r="J673" s="48">
        <v>7473</v>
      </c>
      <c r="K673" s="51">
        <v>4622</v>
      </c>
      <c r="L673" s="231">
        <f>J673*(1-Q673)+K673*Q673</f>
        <v>6828.1768483941087</v>
      </c>
      <c r="M673" s="48">
        <v>4221</v>
      </c>
      <c r="N673" s="48">
        <v>3037</v>
      </c>
      <c r="O673" s="51">
        <v>1833</v>
      </c>
      <c r="P673" s="231">
        <f>N673*(1-Q673)+O673*Q673</f>
        <v>2764.6860489184519</v>
      </c>
      <c r="Q673" s="229">
        <f>$Q$4</f>
        <v>0.22617437797470749</v>
      </c>
      <c r="R673" s="53">
        <f t="shared" si="242"/>
        <v>9592.8628973125597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10130</v>
      </c>
      <c r="I674" s="48">
        <v>3500</v>
      </c>
      <c r="J674" s="48">
        <v>2572</v>
      </c>
      <c r="K674" s="51">
        <v>1206</v>
      </c>
      <c r="L674" s="231">
        <f>J674*(1-Q674)+K674*Q674</f>
        <v>1772.5395099544974</v>
      </c>
      <c r="M674" s="48">
        <v>6630</v>
      </c>
      <c r="N674" s="48">
        <v>5363</v>
      </c>
      <c r="O674" s="51">
        <v>3316</v>
      </c>
      <c r="P674" s="231">
        <f>N674*(1-Q674)+O674*Q674</f>
        <v>4164.9797780943309</v>
      </c>
      <c r="Q674" s="229">
        <f>$Q$5</f>
        <v>0.58525658129246161</v>
      </c>
      <c r="R674" s="53">
        <f t="shared" si="242"/>
        <v>5937.5192880488285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2500</v>
      </c>
      <c r="I675" s="59">
        <v>1647</v>
      </c>
      <c r="J675" s="60">
        <v>1159</v>
      </c>
      <c r="K675" s="63">
        <v>605</v>
      </c>
      <c r="L675" s="234">
        <f>J675*(1-Q675)+K675*Q675</f>
        <v>980.10498669586968</v>
      </c>
      <c r="M675" s="59">
        <v>853</v>
      </c>
      <c r="N675" s="60">
        <v>571</v>
      </c>
      <c r="O675" s="63">
        <v>350</v>
      </c>
      <c r="P675" s="234">
        <f>N675*(1-Q675)+O675*Q675</f>
        <v>499.63574379022964</v>
      </c>
      <c r="Q675" s="235">
        <f>$Q$6</f>
        <v>0.32291518646954931</v>
      </c>
      <c r="R675" s="65">
        <f t="shared" si="242"/>
        <v>1479.7407304860994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16371</v>
      </c>
      <c r="I676" s="69">
        <v>7417</v>
      </c>
      <c r="J676" s="70"/>
      <c r="K676" s="71"/>
      <c r="L676" s="72">
        <v>1640</v>
      </c>
      <c r="M676" s="69">
        <v>8954</v>
      </c>
      <c r="N676" s="70"/>
      <c r="O676" s="71"/>
      <c r="P676" s="72">
        <v>2912</v>
      </c>
      <c r="Q676" s="73"/>
      <c r="R676" s="74">
        <f t="shared" ref="R676:R680" si="243">+L676+P676</f>
        <v>4552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10257</v>
      </c>
      <c r="I677" s="76">
        <v>4442</v>
      </c>
      <c r="J677" s="77"/>
      <c r="K677" s="78"/>
      <c r="L677" s="79">
        <v>603</v>
      </c>
      <c r="M677" s="76">
        <v>5815</v>
      </c>
      <c r="N677" s="77"/>
      <c r="O677" s="78"/>
      <c r="P677" s="79">
        <v>1505</v>
      </c>
      <c r="Q677" s="80"/>
      <c r="R677" s="81">
        <f t="shared" si="243"/>
        <v>2108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6843</v>
      </c>
      <c r="I678" s="76">
        <v>2203</v>
      </c>
      <c r="J678" s="77"/>
      <c r="K678" s="78"/>
      <c r="L678" s="79">
        <v>22</v>
      </c>
      <c r="M678" s="76">
        <v>4640</v>
      </c>
      <c r="N678" s="77"/>
      <c r="O678" s="78"/>
      <c r="P678" s="79">
        <v>678</v>
      </c>
      <c r="Q678" s="80"/>
      <c r="R678" s="81">
        <f t="shared" si="243"/>
        <v>700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1960</v>
      </c>
      <c r="I679" s="76">
        <v>471</v>
      </c>
      <c r="J679" s="77"/>
      <c r="K679" s="78"/>
      <c r="L679" s="79">
        <v>0</v>
      </c>
      <c r="M679" s="76">
        <v>1490</v>
      </c>
      <c r="N679" s="77"/>
      <c r="O679" s="78"/>
      <c r="P679" s="79">
        <v>273</v>
      </c>
      <c r="Q679" s="80"/>
      <c r="R679" s="81">
        <f t="shared" si="243"/>
        <v>273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594</v>
      </c>
      <c r="I680" s="86">
        <v>66</v>
      </c>
      <c r="J680" s="87"/>
      <c r="K680" s="88"/>
      <c r="L680" s="89">
        <v>0</v>
      </c>
      <c r="M680" s="86">
        <v>529</v>
      </c>
      <c r="N680" s="87"/>
      <c r="O680" s="88"/>
      <c r="P680" s="89">
        <v>31</v>
      </c>
      <c r="Q680" s="90"/>
      <c r="R680" s="91">
        <f t="shared" si="243"/>
        <v>31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6183</v>
      </c>
      <c r="I681" s="96">
        <v>2669</v>
      </c>
      <c r="J681" s="97"/>
      <c r="K681" s="98"/>
      <c r="L681" s="245">
        <f>+L682+SUM(L687:L691)</f>
        <v>764.69802797682928</v>
      </c>
      <c r="M681" s="96">
        <v>3515</v>
      </c>
      <c r="N681" s="100"/>
      <c r="O681" s="101"/>
      <c r="P681" s="245">
        <f>+P682+SUM(P687:P691)</f>
        <v>1760.0248398841229</v>
      </c>
      <c r="Q681" s="102"/>
      <c r="R681" s="103">
        <f t="shared" ref="R681" si="244">+R682+SUM(R687:R691)</f>
        <v>2524.7228678609522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4957</v>
      </c>
      <c r="I682" s="38">
        <v>2351</v>
      </c>
      <c r="J682" s="39">
        <v>917</v>
      </c>
      <c r="K682" s="42">
        <v>593</v>
      </c>
      <c r="L682" s="225">
        <f>SUM(L683:L686)</f>
        <v>759.69802797682928</v>
      </c>
      <c r="M682" s="38">
        <v>2606</v>
      </c>
      <c r="N682" s="39">
        <v>2033</v>
      </c>
      <c r="O682" s="42">
        <v>1127</v>
      </c>
      <c r="P682" s="225">
        <f>SUM(P683:P686)</f>
        <v>1539.0248398841229</v>
      </c>
      <c r="Q682" s="43"/>
      <c r="R682" s="44">
        <f t="shared" ref="R682" si="245">SUM(R683:R686)</f>
        <v>2298.7228678609522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1393</v>
      </c>
      <c r="I683" s="48">
        <v>1343</v>
      </c>
      <c r="J683" s="48">
        <v>303</v>
      </c>
      <c r="K683" s="51">
        <v>235</v>
      </c>
      <c r="L683" s="228">
        <f>J683*(1-Q683)+K683*Q683</f>
        <v>295.57937400308919</v>
      </c>
      <c r="M683" s="48">
        <v>50</v>
      </c>
      <c r="N683" s="48">
        <v>50</v>
      </c>
      <c r="O683" s="51">
        <v>50</v>
      </c>
      <c r="P683" s="228">
        <f>N683*(1-Q683)+O683*Q683</f>
        <v>50</v>
      </c>
      <c r="Q683" s="229">
        <f>$Q$3</f>
        <v>0.10912685289574692</v>
      </c>
      <c r="R683" s="53">
        <f t="shared" ref="R683:R686" si="246">L683+P683</f>
        <v>345.57937400308919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880</v>
      </c>
      <c r="I684" s="48">
        <v>439</v>
      </c>
      <c r="J684" s="48">
        <v>246</v>
      </c>
      <c r="K684" s="51">
        <v>245</v>
      </c>
      <c r="L684" s="231">
        <f>J684*(1-Q684)+K684*Q684</f>
        <v>245.77382562202527</v>
      </c>
      <c r="M684" s="48">
        <v>441</v>
      </c>
      <c r="N684" s="48">
        <v>331</v>
      </c>
      <c r="O684" s="51">
        <v>230</v>
      </c>
      <c r="P684" s="231">
        <f>N684*(1-Q684)+O684*Q684</f>
        <v>308.15638782455454</v>
      </c>
      <c r="Q684" s="229">
        <f>$Q$4</f>
        <v>0.22617437797470749</v>
      </c>
      <c r="R684" s="53">
        <f t="shared" si="246"/>
        <v>553.93021344657984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2621</v>
      </c>
      <c r="I685" s="48">
        <v>550</v>
      </c>
      <c r="J685" s="48">
        <v>367</v>
      </c>
      <c r="K685" s="51">
        <v>113</v>
      </c>
      <c r="L685" s="231">
        <f>J685*(1-Q685)+K685*Q685</f>
        <v>218.34482835171474</v>
      </c>
      <c r="M685" s="48">
        <v>2070</v>
      </c>
      <c r="N685" s="48">
        <v>1607</v>
      </c>
      <c r="O685" s="51">
        <v>802</v>
      </c>
      <c r="P685" s="231">
        <f>N685*(1-Q685)+O685*Q685</f>
        <v>1135.8684520595684</v>
      </c>
      <c r="Q685" s="229">
        <f>$Q$5</f>
        <v>0.58525658129246161</v>
      </c>
      <c r="R685" s="53">
        <f t="shared" si="246"/>
        <v>1354.2132804112832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63</v>
      </c>
      <c r="I686" s="59">
        <v>18</v>
      </c>
      <c r="J686" s="60">
        <v>0</v>
      </c>
      <c r="K686" s="63">
        <v>0</v>
      </c>
      <c r="L686" s="234">
        <f>J686*(1-Q686)+K686*Q686</f>
        <v>0</v>
      </c>
      <c r="M686" s="59">
        <v>45</v>
      </c>
      <c r="N686" s="60">
        <v>45</v>
      </c>
      <c r="O686" s="63">
        <v>45</v>
      </c>
      <c r="P686" s="234">
        <f>N686*(1-Q686)+O686*Q686</f>
        <v>45</v>
      </c>
      <c r="Q686" s="235">
        <f>$Q$6</f>
        <v>0.32291518646954931</v>
      </c>
      <c r="R686" s="65">
        <f t="shared" si="246"/>
        <v>45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780</v>
      </c>
      <c r="I687" s="69">
        <v>170</v>
      </c>
      <c r="J687" s="70"/>
      <c r="K687" s="71"/>
      <c r="L687" s="72">
        <v>5</v>
      </c>
      <c r="M687" s="69">
        <v>610</v>
      </c>
      <c r="N687" s="70"/>
      <c r="O687" s="71"/>
      <c r="P687" s="72">
        <v>148</v>
      </c>
      <c r="Q687" s="73"/>
      <c r="R687" s="74">
        <f t="shared" ref="R687:R691" si="247">+L687+P687</f>
        <v>153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326</v>
      </c>
      <c r="I688" s="76">
        <v>118</v>
      </c>
      <c r="J688" s="77"/>
      <c r="K688" s="78"/>
      <c r="L688" s="79">
        <v>0</v>
      </c>
      <c r="M688" s="76">
        <v>208</v>
      </c>
      <c r="N688" s="77"/>
      <c r="O688" s="78"/>
      <c r="P688" s="79">
        <v>73</v>
      </c>
      <c r="Q688" s="80"/>
      <c r="R688" s="81">
        <f t="shared" si="247"/>
        <v>73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86</v>
      </c>
      <c r="I689" s="76">
        <v>30</v>
      </c>
      <c r="J689" s="77"/>
      <c r="K689" s="78"/>
      <c r="L689" s="79">
        <v>0</v>
      </c>
      <c r="M689" s="76">
        <v>57</v>
      </c>
      <c r="N689" s="77"/>
      <c r="O689" s="78"/>
      <c r="P689" s="79">
        <v>0</v>
      </c>
      <c r="Q689" s="80"/>
      <c r="R689" s="81">
        <f t="shared" si="247"/>
        <v>0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0</v>
      </c>
      <c r="I690" s="76">
        <v>0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34</v>
      </c>
      <c r="I691" s="86">
        <v>0</v>
      </c>
      <c r="J691" s="87"/>
      <c r="K691" s="88"/>
      <c r="L691" s="89">
        <v>0</v>
      </c>
      <c r="M691" s="86">
        <v>34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11942</v>
      </c>
      <c r="I692" s="96">
        <v>5123</v>
      </c>
      <c r="J692" s="97"/>
      <c r="K692" s="98"/>
      <c r="L692" s="245">
        <f>+L693+SUM(L698:L702)</f>
        <v>2214.6064896998478</v>
      </c>
      <c r="M692" s="96">
        <v>6819</v>
      </c>
      <c r="N692" s="100"/>
      <c r="O692" s="101"/>
      <c r="P692" s="245">
        <f>+P693+SUM(P698:P702)</f>
        <v>3185.5705522777389</v>
      </c>
      <c r="Q692" s="102"/>
      <c r="R692" s="103">
        <f t="shared" ref="R692" si="248">+R693+SUM(R698:R702)</f>
        <v>5400.1770419775867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7622</v>
      </c>
      <c r="I693" s="38">
        <v>3916</v>
      </c>
      <c r="J693" s="39">
        <v>2587</v>
      </c>
      <c r="K693" s="42">
        <v>1449</v>
      </c>
      <c r="L693" s="225">
        <f>SUM(L694:L697)</f>
        <v>2067.6064896998478</v>
      </c>
      <c r="M693" s="38">
        <v>3706</v>
      </c>
      <c r="N693" s="39">
        <v>2813</v>
      </c>
      <c r="O693" s="42">
        <v>1691</v>
      </c>
      <c r="P693" s="225">
        <f>SUM(P694:P697)</f>
        <v>2264.5705522777389</v>
      </c>
      <c r="Q693" s="43"/>
      <c r="R693" s="44">
        <f t="shared" ref="R693" si="249">SUM(R694:R697)</f>
        <v>4332.1770419775867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845</v>
      </c>
      <c r="I694" s="48">
        <v>670</v>
      </c>
      <c r="J694" s="48">
        <v>244</v>
      </c>
      <c r="K694" s="51">
        <v>200</v>
      </c>
      <c r="L694" s="228">
        <f>J694*(1-Q694)+K694*Q694</f>
        <v>239.19841847258712</v>
      </c>
      <c r="M694" s="48">
        <v>176</v>
      </c>
      <c r="N694" s="48">
        <v>91</v>
      </c>
      <c r="O694" s="51">
        <v>5</v>
      </c>
      <c r="P694" s="228">
        <f>N694*(1-Q694)+O694*Q694</f>
        <v>81.615090650965755</v>
      </c>
      <c r="Q694" s="229">
        <f>$Q$3</f>
        <v>0.10912685289574692</v>
      </c>
      <c r="R694" s="53">
        <f t="shared" ref="R694:R697" si="250">L694+P694</f>
        <v>320.81350912355288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2121</v>
      </c>
      <c r="I695" s="48">
        <v>1454</v>
      </c>
      <c r="J695" s="48">
        <v>996</v>
      </c>
      <c r="K695" s="51">
        <v>646</v>
      </c>
      <c r="L695" s="231">
        <f>J695*(1-Q695)+K695*Q695</f>
        <v>916.83896770885235</v>
      </c>
      <c r="M695" s="48">
        <v>667</v>
      </c>
      <c r="N695" s="48">
        <v>416</v>
      </c>
      <c r="O695" s="51">
        <v>227</v>
      </c>
      <c r="P695" s="231">
        <f>N695*(1-Q695)+O695*Q695</f>
        <v>373.25304256278025</v>
      </c>
      <c r="Q695" s="229">
        <f>$Q$4</f>
        <v>0.22617437797470749</v>
      </c>
      <c r="R695" s="53">
        <f t="shared" si="250"/>
        <v>1290.0920102716327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4565</v>
      </c>
      <c r="I696" s="48">
        <v>1740</v>
      </c>
      <c r="J696" s="48">
        <v>1295</v>
      </c>
      <c r="K696" s="51">
        <v>551</v>
      </c>
      <c r="L696" s="231">
        <f>J696*(1-Q696)+K696*Q696</f>
        <v>859.56910351840861</v>
      </c>
      <c r="M696" s="48">
        <v>2825</v>
      </c>
      <c r="N696" s="48">
        <v>2281</v>
      </c>
      <c r="O696" s="51">
        <v>1433</v>
      </c>
      <c r="P696" s="231">
        <f>N696*(1-Q696)+O696*Q696</f>
        <v>1784.7024190639927</v>
      </c>
      <c r="Q696" s="229">
        <f>$Q$5</f>
        <v>0.58525658129246161</v>
      </c>
      <c r="R696" s="53">
        <f t="shared" si="250"/>
        <v>2644.2715225824013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90</v>
      </c>
      <c r="I697" s="59">
        <v>52</v>
      </c>
      <c r="J697" s="60">
        <v>52</v>
      </c>
      <c r="K697" s="63">
        <v>52</v>
      </c>
      <c r="L697" s="234">
        <f>J697*(1-Q697)+K697*Q697</f>
        <v>52</v>
      </c>
      <c r="M697" s="59">
        <v>38</v>
      </c>
      <c r="N697" s="60">
        <v>25</v>
      </c>
      <c r="O697" s="63">
        <v>25</v>
      </c>
      <c r="P697" s="234">
        <f>N697*(1-Q697)+O697*Q697</f>
        <v>25</v>
      </c>
      <c r="Q697" s="235">
        <f>$Q$6</f>
        <v>0.32291518646954931</v>
      </c>
      <c r="R697" s="65">
        <f t="shared" si="250"/>
        <v>77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2605</v>
      </c>
      <c r="I698" s="69">
        <v>664</v>
      </c>
      <c r="J698" s="70"/>
      <c r="K698" s="71"/>
      <c r="L698" s="72">
        <v>84</v>
      </c>
      <c r="M698" s="69">
        <v>1941</v>
      </c>
      <c r="N698" s="70"/>
      <c r="O698" s="71"/>
      <c r="P698" s="72">
        <v>736</v>
      </c>
      <c r="Q698" s="73"/>
      <c r="R698" s="74">
        <f t="shared" ref="R698:R702" si="251">+L698+P698</f>
        <v>820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1162</v>
      </c>
      <c r="I699" s="76">
        <v>389</v>
      </c>
      <c r="J699" s="77"/>
      <c r="K699" s="78"/>
      <c r="L699" s="79">
        <v>63</v>
      </c>
      <c r="M699" s="76">
        <v>774</v>
      </c>
      <c r="N699" s="77"/>
      <c r="O699" s="78"/>
      <c r="P699" s="79">
        <v>125</v>
      </c>
      <c r="Q699" s="80"/>
      <c r="R699" s="81">
        <f t="shared" si="251"/>
        <v>188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414</v>
      </c>
      <c r="I700" s="76">
        <v>154</v>
      </c>
      <c r="J700" s="77"/>
      <c r="K700" s="78"/>
      <c r="L700" s="79">
        <v>0</v>
      </c>
      <c r="M700" s="76">
        <v>261</v>
      </c>
      <c r="N700" s="77"/>
      <c r="O700" s="78"/>
      <c r="P700" s="79">
        <v>54</v>
      </c>
      <c r="Q700" s="80"/>
      <c r="R700" s="81">
        <f t="shared" si="251"/>
        <v>54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103</v>
      </c>
      <c r="I701" s="76">
        <v>0</v>
      </c>
      <c r="J701" s="77"/>
      <c r="K701" s="78"/>
      <c r="L701" s="79">
        <v>0</v>
      </c>
      <c r="M701" s="76">
        <v>103</v>
      </c>
      <c r="N701" s="77"/>
      <c r="O701" s="78"/>
      <c r="P701" s="79">
        <v>6</v>
      </c>
      <c r="Q701" s="80"/>
      <c r="R701" s="81">
        <f t="shared" si="251"/>
        <v>6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35</v>
      </c>
      <c r="I702" s="86">
        <v>0</v>
      </c>
      <c r="J702" s="87"/>
      <c r="K702" s="88"/>
      <c r="L702" s="89">
        <v>0</v>
      </c>
      <c r="M702" s="86">
        <v>35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12595</v>
      </c>
      <c r="I703" s="96">
        <v>6685</v>
      </c>
      <c r="J703" s="97"/>
      <c r="K703" s="98"/>
      <c r="L703" s="245">
        <f>+L704+SUM(L709:L713)</f>
        <v>2669.4315817940201</v>
      </c>
      <c r="M703" s="96">
        <v>5910</v>
      </c>
      <c r="N703" s="100"/>
      <c r="O703" s="101"/>
      <c r="P703" s="245">
        <f>+P704+SUM(P709:P713)</f>
        <v>2171.2047402548897</v>
      </c>
      <c r="Q703" s="102"/>
      <c r="R703" s="103">
        <f t="shared" ref="R703" si="252">+R704+SUM(R709:R713)</f>
        <v>4840.6363220489093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6858</v>
      </c>
      <c r="I704" s="38">
        <v>4557</v>
      </c>
      <c r="J704" s="39">
        <v>2811</v>
      </c>
      <c r="K704" s="42">
        <v>1698</v>
      </c>
      <c r="L704" s="225">
        <f>SUM(L705:L708)</f>
        <v>2464.4315817940201</v>
      </c>
      <c r="M704" s="38">
        <v>2300</v>
      </c>
      <c r="N704" s="39">
        <v>1680</v>
      </c>
      <c r="O704" s="42">
        <v>1048</v>
      </c>
      <c r="P704" s="225">
        <f>SUM(P705:P708)</f>
        <v>1493.2047402548899</v>
      </c>
      <c r="Q704" s="43"/>
      <c r="R704" s="44">
        <f t="shared" ref="R704" si="253">SUM(R705:R708)</f>
        <v>3957.6363220489097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1774</v>
      </c>
      <c r="I705" s="48">
        <v>1349</v>
      </c>
      <c r="J705" s="48">
        <v>647</v>
      </c>
      <c r="K705" s="51">
        <v>537</v>
      </c>
      <c r="L705" s="228">
        <f>J705*(1-Q705)+K705*Q705</f>
        <v>634.99604618146782</v>
      </c>
      <c r="M705" s="48">
        <v>425</v>
      </c>
      <c r="N705" s="48">
        <v>220</v>
      </c>
      <c r="O705" s="51">
        <v>19</v>
      </c>
      <c r="P705" s="228">
        <f>N705*(1-Q705)+O705*Q705</f>
        <v>198.06550256795487</v>
      </c>
      <c r="Q705" s="229">
        <f>$Q$3</f>
        <v>0.10912685289574692</v>
      </c>
      <c r="R705" s="53">
        <f t="shared" ref="R705:R708" si="254">L705+P705</f>
        <v>833.06154874942263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3035</v>
      </c>
      <c r="I706" s="48">
        <v>2340</v>
      </c>
      <c r="J706" s="48">
        <v>1507</v>
      </c>
      <c r="K706" s="51">
        <v>812</v>
      </c>
      <c r="L706" s="231">
        <f>J706*(1-Q706)+K706*Q706</f>
        <v>1349.8088073075783</v>
      </c>
      <c r="M706" s="48">
        <v>695</v>
      </c>
      <c r="N706" s="48">
        <v>513</v>
      </c>
      <c r="O706" s="51">
        <v>284</v>
      </c>
      <c r="P706" s="231">
        <f>N706*(1-Q706)+O706*Q706</f>
        <v>461.20606744379199</v>
      </c>
      <c r="Q706" s="229">
        <f>$Q$4</f>
        <v>0.22617437797470749</v>
      </c>
      <c r="R706" s="53">
        <f t="shared" si="254"/>
        <v>1811.0148747513704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1980</v>
      </c>
      <c r="I707" s="48">
        <v>820</v>
      </c>
      <c r="J707" s="48">
        <v>630</v>
      </c>
      <c r="K707" s="51">
        <v>333</v>
      </c>
      <c r="L707" s="231">
        <f>J707*(1-Q707)+K707*Q707</f>
        <v>456.17879535613889</v>
      </c>
      <c r="M707" s="48">
        <v>1161</v>
      </c>
      <c r="N707" s="48">
        <v>927</v>
      </c>
      <c r="O707" s="51">
        <v>746</v>
      </c>
      <c r="P707" s="231">
        <f>N707*(1-Q707)+O707*Q707</f>
        <v>821.0685587860645</v>
      </c>
      <c r="Q707" s="229">
        <f>$Q$5</f>
        <v>0.58525658129246161</v>
      </c>
      <c r="R707" s="53">
        <f t="shared" si="254"/>
        <v>1277.2473541422034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69</v>
      </c>
      <c r="I708" s="59">
        <v>49</v>
      </c>
      <c r="J708" s="60">
        <v>27</v>
      </c>
      <c r="K708" s="63">
        <v>16</v>
      </c>
      <c r="L708" s="234">
        <f>J708*(1-Q708)+K708*Q708</f>
        <v>23.447932948834961</v>
      </c>
      <c r="M708" s="59">
        <v>19</v>
      </c>
      <c r="N708" s="60">
        <v>19</v>
      </c>
      <c r="O708" s="63">
        <v>0</v>
      </c>
      <c r="P708" s="234">
        <f>N708*(1-Q708)+O708*Q708</f>
        <v>12.864611457078563</v>
      </c>
      <c r="Q708" s="235">
        <f>$Q$6</f>
        <v>0.32291518646954931</v>
      </c>
      <c r="R708" s="65">
        <f t="shared" si="254"/>
        <v>36.312544405913528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3255</v>
      </c>
      <c r="I709" s="69">
        <v>1189</v>
      </c>
      <c r="J709" s="70"/>
      <c r="K709" s="71"/>
      <c r="L709" s="72">
        <v>141</v>
      </c>
      <c r="M709" s="69">
        <v>2066</v>
      </c>
      <c r="N709" s="70"/>
      <c r="O709" s="71"/>
      <c r="P709" s="72">
        <v>525</v>
      </c>
      <c r="Q709" s="73"/>
      <c r="R709" s="74">
        <f t="shared" ref="R709:R713" si="255">+L709+P709</f>
        <v>666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1519</v>
      </c>
      <c r="I710" s="76">
        <v>656</v>
      </c>
      <c r="J710" s="77"/>
      <c r="K710" s="78"/>
      <c r="L710" s="79">
        <v>64</v>
      </c>
      <c r="M710" s="76">
        <v>863</v>
      </c>
      <c r="N710" s="77"/>
      <c r="O710" s="78"/>
      <c r="P710" s="79">
        <v>97</v>
      </c>
      <c r="Q710" s="80"/>
      <c r="R710" s="81">
        <f t="shared" si="255"/>
        <v>161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589</v>
      </c>
      <c r="I711" s="76">
        <v>145</v>
      </c>
      <c r="J711" s="77"/>
      <c r="K711" s="78"/>
      <c r="L711" s="79">
        <v>0</v>
      </c>
      <c r="M711" s="76">
        <v>444</v>
      </c>
      <c r="N711" s="77"/>
      <c r="O711" s="78"/>
      <c r="P711" s="79">
        <v>19</v>
      </c>
      <c r="Q711" s="80"/>
      <c r="R711" s="81">
        <f t="shared" si="255"/>
        <v>19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263</v>
      </c>
      <c r="I712" s="76">
        <v>108</v>
      </c>
      <c r="J712" s="77"/>
      <c r="K712" s="78"/>
      <c r="L712" s="79">
        <v>0</v>
      </c>
      <c r="M712" s="76">
        <v>155</v>
      </c>
      <c r="N712" s="77"/>
      <c r="O712" s="78"/>
      <c r="P712" s="79">
        <v>31</v>
      </c>
      <c r="Q712" s="80"/>
      <c r="R712" s="81">
        <f t="shared" si="255"/>
        <v>31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111</v>
      </c>
      <c r="I713" s="86">
        <v>30</v>
      </c>
      <c r="J713" s="87"/>
      <c r="K713" s="88"/>
      <c r="L713" s="89">
        <v>0</v>
      </c>
      <c r="M713" s="86">
        <v>81</v>
      </c>
      <c r="N713" s="87"/>
      <c r="O713" s="88"/>
      <c r="P713" s="89">
        <v>6</v>
      </c>
      <c r="Q713" s="90"/>
      <c r="R713" s="91">
        <f t="shared" si="255"/>
        <v>6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11679</v>
      </c>
      <c r="I714" s="96">
        <v>6264</v>
      </c>
      <c r="J714" s="97"/>
      <c r="K714" s="98"/>
      <c r="L714" s="245">
        <f>+L715+SUM(L720:L724)</f>
        <v>2567.4378168561543</v>
      </c>
      <c r="M714" s="96">
        <v>5415</v>
      </c>
      <c r="N714" s="100"/>
      <c r="O714" s="101"/>
      <c r="P714" s="245">
        <f>+P715+SUM(P720:P724)</f>
        <v>2064.2372648612059</v>
      </c>
      <c r="Q714" s="102"/>
      <c r="R714" s="103">
        <f t="shared" ref="R714" si="256">+R715+SUM(R720:R724)</f>
        <v>4631.6750817173606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4721</v>
      </c>
      <c r="I715" s="38">
        <v>3238</v>
      </c>
      <c r="J715" s="39">
        <v>2329</v>
      </c>
      <c r="K715" s="42">
        <v>1412</v>
      </c>
      <c r="L715" s="225">
        <f>SUM(L716:L719)</f>
        <v>2160.4378168561543</v>
      </c>
      <c r="M715" s="38">
        <v>1483</v>
      </c>
      <c r="N715" s="39">
        <v>1093</v>
      </c>
      <c r="O715" s="42">
        <v>738</v>
      </c>
      <c r="P715" s="225">
        <f>SUM(P716:P719)</f>
        <v>985.23726486120597</v>
      </c>
      <c r="Q715" s="43"/>
      <c r="R715" s="44">
        <f t="shared" ref="R715" si="257">SUM(R716:R719)</f>
        <v>3145.6750817173606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1352</v>
      </c>
      <c r="I716" s="48">
        <v>1104</v>
      </c>
      <c r="J716" s="48">
        <v>916</v>
      </c>
      <c r="K716" s="51">
        <v>507</v>
      </c>
      <c r="L716" s="228">
        <f>J716*(1-Q716)+K716*Q716</f>
        <v>871.36711716563946</v>
      </c>
      <c r="M716" s="48">
        <v>248</v>
      </c>
      <c r="N716" s="48">
        <v>60</v>
      </c>
      <c r="O716" s="51">
        <v>32</v>
      </c>
      <c r="P716" s="228">
        <f>N716*(1-Q716)+O716*Q716</f>
        <v>56.944448118919084</v>
      </c>
      <c r="Q716" s="229">
        <f>$Q$3</f>
        <v>0.10912685289574692</v>
      </c>
      <c r="R716" s="53">
        <f t="shared" ref="R716:R719" si="258">L716+P716</f>
        <v>928.31156528455858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2979</v>
      </c>
      <c r="I717" s="48">
        <v>2082</v>
      </c>
      <c r="J717" s="48">
        <v>1389</v>
      </c>
      <c r="K717" s="51">
        <v>905</v>
      </c>
      <c r="L717" s="231">
        <f>J717*(1-Q717)+K717*Q717</f>
        <v>1279.5316010602417</v>
      </c>
      <c r="M717" s="48">
        <v>897</v>
      </c>
      <c r="N717" s="48">
        <v>719</v>
      </c>
      <c r="O717" s="51">
        <v>476</v>
      </c>
      <c r="P717" s="231">
        <f>N717*(1-Q717)+O717*Q717</f>
        <v>664.03962615214607</v>
      </c>
      <c r="Q717" s="229">
        <f>$Q$4</f>
        <v>0.22617437797470749</v>
      </c>
      <c r="R717" s="53">
        <f t="shared" si="258"/>
        <v>1943.5712272123878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390</v>
      </c>
      <c r="I718" s="48">
        <v>52</v>
      </c>
      <c r="J718" s="48">
        <v>23</v>
      </c>
      <c r="K718" s="51">
        <v>0</v>
      </c>
      <c r="L718" s="231">
        <f>J718*(1-Q718)+K718*Q718</f>
        <v>9.5390986302733829</v>
      </c>
      <c r="M718" s="48">
        <v>339</v>
      </c>
      <c r="N718" s="48">
        <v>314</v>
      </c>
      <c r="O718" s="51">
        <v>229</v>
      </c>
      <c r="P718" s="231">
        <f>N718*(1-Q718)+O718*Q718</f>
        <v>264.25319059014078</v>
      </c>
      <c r="Q718" s="229">
        <f>$Q$5</f>
        <v>0.58525658129246161</v>
      </c>
      <c r="R718" s="53">
        <f t="shared" si="258"/>
        <v>273.79228922041415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3334</v>
      </c>
      <c r="I720" s="69">
        <v>1693</v>
      </c>
      <c r="J720" s="70"/>
      <c r="K720" s="71"/>
      <c r="L720" s="72">
        <v>323</v>
      </c>
      <c r="M720" s="69">
        <v>1641</v>
      </c>
      <c r="N720" s="70"/>
      <c r="O720" s="71"/>
      <c r="P720" s="72">
        <v>557</v>
      </c>
      <c r="Q720" s="73"/>
      <c r="R720" s="74">
        <f t="shared" ref="R720:R724" si="259">+L720+P720</f>
        <v>880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1999</v>
      </c>
      <c r="I721" s="76">
        <v>837</v>
      </c>
      <c r="J721" s="77"/>
      <c r="K721" s="78"/>
      <c r="L721" s="79">
        <v>62</v>
      </c>
      <c r="M721" s="76">
        <v>1162</v>
      </c>
      <c r="N721" s="77"/>
      <c r="O721" s="78"/>
      <c r="P721" s="79">
        <v>317</v>
      </c>
      <c r="Q721" s="80"/>
      <c r="R721" s="81">
        <f t="shared" si="259"/>
        <v>379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1244</v>
      </c>
      <c r="I722" s="76">
        <v>427</v>
      </c>
      <c r="J722" s="77"/>
      <c r="K722" s="78"/>
      <c r="L722" s="79">
        <v>22</v>
      </c>
      <c r="M722" s="76">
        <v>816</v>
      </c>
      <c r="N722" s="77"/>
      <c r="O722" s="78"/>
      <c r="P722" s="79">
        <v>188</v>
      </c>
      <c r="Q722" s="80"/>
      <c r="R722" s="81">
        <f t="shared" si="259"/>
        <v>210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352</v>
      </c>
      <c r="I723" s="76">
        <v>69</v>
      </c>
      <c r="J723" s="77"/>
      <c r="K723" s="78"/>
      <c r="L723" s="79">
        <v>0</v>
      </c>
      <c r="M723" s="76">
        <v>283</v>
      </c>
      <c r="N723" s="77"/>
      <c r="O723" s="78"/>
      <c r="P723" s="79">
        <v>10</v>
      </c>
      <c r="Q723" s="80"/>
      <c r="R723" s="81">
        <f t="shared" si="259"/>
        <v>10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29</v>
      </c>
      <c r="I724" s="86">
        <v>0</v>
      </c>
      <c r="J724" s="87"/>
      <c r="K724" s="88"/>
      <c r="L724" s="89">
        <v>0</v>
      </c>
      <c r="M724" s="86">
        <v>29</v>
      </c>
      <c r="N724" s="87"/>
      <c r="O724" s="88"/>
      <c r="P724" s="89">
        <v>7</v>
      </c>
      <c r="Q724" s="90"/>
      <c r="R724" s="91">
        <f t="shared" si="259"/>
        <v>7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9318</v>
      </c>
      <c r="I725" s="96">
        <v>5287</v>
      </c>
      <c r="J725" s="97"/>
      <c r="K725" s="98"/>
      <c r="L725" s="245">
        <f>+L726+SUM(L731:L735)</f>
        <v>1693.5218877512104</v>
      </c>
      <c r="M725" s="96">
        <v>4031</v>
      </c>
      <c r="N725" s="100"/>
      <c r="O725" s="101"/>
      <c r="P725" s="245">
        <f>+P726+SUM(P731:P735)</f>
        <v>1278.2222602165355</v>
      </c>
      <c r="Q725" s="102"/>
      <c r="R725" s="103">
        <f t="shared" ref="R725" si="260">+R726+SUM(R731:R735)</f>
        <v>2971.7441479677459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2780</v>
      </c>
      <c r="I726" s="38">
        <v>1959</v>
      </c>
      <c r="J726" s="39">
        <v>1252</v>
      </c>
      <c r="K726" s="42">
        <v>795</v>
      </c>
      <c r="L726" s="225">
        <f>SUM(L727:L730)</f>
        <v>1157.5218877512104</v>
      </c>
      <c r="M726" s="38">
        <v>821</v>
      </c>
      <c r="N726" s="39">
        <v>555</v>
      </c>
      <c r="O726" s="42">
        <v>291</v>
      </c>
      <c r="P726" s="225">
        <f>SUM(P727:P730)</f>
        <v>481.22226021653546</v>
      </c>
      <c r="Q726" s="43"/>
      <c r="R726" s="44">
        <f t="shared" ref="R726" si="261">SUM(R727:R730)</f>
        <v>1638.7441479677459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486</v>
      </c>
      <c r="I727" s="48">
        <v>394</v>
      </c>
      <c r="J727" s="48">
        <v>346</v>
      </c>
      <c r="K727" s="51">
        <v>175</v>
      </c>
      <c r="L727" s="228">
        <f>J727*(1-Q727)+K727*Q727</f>
        <v>327.33930815482722</v>
      </c>
      <c r="M727" s="48">
        <v>92</v>
      </c>
      <c r="N727" s="48">
        <v>55</v>
      </c>
      <c r="O727" s="51">
        <v>36</v>
      </c>
      <c r="P727" s="228">
        <f>N727*(1-Q727)+O727*Q727</f>
        <v>52.926589794980806</v>
      </c>
      <c r="Q727" s="229">
        <f>$Q$3</f>
        <v>0.10912685289574692</v>
      </c>
      <c r="R727" s="53">
        <f t="shared" ref="R727:R730" si="262">L727+P727</f>
        <v>380.26589794980805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2039</v>
      </c>
      <c r="I728" s="48">
        <v>1402</v>
      </c>
      <c r="J728" s="48">
        <v>810</v>
      </c>
      <c r="K728" s="51">
        <v>555</v>
      </c>
      <c r="L728" s="231">
        <f>J728*(1-Q728)+K728*Q728</f>
        <v>752.32553361644955</v>
      </c>
      <c r="M728" s="48">
        <v>637</v>
      </c>
      <c r="N728" s="48">
        <v>408</v>
      </c>
      <c r="O728" s="51">
        <v>210</v>
      </c>
      <c r="P728" s="231">
        <f>N728*(1-Q728)+O728*Q728</f>
        <v>363.21747316100789</v>
      </c>
      <c r="Q728" s="229">
        <f>$Q$4</f>
        <v>0.22617437797470749</v>
      </c>
      <c r="R728" s="53">
        <f t="shared" si="262"/>
        <v>1115.5430067774573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255</v>
      </c>
      <c r="I729" s="48">
        <v>163</v>
      </c>
      <c r="J729" s="48">
        <v>96</v>
      </c>
      <c r="K729" s="51">
        <v>65</v>
      </c>
      <c r="L729" s="231">
        <f>J729*(1-Q729)+K729*Q729</f>
        <v>77.857045979933687</v>
      </c>
      <c r="M729" s="48">
        <v>92</v>
      </c>
      <c r="N729" s="48">
        <v>92</v>
      </c>
      <c r="O729" s="51">
        <v>46</v>
      </c>
      <c r="P729" s="231">
        <f>N729*(1-Q729)+O729*Q729</f>
        <v>65.078197260546773</v>
      </c>
      <c r="Q729" s="229">
        <f>$Q$5</f>
        <v>0.58525658129246161</v>
      </c>
      <c r="R729" s="53">
        <f t="shared" si="262"/>
        <v>142.93524324048047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2290</v>
      </c>
      <c r="I731" s="69">
        <v>1463</v>
      </c>
      <c r="J731" s="70"/>
      <c r="K731" s="71"/>
      <c r="L731" s="72">
        <v>364</v>
      </c>
      <c r="M731" s="69">
        <v>827</v>
      </c>
      <c r="N731" s="70"/>
      <c r="O731" s="71"/>
      <c r="P731" s="72">
        <v>355</v>
      </c>
      <c r="Q731" s="73"/>
      <c r="R731" s="74">
        <f t="shared" ref="R731:R735" si="263">+L731+P731</f>
        <v>719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2070</v>
      </c>
      <c r="I732" s="76">
        <v>1117</v>
      </c>
      <c r="J732" s="77"/>
      <c r="K732" s="78"/>
      <c r="L732" s="79">
        <v>172</v>
      </c>
      <c r="M732" s="76">
        <v>954</v>
      </c>
      <c r="N732" s="77"/>
      <c r="O732" s="78"/>
      <c r="P732" s="79">
        <v>202</v>
      </c>
      <c r="Q732" s="80"/>
      <c r="R732" s="81">
        <f t="shared" si="263"/>
        <v>374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1519</v>
      </c>
      <c r="I733" s="76">
        <v>599</v>
      </c>
      <c r="J733" s="77"/>
      <c r="K733" s="78"/>
      <c r="L733" s="79">
        <v>0</v>
      </c>
      <c r="M733" s="76">
        <v>920</v>
      </c>
      <c r="N733" s="77"/>
      <c r="O733" s="78"/>
      <c r="P733" s="79">
        <v>145</v>
      </c>
      <c r="Q733" s="80"/>
      <c r="R733" s="81">
        <f t="shared" si="263"/>
        <v>145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447</v>
      </c>
      <c r="I734" s="76">
        <v>114</v>
      </c>
      <c r="J734" s="77"/>
      <c r="K734" s="78"/>
      <c r="L734" s="79">
        <v>0</v>
      </c>
      <c r="M734" s="76">
        <v>333</v>
      </c>
      <c r="N734" s="77"/>
      <c r="O734" s="78"/>
      <c r="P734" s="79">
        <v>76</v>
      </c>
      <c r="Q734" s="80"/>
      <c r="R734" s="81">
        <f t="shared" si="263"/>
        <v>76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212</v>
      </c>
      <c r="I735" s="86">
        <v>36</v>
      </c>
      <c r="J735" s="87"/>
      <c r="K735" s="88"/>
      <c r="L735" s="89">
        <v>0</v>
      </c>
      <c r="M735" s="86">
        <v>176</v>
      </c>
      <c r="N735" s="87"/>
      <c r="O735" s="88"/>
      <c r="P735" s="89">
        <v>19</v>
      </c>
      <c r="Q735" s="90"/>
      <c r="R735" s="91">
        <f t="shared" si="263"/>
        <v>19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9991</v>
      </c>
      <c r="I736" s="96">
        <v>5167</v>
      </c>
      <c r="J736" s="97"/>
      <c r="K736" s="98"/>
      <c r="L736" s="245">
        <f>+L737+SUM(L742:L746)</f>
        <v>2170.3764241549898</v>
      </c>
      <c r="M736" s="96">
        <v>4824</v>
      </c>
      <c r="N736" s="100"/>
      <c r="O736" s="101"/>
      <c r="P736" s="245">
        <f>+P737+SUM(P742:P746)</f>
        <v>1604.9394413216755</v>
      </c>
      <c r="Q736" s="102"/>
      <c r="R736" s="103">
        <f t="shared" ref="R736" si="264">+R737+SUM(R742:R746)</f>
        <v>3775.3158654766657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2724</v>
      </c>
      <c r="I737" s="38">
        <v>1849</v>
      </c>
      <c r="J737" s="39">
        <v>1554</v>
      </c>
      <c r="K737" s="42">
        <v>991</v>
      </c>
      <c r="L737" s="225">
        <f>SUM(L738:L741)</f>
        <v>1424.37642415499</v>
      </c>
      <c r="M737" s="38">
        <v>875</v>
      </c>
      <c r="N737" s="39">
        <v>641</v>
      </c>
      <c r="O737" s="42">
        <v>406</v>
      </c>
      <c r="P737" s="225">
        <f>SUM(P738:P741)</f>
        <v>561.93944132167564</v>
      </c>
      <c r="Q737" s="43"/>
      <c r="R737" s="44">
        <f t="shared" ref="R737" si="265">SUM(R738:R741)</f>
        <v>1986.3158654766657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112</v>
      </c>
      <c r="I738" s="48">
        <v>96</v>
      </c>
      <c r="J738" s="48">
        <v>72</v>
      </c>
      <c r="K738" s="51">
        <v>72</v>
      </c>
      <c r="L738" s="228">
        <f>J738*(1-Q738)+K738*Q738</f>
        <v>72</v>
      </c>
      <c r="M738" s="48">
        <v>15</v>
      </c>
      <c r="N738" s="48">
        <v>15</v>
      </c>
      <c r="O738" s="51">
        <v>15</v>
      </c>
      <c r="P738" s="228">
        <f>N738*(1-Q738)+O738*Q738</f>
        <v>14.999999999999998</v>
      </c>
      <c r="Q738" s="229">
        <f>$Q$3</f>
        <v>0.10912685289574692</v>
      </c>
      <c r="R738" s="53">
        <f t="shared" ref="R738:R741" si="266">L738+P738</f>
        <v>87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2439</v>
      </c>
      <c r="I739" s="48">
        <v>1686</v>
      </c>
      <c r="J739" s="48">
        <v>1431</v>
      </c>
      <c r="K739" s="51">
        <v>876</v>
      </c>
      <c r="L739" s="231">
        <f>J739*(1-Q739)+K739*Q739</f>
        <v>1305.4732202240373</v>
      </c>
      <c r="M739" s="48">
        <v>753</v>
      </c>
      <c r="N739" s="48">
        <v>519</v>
      </c>
      <c r="O739" s="51">
        <v>355</v>
      </c>
      <c r="P739" s="231">
        <f>N739*(1-Q739)+O739*Q739</f>
        <v>481.90740201214794</v>
      </c>
      <c r="Q739" s="229">
        <f>$Q$4</f>
        <v>0.22617437797470749</v>
      </c>
      <c r="R739" s="53">
        <f t="shared" si="266"/>
        <v>1787.3806222361852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173</v>
      </c>
      <c r="I740" s="48">
        <v>67</v>
      </c>
      <c r="J740" s="48">
        <v>51</v>
      </c>
      <c r="K740" s="51">
        <v>44</v>
      </c>
      <c r="L740" s="231">
        <f>J740*(1-Q740)+K740*Q740</f>
        <v>46.90320393095277</v>
      </c>
      <c r="M740" s="48">
        <v>106</v>
      </c>
      <c r="N740" s="48">
        <v>106</v>
      </c>
      <c r="O740" s="51">
        <v>36</v>
      </c>
      <c r="P740" s="231">
        <f>N740*(1-Q740)+O740*Q740</f>
        <v>65.03203930952769</v>
      </c>
      <c r="Q740" s="229">
        <f>$Q$5</f>
        <v>0.58525658129246161</v>
      </c>
      <c r="R740" s="53">
        <f t="shared" si="266"/>
        <v>111.93524324048046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2727</v>
      </c>
      <c r="I742" s="69">
        <v>1631</v>
      </c>
      <c r="J742" s="70"/>
      <c r="K742" s="71"/>
      <c r="L742" s="72">
        <v>565</v>
      </c>
      <c r="M742" s="69">
        <v>1096</v>
      </c>
      <c r="N742" s="70"/>
      <c r="O742" s="71"/>
      <c r="P742" s="72">
        <v>314</v>
      </c>
      <c r="Q742" s="73"/>
      <c r="R742" s="74">
        <f t="shared" ref="R742:R746" si="267">+L742+P742</f>
        <v>879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2165</v>
      </c>
      <c r="I743" s="76">
        <v>979</v>
      </c>
      <c r="J743" s="77"/>
      <c r="K743" s="78"/>
      <c r="L743" s="79">
        <v>181</v>
      </c>
      <c r="M743" s="76">
        <v>1186</v>
      </c>
      <c r="N743" s="77"/>
      <c r="O743" s="78"/>
      <c r="P743" s="79">
        <v>467</v>
      </c>
      <c r="Q743" s="80"/>
      <c r="R743" s="81">
        <f t="shared" si="267"/>
        <v>648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1830</v>
      </c>
      <c r="I744" s="76">
        <v>590</v>
      </c>
      <c r="J744" s="77"/>
      <c r="K744" s="78"/>
      <c r="L744" s="79">
        <v>0</v>
      </c>
      <c r="M744" s="76">
        <v>1240</v>
      </c>
      <c r="N744" s="77"/>
      <c r="O744" s="78"/>
      <c r="P744" s="79">
        <v>145</v>
      </c>
      <c r="Q744" s="80"/>
      <c r="R744" s="81">
        <f t="shared" si="267"/>
        <v>145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437</v>
      </c>
      <c r="I745" s="76">
        <v>118</v>
      </c>
      <c r="J745" s="77"/>
      <c r="K745" s="78"/>
      <c r="L745" s="79">
        <v>0</v>
      </c>
      <c r="M745" s="76">
        <v>319</v>
      </c>
      <c r="N745" s="77"/>
      <c r="O745" s="78"/>
      <c r="P745" s="79">
        <v>117</v>
      </c>
      <c r="Q745" s="80"/>
      <c r="R745" s="81">
        <f t="shared" si="267"/>
        <v>117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109</v>
      </c>
      <c r="I746" s="86">
        <v>0</v>
      </c>
      <c r="J746" s="87"/>
      <c r="K746" s="88"/>
      <c r="L746" s="89">
        <v>0</v>
      </c>
      <c r="M746" s="86">
        <v>109</v>
      </c>
      <c r="N746" s="87"/>
      <c r="O746" s="88"/>
      <c r="P746" s="89">
        <v>0</v>
      </c>
      <c r="Q746" s="90"/>
      <c r="R746" s="91">
        <f t="shared" si="267"/>
        <v>0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3588</v>
      </c>
      <c r="I747" s="96">
        <v>1736</v>
      </c>
      <c r="J747" s="97"/>
      <c r="K747" s="98"/>
      <c r="L747" s="245">
        <f>+L748+SUM(L753:L757)</f>
        <v>712.47568742433941</v>
      </c>
      <c r="M747" s="96">
        <v>1851</v>
      </c>
      <c r="N747" s="100"/>
      <c r="O747" s="101"/>
      <c r="P747" s="245">
        <f>+P748+SUM(P753:P757)</f>
        <v>528.13222413999813</v>
      </c>
      <c r="Q747" s="102"/>
      <c r="R747" s="103">
        <f t="shared" ref="R747" si="268">+R748+SUM(R753:R757)</f>
        <v>1240.6079115643374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850</v>
      </c>
      <c r="I748" s="38">
        <v>701</v>
      </c>
      <c r="J748" s="39">
        <v>562</v>
      </c>
      <c r="K748" s="42">
        <v>369</v>
      </c>
      <c r="L748" s="225">
        <f>SUM(L749:L752)</f>
        <v>515.47568742433941</v>
      </c>
      <c r="M748" s="38">
        <v>149</v>
      </c>
      <c r="N748" s="39">
        <v>149</v>
      </c>
      <c r="O748" s="42">
        <v>69</v>
      </c>
      <c r="P748" s="225">
        <f>SUM(P749:P752)</f>
        <v>131.1322241399981</v>
      </c>
      <c r="Q748" s="43"/>
      <c r="R748" s="44">
        <f t="shared" ref="R748" si="269">SUM(R749:R752)</f>
        <v>646.60791156433754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54</v>
      </c>
      <c r="I749" s="48">
        <v>25</v>
      </c>
      <c r="J749" s="48">
        <v>0</v>
      </c>
      <c r="K749" s="51">
        <v>0</v>
      </c>
      <c r="L749" s="228">
        <f>J749*(1-Q749)+K749*Q749</f>
        <v>0</v>
      </c>
      <c r="M749" s="48">
        <v>30</v>
      </c>
      <c r="N749" s="48">
        <v>30</v>
      </c>
      <c r="O749" s="51">
        <v>30</v>
      </c>
      <c r="P749" s="228">
        <f>N749*(1-Q749)+O749*Q749</f>
        <v>29.999999999999996</v>
      </c>
      <c r="Q749" s="229">
        <f>$Q$3</f>
        <v>0.10912685289574692</v>
      </c>
      <c r="R749" s="53">
        <f t="shared" ref="R749:R752" si="270">L749+P749</f>
        <v>29.999999999999996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752</v>
      </c>
      <c r="I750" s="48">
        <v>632</v>
      </c>
      <c r="J750" s="48">
        <v>518</v>
      </c>
      <c r="K750" s="51">
        <v>333</v>
      </c>
      <c r="L750" s="231">
        <f>J750*(1-Q750)+K750*Q750</f>
        <v>476.15774007467905</v>
      </c>
      <c r="M750" s="48">
        <v>119</v>
      </c>
      <c r="N750" s="48">
        <v>119</v>
      </c>
      <c r="O750" s="51">
        <v>40</v>
      </c>
      <c r="P750" s="231">
        <f>N750*(1-Q750)+O750*Q750</f>
        <v>101.1322241399981</v>
      </c>
      <c r="Q750" s="229">
        <f>$Q$4</f>
        <v>0.22617437797470749</v>
      </c>
      <c r="R750" s="53">
        <f t="shared" si="270"/>
        <v>577.28996421467718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44</v>
      </c>
      <c r="I751" s="48">
        <v>44</v>
      </c>
      <c r="J751" s="48">
        <v>44</v>
      </c>
      <c r="K751" s="51">
        <v>36</v>
      </c>
      <c r="L751" s="231">
        <f>J751*(1-Q751)+K751*Q751</f>
        <v>39.317947349660308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39.317947349660308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876</v>
      </c>
      <c r="I753" s="69">
        <v>498</v>
      </c>
      <c r="J753" s="70"/>
      <c r="K753" s="71"/>
      <c r="L753" s="72">
        <v>136</v>
      </c>
      <c r="M753" s="69">
        <v>378</v>
      </c>
      <c r="N753" s="70"/>
      <c r="O753" s="71"/>
      <c r="P753" s="72">
        <v>126</v>
      </c>
      <c r="Q753" s="73"/>
      <c r="R753" s="74">
        <f t="shared" ref="R753:R757" si="271">+L753+P753</f>
        <v>262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825</v>
      </c>
      <c r="I754" s="76">
        <v>328</v>
      </c>
      <c r="J754" s="77"/>
      <c r="K754" s="78"/>
      <c r="L754" s="79">
        <v>61</v>
      </c>
      <c r="M754" s="76">
        <v>497</v>
      </c>
      <c r="N754" s="77"/>
      <c r="O754" s="78"/>
      <c r="P754" s="79">
        <v>193</v>
      </c>
      <c r="Q754" s="80"/>
      <c r="R754" s="81">
        <f t="shared" si="271"/>
        <v>254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763</v>
      </c>
      <c r="I755" s="76">
        <v>183</v>
      </c>
      <c r="J755" s="77"/>
      <c r="K755" s="78"/>
      <c r="L755" s="79">
        <v>0</v>
      </c>
      <c r="M755" s="76">
        <v>580</v>
      </c>
      <c r="N755" s="77"/>
      <c r="O755" s="78"/>
      <c r="P755" s="79">
        <v>57</v>
      </c>
      <c r="Q755" s="80"/>
      <c r="R755" s="81">
        <f t="shared" si="271"/>
        <v>57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207</v>
      </c>
      <c r="I756" s="76">
        <v>27</v>
      </c>
      <c r="J756" s="77"/>
      <c r="K756" s="78"/>
      <c r="L756" s="79">
        <v>0</v>
      </c>
      <c r="M756" s="76">
        <v>181</v>
      </c>
      <c r="N756" s="77"/>
      <c r="O756" s="78"/>
      <c r="P756" s="79">
        <v>21</v>
      </c>
      <c r="Q756" s="80"/>
      <c r="R756" s="81">
        <f t="shared" si="271"/>
        <v>21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66</v>
      </c>
      <c r="I757" s="86">
        <v>0</v>
      </c>
      <c r="J757" s="87"/>
      <c r="K757" s="88"/>
      <c r="L757" s="89">
        <v>0</v>
      </c>
      <c r="M757" s="86">
        <v>66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747</v>
      </c>
      <c r="I758" s="96">
        <v>344</v>
      </c>
      <c r="J758" s="97"/>
      <c r="K758" s="98"/>
      <c r="L758" s="245">
        <f>+L759+SUM(L764:L768)</f>
        <v>214.59597861316345</v>
      </c>
      <c r="M758" s="96">
        <v>403</v>
      </c>
      <c r="N758" s="100"/>
      <c r="O758" s="101"/>
      <c r="P758" s="245">
        <f>+P759+SUM(P764:P768)</f>
        <v>145.56217760578292</v>
      </c>
      <c r="Q758" s="102"/>
      <c r="R758" s="103">
        <f t="shared" ref="R758" si="272">+R759+SUM(R764:R768)</f>
        <v>360.15815621894637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320</v>
      </c>
      <c r="I759" s="38">
        <v>272</v>
      </c>
      <c r="J759" s="39">
        <v>202</v>
      </c>
      <c r="K759" s="42">
        <v>157</v>
      </c>
      <c r="L759" s="225">
        <f>SUM(L760:L763)</f>
        <v>192.59597861316345</v>
      </c>
      <c r="M759" s="38">
        <v>47</v>
      </c>
      <c r="N759" s="39">
        <v>47</v>
      </c>
      <c r="O759" s="42">
        <v>36</v>
      </c>
      <c r="P759" s="225">
        <f>SUM(P760:P763)</f>
        <v>40.562177605782921</v>
      </c>
      <c r="Q759" s="43"/>
      <c r="R759" s="44">
        <f t="shared" ref="R759" si="273">SUM(R760:R763)</f>
        <v>233.15815621894637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240</v>
      </c>
      <c r="I761" s="48">
        <v>229</v>
      </c>
      <c r="J761" s="48">
        <v>159</v>
      </c>
      <c r="K761" s="51">
        <v>113</v>
      </c>
      <c r="L761" s="231">
        <f>J761*(1-Q761)+K761*Q761</f>
        <v>148.59597861316345</v>
      </c>
      <c r="M761" s="48">
        <v>11</v>
      </c>
      <c r="N761" s="48">
        <v>11</v>
      </c>
      <c r="O761" s="51">
        <v>11</v>
      </c>
      <c r="P761" s="231">
        <f>N761*(1-Q761)+O761*Q761</f>
        <v>11</v>
      </c>
      <c r="Q761" s="229">
        <f>$Q$4</f>
        <v>0.22617437797470749</v>
      </c>
      <c r="R761" s="53">
        <f t="shared" si="274"/>
        <v>159.59597861316345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80</v>
      </c>
      <c r="I762" s="48">
        <v>44</v>
      </c>
      <c r="J762" s="48">
        <v>44</v>
      </c>
      <c r="K762" s="51">
        <v>44</v>
      </c>
      <c r="L762" s="231">
        <f>J762*(1-Q762)+K762*Q762</f>
        <v>44</v>
      </c>
      <c r="M762" s="48">
        <v>36</v>
      </c>
      <c r="N762" s="48">
        <v>36</v>
      </c>
      <c r="O762" s="51">
        <v>25</v>
      </c>
      <c r="P762" s="231">
        <f>N762*(1-Q762)+O762*Q762</f>
        <v>29.562177605782921</v>
      </c>
      <c r="Q762" s="229">
        <f>$Q$5</f>
        <v>0.58525658129246161</v>
      </c>
      <c r="R762" s="53">
        <f t="shared" si="274"/>
        <v>73.562177605782921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142</v>
      </c>
      <c r="I764" s="69">
        <v>31</v>
      </c>
      <c r="J764" s="70"/>
      <c r="K764" s="71"/>
      <c r="L764" s="72">
        <v>22</v>
      </c>
      <c r="M764" s="69">
        <v>111</v>
      </c>
      <c r="N764" s="70"/>
      <c r="O764" s="71"/>
      <c r="P764" s="72">
        <v>22</v>
      </c>
      <c r="Q764" s="73"/>
      <c r="R764" s="74">
        <f t="shared" ref="R764:R768" si="275">+L764+P764</f>
        <v>44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115</v>
      </c>
      <c r="I765" s="76">
        <v>11</v>
      </c>
      <c r="J765" s="77"/>
      <c r="K765" s="78"/>
      <c r="L765" s="79">
        <v>0</v>
      </c>
      <c r="M765" s="76">
        <v>103</v>
      </c>
      <c r="N765" s="77"/>
      <c r="O765" s="78"/>
      <c r="P765" s="79">
        <v>30</v>
      </c>
      <c r="Q765" s="80"/>
      <c r="R765" s="81">
        <f t="shared" si="275"/>
        <v>30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140</v>
      </c>
      <c r="I766" s="76">
        <v>28</v>
      </c>
      <c r="J766" s="77"/>
      <c r="K766" s="78"/>
      <c r="L766" s="79">
        <v>0</v>
      </c>
      <c r="M766" s="76">
        <v>112</v>
      </c>
      <c r="N766" s="77"/>
      <c r="O766" s="78"/>
      <c r="P766" s="79">
        <v>40</v>
      </c>
      <c r="Q766" s="80"/>
      <c r="R766" s="81">
        <f t="shared" si="275"/>
        <v>40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30</v>
      </c>
      <c r="I767" s="76">
        <v>0</v>
      </c>
      <c r="J767" s="77"/>
      <c r="K767" s="78"/>
      <c r="L767" s="79">
        <v>0</v>
      </c>
      <c r="M767" s="76">
        <v>30</v>
      </c>
      <c r="N767" s="77"/>
      <c r="O767" s="78"/>
      <c r="P767" s="79">
        <v>13</v>
      </c>
      <c r="Q767" s="80"/>
      <c r="R767" s="81">
        <f t="shared" si="275"/>
        <v>13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142</v>
      </c>
      <c r="I769" s="96">
        <v>64</v>
      </c>
      <c r="J769" s="97"/>
      <c r="K769" s="98"/>
      <c r="L769" s="245">
        <f>+L770+SUM(L775:L779)</f>
        <v>33</v>
      </c>
      <c r="M769" s="96">
        <v>78</v>
      </c>
      <c r="N769" s="100"/>
      <c r="O769" s="101"/>
      <c r="P769" s="245">
        <f>+P770+SUM(P775:P779)</f>
        <v>0</v>
      </c>
      <c r="Q769" s="102"/>
      <c r="R769" s="103">
        <f t="shared" ref="R769" si="276">+R770+SUM(R775:R779)</f>
        <v>33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64</v>
      </c>
      <c r="I770" s="38">
        <v>64</v>
      </c>
      <c r="J770" s="39">
        <v>33</v>
      </c>
      <c r="K770" s="42">
        <v>33</v>
      </c>
      <c r="L770" s="225">
        <f>SUM(L771:L774)</f>
        <v>33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33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64</v>
      </c>
      <c r="I772" s="48">
        <v>64</v>
      </c>
      <c r="J772" s="48">
        <v>33</v>
      </c>
      <c r="K772" s="51">
        <v>33</v>
      </c>
      <c r="L772" s="231">
        <f>J772*(1-Q772)+K772*Q772</f>
        <v>33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33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33</v>
      </c>
      <c r="I775" s="69">
        <v>0</v>
      </c>
      <c r="J775" s="70"/>
      <c r="K775" s="71"/>
      <c r="L775" s="72">
        <v>0</v>
      </c>
      <c r="M775" s="69">
        <v>33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33</v>
      </c>
      <c r="I777" s="76">
        <v>0</v>
      </c>
      <c r="J777" s="77"/>
      <c r="K777" s="78"/>
      <c r="L777" s="79">
        <v>0</v>
      </c>
      <c r="M777" s="76">
        <v>33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12</v>
      </c>
      <c r="I778" s="76">
        <v>0</v>
      </c>
      <c r="J778" s="77"/>
      <c r="K778" s="78"/>
      <c r="L778" s="79">
        <v>0</v>
      </c>
      <c r="M778" s="76">
        <v>12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79</v>
      </c>
      <c r="I780" s="96">
        <v>0</v>
      </c>
      <c r="J780" s="97"/>
      <c r="K780" s="98"/>
      <c r="L780" s="245">
        <f>+L781+SUM(L786:L790)</f>
        <v>0</v>
      </c>
      <c r="M780" s="96">
        <v>79</v>
      </c>
      <c r="N780" s="100"/>
      <c r="O780" s="101"/>
      <c r="P780" s="245">
        <f>+P781+SUM(P786:P790)</f>
        <v>34</v>
      </c>
      <c r="Q780" s="102"/>
      <c r="R780" s="103">
        <f t="shared" ref="R780" si="280">+R781+SUM(R786:R790)</f>
        <v>34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34</v>
      </c>
      <c r="I786" s="69">
        <v>0</v>
      </c>
      <c r="J786" s="70"/>
      <c r="K786" s="71"/>
      <c r="L786" s="72">
        <v>0</v>
      </c>
      <c r="M786" s="69">
        <v>34</v>
      </c>
      <c r="N786" s="70"/>
      <c r="O786" s="71"/>
      <c r="P786" s="72">
        <v>34</v>
      </c>
      <c r="Q786" s="73"/>
      <c r="R786" s="74">
        <f t="shared" ref="R786:R790" si="283">+L786+P786</f>
        <v>34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23</v>
      </c>
      <c r="I787" s="76">
        <v>0</v>
      </c>
      <c r="J787" s="77"/>
      <c r="K787" s="78"/>
      <c r="L787" s="79">
        <v>0</v>
      </c>
      <c r="M787" s="76">
        <v>23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22</v>
      </c>
      <c r="I789" s="76">
        <v>0</v>
      </c>
      <c r="J789" s="77"/>
      <c r="K789" s="78"/>
      <c r="L789" s="79">
        <v>0</v>
      </c>
      <c r="M789" s="76">
        <v>22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3468</v>
      </c>
      <c r="I791" s="96">
        <v>2226</v>
      </c>
      <c r="J791" s="97"/>
      <c r="K791" s="98"/>
      <c r="L791" s="245">
        <f>+L792+SUM(L797:L801)</f>
        <v>1305.6938135836319</v>
      </c>
      <c r="M791" s="96">
        <v>1242</v>
      </c>
      <c r="N791" s="100"/>
      <c r="O791" s="101"/>
      <c r="P791" s="245">
        <f>+P792+SUM(P797:P801)</f>
        <v>540.77113233315106</v>
      </c>
      <c r="Q791" s="102"/>
      <c r="R791" s="103">
        <f t="shared" ref="R791" si="284">+R792+SUM(R797:R801)</f>
        <v>1846.4649459167831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2810</v>
      </c>
      <c r="I792" s="38">
        <v>2059</v>
      </c>
      <c r="J792" s="39">
        <v>1552</v>
      </c>
      <c r="K792" s="42">
        <v>662</v>
      </c>
      <c r="L792" s="225">
        <f>SUM(L793:L796)</f>
        <v>1305.6938135836319</v>
      </c>
      <c r="M792" s="38">
        <v>751</v>
      </c>
      <c r="N792" s="39">
        <v>482</v>
      </c>
      <c r="O792" s="42">
        <v>280</v>
      </c>
      <c r="P792" s="225">
        <f>SUM(P793:P796)</f>
        <v>416.77113233315106</v>
      </c>
      <c r="Q792" s="43"/>
      <c r="R792" s="44">
        <f t="shared" ref="R792" si="285">SUM(R793:R796)</f>
        <v>1722.4649459167831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67</v>
      </c>
      <c r="I793" s="48">
        <v>67</v>
      </c>
      <c r="J793" s="48">
        <v>67</v>
      </c>
      <c r="K793" s="51">
        <v>0</v>
      </c>
      <c r="L793" s="228">
        <f>J793*(1-Q793)+K793*Q793</f>
        <v>59.688500855984955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59.688500855984955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444</v>
      </c>
      <c r="I794" s="48">
        <v>444</v>
      </c>
      <c r="J794" s="48">
        <v>384</v>
      </c>
      <c r="K794" s="51">
        <v>104</v>
      </c>
      <c r="L794" s="231">
        <f>J794*(1-Q794)+K794*Q794</f>
        <v>320.67117416708186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320.67117416708186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21</v>
      </c>
      <c r="I795" s="48">
        <v>21</v>
      </c>
      <c r="J795" s="48">
        <v>21</v>
      </c>
      <c r="K795" s="51">
        <v>21</v>
      </c>
      <c r="L795" s="231">
        <f>J795*(1-Q795)+K795*Q795</f>
        <v>21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21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2278</v>
      </c>
      <c r="I796" s="59">
        <v>1527</v>
      </c>
      <c r="J796" s="60">
        <v>1080</v>
      </c>
      <c r="K796" s="63">
        <v>536</v>
      </c>
      <c r="L796" s="234">
        <f>J796*(1-Q796)+K796*Q796</f>
        <v>904.33413856056518</v>
      </c>
      <c r="M796" s="59">
        <v>751</v>
      </c>
      <c r="N796" s="60">
        <v>482</v>
      </c>
      <c r="O796" s="63">
        <v>280</v>
      </c>
      <c r="P796" s="234">
        <f>N796*(1-Q796)+O796*Q796</f>
        <v>416.77113233315106</v>
      </c>
      <c r="Q796" s="235">
        <f>$Q$6</f>
        <v>0.32291518646954931</v>
      </c>
      <c r="R796" s="65">
        <f t="shared" si="286"/>
        <v>1321.1052708937164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293</v>
      </c>
      <c r="I797" s="69">
        <v>77</v>
      </c>
      <c r="J797" s="70"/>
      <c r="K797" s="71"/>
      <c r="L797" s="72">
        <v>0</v>
      </c>
      <c r="M797" s="69">
        <v>216</v>
      </c>
      <c r="N797" s="70"/>
      <c r="O797" s="71"/>
      <c r="P797" s="72">
        <v>95</v>
      </c>
      <c r="Q797" s="73"/>
      <c r="R797" s="74">
        <f t="shared" ref="R797:R801" si="287">+L797+P797</f>
        <v>95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53</v>
      </c>
      <c r="I798" s="76">
        <v>8</v>
      </c>
      <c r="J798" s="77"/>
      <c r="K798" s="78"/>
      <c r="L798" s="79">
        <v>0</v>
      </c>
      <c r="M798" s="76">
        <v>45</v>
      </c>
      <c r="N798" s="77"/>
      <c r="O798" s="78"/>
      <c r="P798" s="79">
        <v>0</v>
      </c>
      <c r="Q798" s="80"/>
      <c r="R798" s="81">
        <f t="shared" si="287"/>
        <v>0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225</v>
      </c>
      <c r="I799" s="76">
        <v>47</v>
      </c>
      <c r="J799" s="77"/>
      <c r="K799" s="78"/>
      <c r="L799" s="79">
        <v>0</v>
      </c>
      <c r="M799" s="76">
        <v>178</v>
      </c>
      <c r="N799" s="77"/>
      <c r="O799" s="78"/>
      <c r="P799" s="79">
        <v>29</v>
      </c>
      <c r="Q799" s="80"/>
      <c r="R799" s="81">
        <f t="shared" si="287"/>
        <v>29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87</v>
      </c>
      <c r="I800" s="76">
        <v>35</v>
      </c>
      <c r="J800" s="77"/>
      <c r="K800" s="78"/>
      <c r="L800" s="79">
        <v>0</v>
      </c>
      <c r="M800" s="76">
        <v>52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94629</v>
      </c>
      <c r="I802" s="26">
        <v>91036</v>
      </c>
      <c r="J802" s="27"/>
      <c r="K802" s="28"/>
      <c r="L802" s="218">
        <f>+L803+SUM(L808:L812)</f>
        <v>38744.634389141604</v>
      </c>
      <c r="M802" s="26">
        <v>3592</v>
      </c>
      <c r="N802" s="27"/>
      <c r="O802" s="28"/>
      <c r="P802" s="218">
        <f>+P803+SUM(P808:P812)</f>
        <v>699.0479768974393</v>
      </c>
      <c r="Q802" s="30"/>
      <c r="R802" s="31">
        <f t="shared" ref="R802" si="288">+R803+SUM(R808:R812)</f>
        <v>39443.682366039036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60331</v>
      </c>
      <c r="I803" s="38">
        <v>58748</v>
      </c>
      <c r="J803" s="39">
        <v>34613</v>
      </c>
      <c r="K803" s="42">
        <v>21342</v>
      </c>
      <c r="L803" s="225">
        <f>SUM(L804:L807)</f>
        <v>30967.6343891416</v>
      </c>
      <c r="M803" s="38">
        <v>1583</v>
      </c>
      <c r="N803" s="39">
        <v>684</v>
      </c>
      <c r="O803" s="42">
        <v>323</v>
      </c>
      <c r="P803" s="225">
        <f>SUM(P804:P807)</f>
        <v>587.0479768974393</v>
      </c>
      <c r="Q803" s="43"/>
      <c r="R803" s="44">
        <f t="shared" ref="R803" si="289">SUM(R804:R807)</f>
        <v>31554.682366039036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14842</v>
      </c>
      <c r="I804" s="48">
        <v>14526</v>
      </c>
      <c r="J804" s="48">
        <v>6661</v>
      </c>
      <c r="K804" s="51">
        <v>3683</v>
      </c>
      <c r="L804" s="228">
        <f>J804*(1-Q804)+K804*Q804</f>
        <v>6336.0202320764656</v>
      </c>
      <c r="M804" s="48">
        <v>316</v>
      </c>
      <c r="N804" s="48">
        <v>97</v>
      </c>
      <c r="O804" s="51">
        <v>17</v>
      </c>
      <c r="P804" s="228">
        <f>N804*(1-Q804)+O804*Q804</f>
        <v>88.269851768340246</v>
      </c>
      <c r="Q804" s="229">
        <f>$Q$3</f>
        <v>0.10912685289574692</v>
      </c>
      <c r="R804" s="53">
        <f t="shared" ref="R804:R807" si="290">L804+P804</f>
        <v>6424.2900838448058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29373</v>
      </c>
      <c r="I805" s="48">
        <v>28599</v>
      </c>
      <c r="J805" s="48">
        <v>17851</v>
      </c>
      <c r="K805" s="51">
        <v>11350</v>
      </c>
      <c r="L805" s="231">
        <f>J805*(1-Q805)+K805*Q805</f>
        <v>16380.640368786426</v>
      </c>
      <c r="M805" s="48">
        <v>775</v>
      </c>
      <c r="N805" s="48">
        <v>202</v>
      </c>
      <c r="O805" s="51">
        <v>87</v>
      </c>
      <c r="P805" s="231">
        <f>N805*(1-Q805)+O805*Q805</f>
        <v>175.98994653290865</v>
      </c>
      <c r="Q805" s="229">
        <f>$Q$4</f>
        <v>0.22617437797470749</v>
      </c>
      <c r="R805" s="53">
        <f t="shared" si="290"/>
        <v>16556.630315319333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10231</v>
      </c>
      <c r="I806" s="48">
        <v>10024</v>
      </c>
      <c r="J806" s="48">
        <v>6677</v>
      </c>
      <c r="K806" s="51">
        <v>4290</v>
      </c>
      <c r="L806" s="231">
        <f>J806*(1-Q806)+K806*Q806</f>
        <v>5279.992540454894</v>
      </c>
      <c r="M806" s="48">
        <v>208</v>
      </c>
      <c r="N806" s="48">
        <v>163</v>
      </c>
      <c r="O806" s="51">
        <v>134</v>
      </c>
      <c r="P806" s="231">
        <f>N806*(1-Q806)+O806*Q806</f>
        <v>146.02755914251861</v>
      </c>
      <c r="Q806" s="229">
        <f>$Q$5</f>
        <v>0.58525658129246161</v>
      </c>
      <c r="R806" s="53">
        <f t="shared" si="290"/>
        <v>5426.0200995974128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5884</v>
      </c>
      <c r="I807" s="59">
        <v>5600</v>
      </c>
      <c r="J807" s="60">
        <v>3425</v>
      </c>
      <c r="K807" s="63">
        <v>2019</v>
      </c>
      <c r="L807" s="234">
        <f>J807*(1-Q807)+K807*Q807</f>
        <v>2970.9812478238136</v>
      </c>
      <c r="M807" s="59">
        <v>284</v>
      </c>
      <c r="N807" s="60">
        <v>221</v>
      </c>
      <c r="O807" s="63">
        <v>84</v>
      </c>
      <c r="P807" s="234">
        <f>N807*(1-Q807)+O807*Q807</f>
        <v>176.76061945367175</v>
      </c>
      <c r="Q807" s="235">
        <f>$Q$6</f>
        <v>0.32291518646954931</v>
      </c>
      <c r="R807" s="65">
        <f t="shared" si="290"/>
        <v>3147.7418672774852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17461</v>
      </c>
      <c r="I808" s="69">
        <v>16437</v>
      </c>
      <c r="J808" s="70"/>
      <c r="K808" s="71"/>
      <c r="L808" s="72">
        <v>5848</v>
      </c>
      <c r="M808" s="69">
        <v>1025</v>
      </c>
      <c r="N808" s="70"/>
      <c r="O808" s="71"/>
      <c r="P808" s="72">
        <v>73</v>
      </c>
      <c r="Q808" s="73"/>
      <c r="R808" s="74">
        <f t="shared" ref="R808:R812" si="291">+L808+P808</f>
        <v>5921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9840</v>
      </c>
      <c r="I809" s="76">
        <v>9264</v>
      </c>
      <c r="J809" s="77"/>
      <c r="K809" s="78"/>
      <c r="L809" s="79">
        <v>1590</v>
      </c>
      <c r="M809" s="76">
        <v>575</v>
      </c>
      <c r="N809" s="77"/>
      <c r="O809" s="78"/>
      <c r="P809" s="79">
        <v>39</v>
      </c>
      <c r="Q809" s="80"/>
      <c r="R809" s="81">
        <f t="shared" si="291"/>
        <v>1629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5619</v>
      </c>
      <c r="I810" s="76">
        <v>5363</v>
      </c>
      <c r="J810" s="77"/>
      <c r="K810" s="78"/>
      <c r="L810" s="79">
        <v>339</v>
      </c>
      <c r="M810" s="76">
        <v>256</v>
      </c>
      <c r="N810" s="77"/>
      <c r="O810" s="78"/>
      <c r="P810" s="79">
        <v>0</v>
      </c>
      <c r="Q810" s="80"/>
      <c r="R810" s="81">
        <f t="shared" si="291"/>
        <v>339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1255</v>
      </c>
      <c r="I811" s="76">
        <v>1121</v>
      </c>
      <c r="J811" s="77"/>
      <c r="K811" s="78"/>
      <c r="L811" s="79">
        <v>0</v>
      </c>
      <c r="M811" s="76">
        <v>134</v>
      </c>
      <c r="N811" s="77"/>
      <c r="O811" s="78"/>
      <c r="P811" s="79">
        <v>0</v>
      </c>
      <c r="Q811" s="80"/>
      <c r="R811" s="81">
        <f t="shared" si="291"/>
        <v>0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122</v>
      </c>
      <c r="I812" s="86">
        <v>102</v>
      </c>
      <c r="J812" s="87"/>
      <c r="K812" s="88"/>
      <c r="L812" s="89">
        <v>0</v>
      </c>
      <c r="M812" s="86">
        <v>20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6318</v>
      </c>
      <c r="I813" s="96">
        <v>6215</v>
      </c>
      <c r="J813" s="97"/>
      <c r="K813" s="98"/>
      <c r="L813" s="245">
        <f>+L814+SUM(L819:L823)</f>
        <v>1902.8757120376963</v>
      </c>
      <c r="M813" s="96">
        <v>103</v>
      </c>
      <c r="N813" s="100"/>
      <c r="O813" s="101"/>
      <c r="P813" s="245">
        <f>+P814+SUM(P819:P823)</f>
        <v>42.416779354177045</v>
      </c>
      <c r="Q813" s="102"/>
      <c r="R813" s="103">
        <f t="shared" ref="R813" si="292">+R814+SUM(R819:R823)</f>
        <v>1945.2924913918732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5278</v>
      </c>
      <c r="I814" s="38">
        <v>5229</v>
      </c>
      <c r="J814" s="39">
        <v>2030</v>
      </c>
      <c r="K814" s="42">
        <v>1122</v>
      </c>
      <c r="L814" s="225">
        <f>SUM(L815:L818)</f>
        <v>1742.8757120376963</v>
      </c>
      <c r="M814" s="38">
        <v>49</v>
      </c>
      <c r="N814" s="39">
        <v>44</v>
      </c>
      <c r="O814" s="42">
        <v>37</v>
      </c>
      <c r="P814" s="225">
        <f>SUM(P815:P818)</f>
        <v>42.416779354177045</v>
      </c>
      <c r="Q814" s="43"/>
      <c r="R814" s="44">
        <f t="shared" ref="R814" si="293">SUM(R815:R818)</f>
        <v>1785.2924913918732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3125</v>
      </c>
      <c r="I815" s="48">
        <v>3125</v>
      </c>
      <c r="J815" s="48">
        <v>681</v>
      </c>
      <c r="K815" s="51">
        <v>386</v>
      </c>
      <c r="L815" s="228">
        <f>J815*(1-Q815)+K815*Q815</f>
        <v>648.8075783957546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648.8075783957546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865</v>
      </c>
      <c r="I816" s="48">
        <v>848</v>
      </c>
      <c r="J816" s="48">
        <v>483</v>
      </c>
      <c r="K816" s="51">
        <v>195</v>
      </c>
      <c r="L816" s="231">
        <f>J816*(1-Q816)+K816*Q816</f>
        <v>417.8617791432842</v>
      </c>
      <c r="M816" s="48">
        <v>17</v>
      </c>
      <c r="N816" s="48">
        <v>12</v>
      </c>
      <c r="O816" s="51">
        <v>5</v>
      </c>
      <c r="P816" s="231">
        <f>N816*(1-Q816)+O816*Q816</f>
        <v>10.416779354177047</v>
      </c>
      <c r="Q816" s="229">
        <f>$Q$4</f>
        <v>0.22617437797470749</v>
      </c>
      <c r="R816" s="53">
        <f t="shared" si="294"/>
        <v>428.27855849746123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1269</v>
      </c>
      <c r="I817" s="48">
        <v>1237</v>
      </c>
      <c r="J817" s="48">
        <v>860</v>
      </c>
      <c r="K817" s="51">
        <v>534</v>
      </c>
      <c r="L817" s="231">
        <f>J817*(1-Q817)+K817*Q817</f>
        <v>669.20635449865745</v>
      </c>
      <c r="M817" s="48">
        <v>32</v>
      </c>
      <c r="N817" s="48">
        <v>32</v>
      </c>
      <c r="O817" s="51">
        <v>32</v>
      </c>
      <c r="P817" s="231">
        <f>N817*(1-Q817)+O817*Q817</f>
        <v>32</v>
      </c>
      <c r="Q817" s="229">
        <f>$Q$5</f>
        <v>0.58525658129246161</v>
      </c>
      <c r="R817" s="53">
        <f t="shared" si="294"/>
        <v>701.20635449865745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20</v>
      </c>
      <c r="I818" s="59">
        <v>20</v>
      </c>
      <c r="J818" s="60">
        <v>7</v>
      </c>
      <c r="K818" s="63">
        <v>7</v>
      </c>
      <c r="L818" s="234">
        <f>J818*(1-Q818)+K818*Q818</f>
        <v>7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7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702</v>
      </c>
      <c r="I819" s="69">
        <v>648</v>
      </c>
      <c r="J819" s="70"/>
      <c r="K819" s="71"/>
      <c r="L819" s="72">
        <v>118</v>
      </c>
      <c r="M819" s="69">
        <v>54</v>
      </c>
      <c r="N819" s="70"/>
      <c r="O819" s="71"/>
      <c r="P819" s="72">
        <v>0</v>
      </c>
      <c r="Q819" s="73"/>
      <c r="R819" s="74">
        <f t="shared" ref="R819:R823" si="295">+L819+P819</f>
        <v>118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226</v>
      </c>
      <c r="I820" s="76">
        <v>226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92</v>
      </c>
      <c r="I821" s="76">
        <v>92</v>
      </c>
      <c r="J821" s="77"/>
      <c r="K821" s="78"/>
      <c r="L821" s="79">
        <v>42</v>
      </c>
      <c r="M821" s="76">
        <v>0</v>
      </c>
      <c r="N821" s="77"/>
      <c r="O821" s="78"/>
      <c r="P821" s="79">
        <v>0</v>
      </c>
      <c r="Q821" s="80"/>
      <c r="R821" s="81">
        <f t="shared" si="295"/>
        <v>42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20</v>
      </c>
      <c r="I822" s="76">
        <v>20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13749</v>
      </c>
      <c r="I824" s="96">
        <v>13235</v>
      </c>
      <c r="J824" s="97"/>
      <c r="K824" s="98"/>
      <c r="L824" s="245">
        <f>+L825+SUM(L830:L834)</f>
        <v>5998.3660185299959</v>
      </c>
      <c r="M824" s="96">
        <v>514</v>
      </c>
      <c r="N824" s="100"/>
      <c r="O824" s="101"/>
      <c r="P824" s="245">
        <f>+P825+SUM(P830:P834)</f>
        <v>247.55068753879181</v>
      </c>
      <c r="Q824" s="102"/>
      <c r="R824" s="103">
        <f t="shared" ref="R824" si="296">+R825+SUM(R830:R834)</f>
        <v>6245.9167060687869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10698</v>
      </c>
      <c r="I825" s="38">
        <v>10242</v>
      </c>
      <c r="J825" s="39">
        <v>6314</v>
      </c>
      <c r="K825" s="42">
        <v>3525</v>
      </c>
      <c r="L825" s="225">
        <f>SUM(L826:L829)</f>
        <v>5313.3660185299959</v>
      </c>
      <c r="M825" s="38">
        <v>455</v>
      </c>
      <c r="N825" s="39">
        <v>299</v>
      </c>
      <c r="O825" s="42">
        <v>103</v>
      </c>
      <c r="P825" s="225">
        <f>SUM(P826:P829)</f>
        <v>247.55068753879181</v>
      </c>
      <c r="Q825" s="43"/>
      <c r="R825" s="44">
        <f t="shared" ref="R825" si="297">SUM(R826:R829)</f>
        <v>5560.9167060687869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2307</v>
      </c>
      <c r="I826" s="48">
        <v>2227</v>
      </c>
      <c r="J826" s="48">
        <v>1245</v>
      </c>
      <c r="K826" s="51">
        <v>665</v>
      </c>
      <c r="L826" s="228">
        <f>J826*(1-Q826)+K826*Q826</f>
        <v>1181.7064253204667</v>
      </c>
      <c r="M826" s="48">
        <v>81</v>
      </c>
      <c r="N826" s="48">
        <v>81</v>
      </c>
      <c r="O826" s="51">
        <v>0</v>
      </c>
      <c r="P826" s="228">
        <f>N826*(1-Q826)+O826*Q826</f>
        <v>72.16072491544449</v>
      </c>
      <c r="Q826" s="229">
        <f>$Q$3</f>
        <v>0.10912685289574692</v>
      </c>
      <c r="R826" s="53">
        <f t="shared" ref="R826:R829" si="298">L826+P826</f>
        <v>1253.8671502359111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3602</v>
      </c>
      <c r="I827" s="48">
        <v>3437</v>
      </c>
      <c r="J827" s="48">
        <v>2201</v>
      </c>
      <c r="K827" s="51">
        <v>1211</v>
      </c>
      <c r="L827" s="231">
        <f>J827*(1-Q827)+K827*Q827</f>
        <v>1977.0873658050396</v>
      </c>
      <c r="M827" s="48">
        <v>165</v>
      </c>
      <c r="N827" s="48">
        <v>41</v>
      </c>
      <c r="O827" s="51">
        <v>25</v>
      </c>
      <c r="P827" s="231">
        <f>N827*(1-Q827)+O827*Q827</f>
        <v>37.381209952404681</v>
      </c>
      <c r="Q827" s="229">
        <f>$Q$4</f>
        <v>0.22617437797470749</v>
      </c>
      <c r="R827" s="53">
        <f t="shared" si="298"/>
        <v>2014.4685757574443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4568</v>
      </c>
      <c r="I828" s="48">
        <v>4447</v>
      </c>
      <c r="J828" s="48">
        <v>2744</v>
      </c>
      <c r="K828" s="51">
        <v>1525</v>
      </c>
      <c r="L828" s="231">
        <f>J828*(1-Q828)+K828*Q828</f>
        <v>2030.5722274044892</v>
      </c>
      <c r="M828" s="48">
        <v>121</v>
      </c>
      <c r="N828" s="48">
        <v>89</v>
      </c>
      <c r="O828" s="51">
        <v>61</v>
      </c>
      <c r="P828" s="231">
        <f>N828*(1-Q828)+O828*Q828</f>
        <v>72.612815723811082</v>
      </c>
      <c r="Q828" s="229">
        <f>$Q$5</f>
        <v>0.58525658129246161</v>
      </c>
      <c r="R828" s="53">
        <f t="shared" si="298"/>
        <v>2103.1850431283001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220</v>
      </c>
      <c r="I829" s="59">
        <v>132</v>
      </c>
      <c r="J829" s="60">
        <v>124</v>
      </c>
      <c r="K829" s="63">
        <v>124</v>
      </c>
      <c r="L829" s="234">
        <f>J829*(1-Q829)+K829*Q829</f>
        <v>124</v>
      </c>
      <c r="M829" s="59">
        <v>88</v>
      </c>
      <c r="N829" s="60">
        <v>88</v>
      </c>
      <c r="O829" s="63">
        <v>18</v>
      </c>
      <c r="P829" s="234">
        <f>N829*(1-Q829)+O829*Q829</f>
        <v>65.395936947131545</v>
      </c>
      <c r="Q829" s="235">
        <f>$Q$6</f>
        <v>0.32291518646954931</v>
      </c>
      <c r="R829" s="65">
        <f t="shared" si="298"/>
        <v>189.39593694713153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2021</v>
      </c>
      <c r="I830" s="69">
        <v>2021</v>
      </c>
      <c r="J830" s="70"/>
      <c r="K830" s="71"/>
      <c r="L830" s="72">
        <v>622</v>
      </c>
      <c r="M830" s="69">
        <v>0</v>
      </c>
      <c r="N830" s="70"/>
      <c r="O830" s="71"/>
      <c r="P830" s="72">
        <v>0</v>
      </c>
      <c r="Q830" s="73"/>
      <c r="R830" s="74">
        <f t="shared" ref="R830:R834" si="299">+L830+P830</f>
        <v>622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663</v>
      </c>
      <c r="I831" s="76">
        <v>637</v>
      </c>
      <c r="J831" s="77"/>
      <c r="K831" s="78"/>
      <c r="L831" s="79">
        <v>52</v>
      </c>
      <c r="M831" s="76">
        <v>26</v>
      </c>
      <c r="N831" s="77"/>
      <c r="O831" s="78"/>
      <c r="P831" s="79">
        <v>0</v>
      </c>
      <c r="Q831" s="80"/>
      <c r="R831" s="81">
        <f t="shared" si="299"/>
        <v>52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186</v>
      </c>
      <c r="I832" s="76">
        <v>186</v>
      </c>
      <c r="J832" s="77"/>
      <c r="K832" s="78"/>
      <c r="L832" s="79">
        <v>11</v>
      </c>
      <c r="M832" s="76">
        <v>0</v>
      </c>
      <c r="N832" s="77"/>
      <c r="O832" s="78"/>
      <c r="P832" s="79">
        <v>0</v>
      </c>
      <c r="Q832" s="80"/>
      <c r="R832" s="81">
        <f t="shared" si="299"/>
        <v>11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163</v>
      </c>
      <c r="I833" s="76">
        <v>130</v>
      </c>
      <c r="J833" s="77"/>
      <c r="K833" s="78"/>
      <c r="L833" s="79">
        <v>0</v>
      </c>
      <c r="M833" s="76">
        <v>33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18</v>
      </c>
      <c r="I834" s="86">
        <v>18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16795</v>
      </c>
      <c r="I835" s="96">
        <v>16271</v>
      </c>
      <c r="J835" s="97"/>
      <c r="K835" s="98"/>
      <c r="L835" s="245">
        <f>+L836+SUM(L841:L845)</f>
        <v>6437.1827436755193</v>
      </c>
      <c r="M835" s="96">
        <v>524</v>
      </c>
      <c r="N835" s="100"/>
      <c r="O835" s="101"/>
      <c r="P835" s="245">
        <f>+P836+SUM(P841:P845)</f>
        <v>39.378131619750448</v>
      </c>
      <c r="Q835" s="102"/>
      <c r="R835" s="103">
        <f t="shared" ref="R835" si="300">+R836+SUM(R841:R845)</f>
        <v>6476.5608752952694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11438</v>
      </c>
      <c r="I836" s="38">
        <v>11143</v>
      </c>
      <c r="J836" s="39">
        <v>6225</v>
      </c>
      <c r="K836" s="42">
        <v>4099</v>
      </c>
      <c r="L836" s="225">
        <f>SUM(L837:L840)</f>
        <v>5679.1827436755193</v>
      </c>
      <c r="M836" s="38">
        <v>295</v>
      </c>
      <c r="N836" s="39">
        <v>46</v>
      </c>
      <c r="O836" s="42">
        <v>21</v>
      </c>
      <c r="P836" s="225">
        <f>SUM(P837:P840)</f>
        <v>39.378131619750448</v>
      </c>
      <c r="Q836" s="43"/>
      <c r="R836" s="44">
        <f t="shared" ref="R836" si="301">SUM(R837:R840)</f>
        <v>5718.5608752952694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4862</v>
      </c>
      <c r="I837" s="48">
        <v>4710</v>
      </c>
      <c r="J837" s="48">
        <v>2235</v>
      </c>
      <c r="K837" s="51">
        <v>1584</v>
      </c>
      <c r="L837" s="228">
        <f>J837*(1-Q837)+K837*Q837</f>
        <v>2163.9584187648688</v>
      </c>
      <c r="M837" s="48">
        <v>151</v>
      </c>
      <c r="N837" s="48">
        <v>6</v>
      </c>
      <c r="O837" s="51">
        <v>6</v>
      </c>
      <c r="P837" s="228">
        <f>N837*(1-Q837)+O837*Q837</f>
        <v>5.9999999999999991</v>
      </c>
      <c r="Q837" s="229">
        <f>$Q$3</f>
        <v>0.10912685289574692</v>
      </c>
      <c r="R837" s="53">
        <f t="shared" ref="R837:R840" si="302">L837+P837</f>
        <v>2169.9584187648688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4545</v>
      </c>
      <c r="I838" s="48">
        <v>4431</v>
      </c>
      <c r="J838" s="48">
        <v>2664</v>
      </c>
      <c r="K838" s="51">
        <v>1609</v>
      </c>
      <c r="L838" s="231">
        <f>J838*(1-Q838)+K838*Q838</f>
        <v>2425.3860312366833</v>
      </c>
      <c r="M838" s="48">
        <v>114</v>
      </c>
      <c r="N838" s="48">
        <v>23</v>
      </c>
      <c r="O838" s="51">
        <v>15</v>
      </c>
      <c r="P838" s="231">
        <f>N838*(1-Q838)+O838*Q838</f>
        <v>21.190604976202337</v>
      </c>
      <c r="Q838" s="229">
        <f>$Q$4</f>
        <v>0.22617437797470749</v>
      </c>
      <c r="R838" s="53">
        <f t="shared" si="302"/>
        <v>2446.5766362128857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1878</v>
      </c>
      <c r="I839" s="48">
        <v>1865</v>
      </c>
      <c r="J839" s="48">
        <v>1224</v>
      </c>
      <c r="K839" s="51">
        <v>842</v>
      </c>
      <c r="L839" s="231">
        <f>J839*(1-Q839)+K839*Q839</f>
        <v>1000.4319859462796</v>
      </c>
      <c r="M839" s="48">
        <v>13</v>
      </c>
      <c r="N839" s="48">
        <v>0</v>
      </c>
      <c r="O839" s="51">
        <v>0</v>
      </c>
      <c r="P839" s="231">
        <f>N839*(1-Q839)+O839*Q839</f>
        <v>0</v>
      </c>
      <c r="Q839" s="229">
        <f>$Q$5</f>
        <v>0.58525658129246161</v>
      </c>
      <c r="R839" s="53">
        <f t="shared" si="302"/>
        <v>1000.4319859462796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153</v>
      </c>
      <c r="I840" s="59">
        <v>136</v>
      </c>
      <c r="J840" s="60">
        <v>102</v>
      </c>
      <c r="K840" s="63">
        <v>63</v>
      </c>
      <c r="L840" s="234">
        <f>J840*(1-Q840)+K840*Q840</f>
        <v>89.406307727687576</v>
      </c>
      <c r="M840" s="59">
        <v>18</v>
      </c>
      <c r="N840" s="60">
        <v>18</v>
      </c>
      <c r="O840" s="63">
        <v>0</v>
      </c>
      <c r="P840" s="234">
        <f>N840*(1-Q840)+O840*Q840</f>
        <v>12.187526643548113</v>
      </c>
      <c r="Q840" s="235">
        <f>$Q$6</f>
        <v>0.32291518646954931</v>
      </c>
      <c r="R840" s="65">
        <f t="shared" si="302"/>
        <v>101.59383437123569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3292</v>
      </c>
      <c r="I841" s="69">
        <v>3116</v>
      </c>
      <c r="J841" s="70"/>
      <c r="K841" s="71"/>
      <c r="L841" s="72">
        <v>713</v>
      </c>
      <c r="M841" s="69">
        <v>176</v>
      </c>
      <c r="N841" s="70"/>
      <c r="O841" s="71"/>
      <c r="P841" s="72">
        <v>0</v>
      </c>
      <c r="Q841" s="73"/>
      <c r="R841" s="74">
        <f t="shared" ref="R841:R845" si="303">+L841+P841</f>
        <v>713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1279</v>
      </c>
      <c r="I842" s="76">
        <v>1238</v>
      </c>
      <c r="J842" s="77"/>
      <c r="K842" s="78"/>
      <c r="L842" s="79">
        <v>45</v>
      </c>
      <c r="M842" s="76">
        <v>40</v>
      </c>
      <c r="N842" s="77"/>
      <c r="O842" s="78"/>
      <c r="P842" s="79">
        <v>0</v>
      </c>
      <c r="Q842" s="80"/>
      <c r="R842" s="81">
        <f t="shared" si="303"/>
        <v>45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686</v>
      </c>
      <c r="I843" s="76">
        <v>673</v>
      </c>
      <c r="J843" s="77"/>
      <c r="K843" s="78"/>
      <c r="L843" s="79">
        <v>0</v>
      </c>
      <c r="M843" s="76">
        <v>12</v>
      </c>
      <c r="N843" s="77"/>
      <c r="O843" s="78"/>
      <c r="P843" s="79">
        <v>0</v>
      </c>
      <c r="Q843" s="80"/>
      <c r="R843" s="81">
        <f t="shared" si="303"/>
        <v>0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49</v>
      </c>
      <c r="I844" s="76">
        <v>49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52</v>
      </c>
      <c r="I845" s="86">
        <v>52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15883</v>
      </c>
      <c r="I846" s="96">
        <v>15268</v>
      </c>
      <c r="J846" s="97"/>
      <c r="K846" s="98"/>
      <c r="L846" s="245">
        <f>+L847+SUM(L852:L856)</f>
        <v>6364.6766193454851</v>
      </c>
      <c r="M846" s="96">
        <v>615</v>
      </c>
      <c r="N846" s="100"/>
      <c r="O846" s="101"/>
      <c r="P846" s="245">
        <f>+P847+SUM(P852:P856)</f>
        <v>71.648116713790131</v>
      </c>
      <c r="Q846" s="102"/>
      <c r="R846" s="103">
        <f t="shared" ref="R846" si="304">+R847+SUM(R852:R856)</f>
        <v>6436.3247360592741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9205</v>
      </c>
      <c r="I847" s="38">
        <v>9032</v>
      </c>
      <c r="J847" s="39">
        <v>5342</v>
      </c>
      <c r="K847" s="42">
        <v>3274</v>
      </c>
      <c r="L847" s="225">
        <f>SUM(L848:L851)</f>
        <v>4909.6766193454851</v>
      </c>
      <c r="M847" s="38">
        <v>173</v>
      </c>
      <c r="N847" s="39">
        <v>94</v>
      </c>
      <c r="O847" s="42">
        <v>11</v>
      </c>
      <c r="P847" s="225">
        <f>SUM(P848:P851)</f>
        <v>71.648116713790131</v>
      </c>
      <c r="Q847" s="43"/>
      <c r="R847" s="44">
        <f t="shared" ref="R847" si="305">SUM(R848:R851)</f>
        <v>4981.3247360592741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2870</v>
      </c>
      <c r="I848" s="48">
        <v>2832</v>
      </c>
      <c r="J848" s="48">
        <v>1534</v>
      </c>
      <c r="K848" s="51">
        <v>756</v>
      </c>
      <c r="L848" s="228">
        <f>J848*(1-Q848)+K848*Q848</f>
        <v>1449.0993084471088</v>
      </c>
      <c r="M848" s="48">
        <v>38</v>
      </c>
      <c r="N848" s="48">
        <v>11</v>
      </c>
      <c r="O848" s="51">
        <v>11</v>
      </c>
      <c r="P848" s="228">
        <f>N848*(1-Q848)+O848*Q848</f>
        <v>11</v>
      </c>
      <c r="Q848" s="229">
        <f>$Q$3</f>
        <v>0.10912685289574692</v>
      </c>
      <c r="R848" s="53">
        <f t="shared" ref="R848:R851" si="306">L848+P848</f>
        <v>1460.0993084471088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5492</v>
      </c>
      <c r="I849" s="48">
        <v>5407</v>
      </c>
      <c r="J849" s="48">
        <v>3348</v>
      </c>
      <c r="K849" s="51">
        <v>2213</v>
      </c>
      <c r="L849" s="231">
        <f>J849*(1-Q849)+K849*Q849</f>
        <v>3091.2920809987072</v>
      </c>
      <c r="M849" s="48">
        <v>85</v>
      </c>
      <c r="N849" s="48">
        <v>46</v>
      </c>
      <c r="O849" s="51">
        <v>0</v>
      </c>
      <c r="P849" s="231">
        <f>N849*(1-Q849)+O849*Q849</f>
        <v>35.595978613163453</v>
      </c>
      <c r="Q849" s="229">
        <f>$Q$4</f>
        <v>0.22617437797470749</v>
      </c>
      <c r="R849" s="53">
        <f t="shared" si="306"/>
        <v>3126.8880596118706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766</v>
      </c>
      <c r="I850" s="48">
        <v>766</v>
      </c>
      <c r="J850" s="48">
        <v>432</v>
      </c>
      <c r="K850" s="51">
        <v>277</v>
      </c>
      <c r="L850" s="231">
        <f>J850*(1-Q850)+K850*Q850</f>
        <v>341.28522989966848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341.28522989966848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78</v>
      </c>
      <c r="I851" s="59">
        <v>28</v>
      </c>
      <c r="J851" s="60">
        <v>28</v>
      </c>
      <c r="K851" s="63">
        <v>28</v>
      </c>
      <c r="L851" s="234">
        <f>J851*(1-Q851)+K851*Q851</f>
        <v>28</v>
      </c>
      <c r="M851" s="59">
        <v>50</v>
      </c>
      <c r="N851" s="60">
        <v>37</v>
      </c>
      <c r="O851" s="63">
        <v>0</v>
      </c>
      <c r="P851" s="234">
        <f>N851*(1-Q851)+O851*Q851</f>
        <v>25.052138100626674</v>
      </c>
      <c r="Q851" s="235">
        <f>$Q$6</f>
        <v>0.32291518646954931</v>
      </c>
      <c r="R851" s="65">
        <f t="shared" si="306"/>
        <v>53.052138100626678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3235</v>
      </c>
      <c r="I852" s="69">
        <v>3067</v>
      </c>
      <c r="J852" s="70"/>
      <c r="K852" s="71"/>
      <c r="L852" s="72">
        <v>1260</v>
      </c>
      <c r="M852" s="69">
        <v>169</v>
      </c>
      <c r="N852" s="70"/>
      <c r="O852" s="71"/>
      <c r="P852" s="72">
        <v>0</v>
      </c>
      <c r="Q852" s="73"/>
      <c r="R852" s="74">
        <f t="shared" ref="R852:R856" si="307">+L852+P852</f>
        <v>1260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1889</v>
      </c>
      <c r="I853" s="76">
        <v>1685</v>
      </c>
      <c r="J853" s="77"/>
      <c r="K853" s="78"/>
      <c r="L853" s="79">
        <v>161</v>
      </c>
      <c r="M853" s="76">
        <v>204</v>
      </c>
      <c r="N853" s="77"/>
      <c r="O853" s="78"/>
      <c r="P853" s="79">
        <v>0</v>
      </c>
      <c r="Q853" s="80"/>
      <c r="R853" s="81">
        <f t="shared" si="307"/>
        <v>161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1114</v>
      </c>
      <c r="I854" s="76">
        <v>1091</v>
      </c>
      <c r="J854" s="77"/>
      <c r="K854" s="78"/>
      <c r="L854" s="79">
        <v>34</v>
      </c>
      <c r="M854" s="76">
        <v>23</v>
      </c>
      <c r="N854" s="77"/>
      <c r="O854" s="78"/>
      <c r="P854" s="79">
        <v>0</v>
      </c>
      <c r="Q854" s="80"/>
      <c r="R854" s="81">
        <f t="shared" si="307"/>
        <v>34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439</v>
      </c>
      <c r="I855" s="76">
        <v>393</v>
      </c>
      <c r="J855" s="77"/>
      <c r="K855" s="78"/>
      <c r="L855" s="79">
        <v>0</v>
      </c>
      <c r="M855" s="76">
        <v>46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0</v>
      </c>
      <c r="I856" s="86">
        <v>0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13130</v>
      </c>
      <c r="I857" s="96">
        <v>12569</v>
      </c>
      <c r="J857" s="97"/>
      <c r="K857" s="98"/>
      <c r="L857" s="245">
        <f>+L858+SUM(L863:L867)</f>
        <v>5105.774695550439</v>
      </c>
      <c r="M857" s="96">
        <v>561</v>
      </c>
      <c r="N857" s="100"/>
      <c r="O857" s="101"/>
      <c r="P857" s="245">
        <f>+P858+SUM(P863:P867)</f>
        <v>66.11946617265761</v>
      </c>
      <c r="Q857" s="102"/>
      <c r="R857" s="103">
        <f t="shared" ref="R857" si="308">+R858+SUM(R863:R867)</f>
        <v>5171.8941617230957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6974</v>
      </c>
      <c r="I858" s="38">
        <v>6870</v>
      </c>
      <c r="J858" s="39">
        <v>4317</v>
      </c>
      <c r="K858" s="42">
        <v>2580</v>
      </c>
      <c r="L858" s="225">
        <f>SUM(L859:L862)</f>
        <v>3947.7746955504385</v>
      </c>
      <c r="M858" s="38">
        <v>104</v>
      </c>
      <c r="N858" s="39">
        <v>68</v>
      </c>
      <c r="O858" s="42">
        <v>42</v>
      </c>
      <c r="P858" s="225">
        <f>SUM(P859:P862)</f>
        <v>62.119466172657603</v>
      </c>
      <c r="Q858" s="43"/>
      <c r="R858" s="44">
        <f t="shared" ref="R858" si="309">SUM(R859:R862)</f>
        <v>4009.8941617230962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798</v>
      </c>
      <c r="I859" s="48">
        <v>798</v>
      </c>
      <c r="J859" s="48">
        <v>539</v>
      </c>
      <c r="K859" s="51">
        <v>224</v>
      </c>
      <c r="L859" s="228">
        <f>J859*(1-Q859)+K859*Q859</f>
        <v>504.62504133783972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504.62504133783972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5392</v>
      </c>
      <c r="I860" s="48">
        <v>5330</v>
      </c>
      <c r="J860" s="48">
        <v>3262</v>
      </c>
      <c r="K860" s="51">
        <v>1878</v>
      </c>
      <c r="L860" s="231">
        <f>J860*(1-Q860)+K860*Q860</f>
        <v>2948.9746608830046</v>
      </c>
      <c r="M860" s="48">
        <v>62</v>
      </c>
      <c r="N860" s="48">
        <v>26</v>
      </c>
      <c r="O860" s="51">
        <v>0</v>
      </c>
      <c r="P860" s="231">
        <f>N860*(1-Q860)+O860*Q860</f>
        <v>20.119466172657603</v>
      </c>
      <c r="Q860" s="229">
        <f>$Q$4</f>
        <v>0.22617437797470749</v>
      </c>
      <c r="R860" s="53">
        <f t="shared" si="310"/>
        <v>2969.0941270556623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784</v>
      </c>
      <c r="I861" s="48">
        <v>742</v>
      </c>
      <c r="J861" s="48">
        <v>517</v>
      </c>
      <c r="K861" s="51">
        <v>478</v>
      </c>
      <c r="L861" s="231">
        <f>J861*(1-Q861)+K861*Q861</f>
        <v>494.17499332959403</v>
      </c>
      <c r="M861" s="48">
        <v>42</v>
      </c>
      <c r="N861" s="48">
        <v>42</v>
      </c>
      <c r="O861" s="51">
        <v>42</v>
      </c>
      <c r="P861" s="231">
        <f>N861*(1-Q861)+O861*Q861</f>
        <v>42</v>
      </c>
      <c r="Q861" s="229">
        <f>$Q$5</f>
        <v>0.58525658129246161</v>
      </c>
      <c r="R861" s="53">
        <f t="shared" si="310"/>
        <v>536.17499332959403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2681</v>
      </c>
      <c r="I863" s="69">
        <v>2361</v>
      </c>
      <c r="J863" s="70"/>
      <c r="K863" s="71"/>
      <c r="L863" s="72">
        <v>813</v>
      </c>
      <c r="M863" s="69">
        <v>320</v>
      </c>
      <c r="N863" s="70"/>
      <c r="O863" s="71"/>
      <c r="P863" s="72">
        <v>0</v>
      </c>
      <c r="Q863" s="73"/>
      <c r="R863" s="74">
        <f t="shared" ref="R863:R867" si="311">+L863+P863</f>
        <v>813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1885</v>
      </c>
      <c r="I864" s="76">
        <v>1817</v>
      </c>
      <c r="J864" s="77"/>
      <c r="K864" s="78"/>
      <c r="L864" s="79">
        <v>270</v>
      </c>
      <c r="M864" s="76">
        <v>68</v>
      </c>
      <c r="N864" s="77"/>
      <c r="O864" s="78"/>
      <c r="P864" s="79">
        <v>4</v>
      </c>
      <c r="Q864" s="80"/>
      <c r="R864" s="81">
        <f t="shared" si="311"/>
        <v>274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1444</v>
      </c>
      <c r="I865" s="76">
        <v>1401</v>
      </c>
      <c r="J865" s="77"/>
      <c r="K865" s="78"/>
      <c r="L865" s="79">
        <v>75</v>
      </c>
      <c r="M865" s="76">
        <v>43</v>
      </c>
      <c r="N865" s="77"/>
      <c r="O865" s="78"/>
      <c r="P865" s="79">
        <v>0</v>
      </c>
      <c r="Q865" s="80"/>
      <c r="R865" s="81">
        <f t="shared" si="311"/>
        <v>75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114</v>
      </c>
      <c r="I866" s="76">
        <v>88</v>
      </c>
      <c r="J866" s="77"/>
      <c r="K866" s="78"/>
      <c r="L866" s="79">
        <v>0</v>
      </c>
      <c r="M866" s="76">
        <v>26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32</v>
      </c>
      <c r="I867" s="86">
        <v>32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12425</v>
      </c>
      <c r="I868" s="96">
        <v>11711</v>
      </c>
      <c r="J868" s="97"/>
      <c r="K868" s="98"/>
      <c r="L868" s="245">
        <f>+L869+SUM(L874:L878)</f>
        <v>5003.5533429441712</v>
      </c>
      <c r="M868" s="96">
        <v>715</v>
      </c>
      <c r="N868" s="100"/>
      <c r="O868" s="101"/>
      <c r="P868" s="245">
        <f>+P869+SUM(P874:P878)</f>
        <v>75.285907464303506</v>
      </c>
      <c r="Q868" s="102"/>
      <c r="R868" s="103">
        <f t="shared" ref="R868" si="312">+R869+SUM(R874:R878)</f>
        <v>5078.8392504084741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5383</v>
      </c>
      <c r="I869" s="38">
        <v>5127</v>
      </c>
      <c r="J869" s="39">
        <v>3087</v>
      </c>
      <c r="K869" s="42">
        <v>2160</v>
      </c>
      <c r="L869" s="225">
        <f>SUM(L870:L873)</f>
        <v>2839.5533429441707</v>
      </c>
      <c r="M869" s="38">
        <v>256</v>
      </c>
      <c r="N869" s="39">
        <v>27</v>
      </c>
      <c r="O869" s="42">
        <v>15</v>
      </c>
      <c r="P869" s="225">
        <f>SUM(P870:P873)</f>
        <v>24.285907464303513</v>
      </c>
      <c r="Q869" s="43"/>
      <c r="R869" s="44">
        <f t="shared" ref="R869" si="313">SUM(R870:R873)</f>
        <v>2863.8392504084741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197</v>
      </c>
      <c r="I870" s="48">
        <v>151</v>
      </c>
      <c r="J870" s="48">
        <v>93</v>
      </c>
      <c r="K870" s="51">
        <v>68</v>
      </c>
      <c r="L870" s="228">
        <f>J870*(1-Q870)+K870*Q870</f>
        <v>90.271828677606322</v>
      </c>
      <c r="M870" s="48">
        <v>46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90.271828677606322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4909</v>
      </c>
      <c r="I871" s="48">
        <v>4700</v>
      </c>
      <c r="J871" s="48">
        <v>2726</v>
      </c>
      <c r="K871" s="51">
        <v>1939</v>
      </c>
      <c r="L871" s="231">
        <f>J871*(1-Q871)+K871*Q871</f>
        <v>2548.0007645339051</v>
      </c>
      <c r="M871" s="48">
        <v>210</v>
      </c>
      <c r="N871" s="48">
        <v>27</v>
      </c>
      <c r="O871" s="51">
        <v>15</v>
      </c>
      <c r="P871" s="231">
        <f>N871*(1-Q871)+O871*Q871</f>
        <v>24.285907464303513</v>
      </c>
      <c r="Q871" s="229">
        <f>$Q$4</f>
        <v>0.22617437797470749</v>
      </c>
      <c r="R871" s="53">
        <f t="shared" si="314"/>
        <v>2572.2866719982085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277</v>
      </c>
      <c r="I872" s="48">
        <v>277</v>
      </c>
      <c r="J872" s="48">
        <v>268</v>
      </c>
      <c r="K872" s="51">
        <v>154</v>
      </c>
      <c r="L872" s="231">
        <f>J872*(1-Q872)+K872*Q872</f>
        <v>201.28074973265939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201.28074973265939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3448</v>
      </c>
      <c r="I874" s="69">
        <v>3179</v>
      </c>
      <c r="J874" s="70"/>
      <c r="K874" s="71"/>
      <c r="L874" s="72">
        <v>1518</v>
      </c>
      <c r="M874" s="69">
        <v>270</v>
      </c>
      <c r="N874" s="70"/>
      <c r="O874" s="71"/>
      <c r="P874" s="72">
        <v>36</v>
      </c>
      <c r="Q874" s="73"/>
      <c r="R874" s="74">
        <f t="shared" ref="R874:R878" si="315">+L874+P874</f>
        <v>1554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2311</v>
      </c>
      <c r="I875" s="76">
        <v>2232</v>
      </c>
      <c r="J875" s="77"/>
      <c r="K875" s="78"/>
      <c r="L875" s="79">
        <v>548</v>
      </c>
      <c r="M875" s="76">
        <v>79</v>
      </c>
      <c r="N875" s="77"/>
      <c r="O875" s="78"/>
      <c r="P875" s="79">
        <v>15</v>
      </c>
      <c r="Q875" s="80"/>
      <c r="R875" s="81">
        <f t="shared" si="315"/>
        <v>563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976</v>
      </c>
      <c r="I876" s="76">
        <v>886</v>
      </c>
      <c r="J876" s="77"/>
      <c r="K876" s="78"/>
      <c r="L876" s="79">
        <v>98</v>
      </c>
      <c r="M876" s="76">
        <v>90</v>
      </c>
      <c r="N876" s="77"/>
      <c r="O876" s="78"/>
      <c r="P876" s="79">
        <v>0</v>
      </c>
      <c r="Q876" s="80"/>
      <c r="R876" s="81">
        <f t="shared" si="315"/>
        <v>98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287</v>
      </c>
      <c r="I877" s="76">
        <v>287</v>
      </c>
      <c r="J877" s="77"/>
      <c r="K877" s="78"/>
      <c r="L877" s="79">
        <v>0</v>
      </c>
      <c r="M877" s="76">
        <v>0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20</v>
      </c>
      <c r="I878" s="86">
        <v>0</v>
      </c>
      <c r="J878" s="87"/>
      <c r="K878" s="88"/>
      <c r="L878" s="89">
        <v>0</v>
      </c>
      <c r="M878" s="86">
        <v>20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5690</v>
      </c>
      <c r="I879" s="96">
        <v>5512</v>
      </c>
      <c r="J879" s="97"/>
      <c r="K879" s="98"/>
      <c r="L879" s="245">
        <f>+L880+SUM(L885:L889)</f>
        <v>2508.149498564987</v>
      </c>
      <c r="M879" s="96">
        <v>178</v>
      </c>
      <c r="N879" s="100"/>
      <c r="O879" s="101"/>
      <c r="P879" s="245">
        <f>+P880+SUM(P885:P889)</f>
        <v>36</v>
      </c>
      <c r="Q879" s="102"/>
      <c r="R879" s="103">
        <f t="shared" ref="R879" si="316">+R880+SUM(R885:R889)</f>
        <v>2544.149498564987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2449</v>
      </c>
      <c r="I880" s="38">
        <v>2449</v>
      </c>
      <c r="J880" s="39">
        <v>1776</v>
      </c>
      <c r="K880" s="42">
        <v>1251</v>
      </c>
      <c r="L880" s="225">
        <f>SUM(L881:L884)</f>
        <v>1617.1494985649867</v>
      </c>
      <c r="M880" s="38">
        <v>0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1617.1494985649867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34</v>
      </c>
      <c r="I881" s="48">
        <v>34</v>
      </c>
      <c r="J881" s="48">
        <v>0</v>
      </c>
      <c r="K881" s="51">
        <v>0</v>
      </c>
      <c r="L881" s="228">
        <f>J881*(1-Q881)+K881*Q881</f>
        <v>0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0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2034</v>
      </c>
      <c r="I882" s="48">
        <v>2034</v>
      </c>
      <c r="J882" s="48">
        <v>1414</v>
      </c>
      <c r="K882" s="51">
        <v>1020</v>
      </c>
      <c r="L882" s="231">
        <f>J882*(1-Q882)+K882*Q882</f>
        <v>1324.8872950779651</v>
      </c>
      <c r="M882" s="48">
        <v>0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1324.8872950779651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352</v>
      </c>
      <c r="I883" s="48">
        <v>352</v>
      </c>
      <c r="J883" s="48">
        <v>333</v>
      </c>
      <c r="K883" s="51">
        <v>231</v>
      </c>
      <c r="L883" s="231">
        <f>J883*(1-Q883)+K883*Q883</f>
        <v>273.30382870816891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273.30382870816891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28</v>
      </c>
      <c r="I884" s="59">
        <v>28</v>
      </c>
      <c r="J884" s="60">
        <v>28</v>
      </c>
      <c r="K884" s="63">
        <v>0</v>
      </c>
      <c r="L884" s="234">
        <f>J884*(1-Q884)+K884*Q884</f>
        <v>18.958374778852619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18.958374778852619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1445</v>
      </c>
      <c r="I885" s="69">
        <v>1408</v>
      </c>
      <c r="J885" s="70"/>
      <c r="K885" s="71"/>
      <c r="L885" s="72">
        <v>533</v>
      </c>
      <c r="M885" s="69">
        <v>36</v>
      </c>
      <c r="N885" s="70"/>
      <c r="O885" s="71"/>
      <c r="P885" s="72">
        <v>36</v>
      </c>
      <c r="Q885" s="73"/>
      <c r="R885" s="74">
        <f t="shared" ref="R885:R889" si="319">+L885+P885</f>
        <v>569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1012</v>
      </c>
      <c r="I886" s="76">
        <v>960</v>
      </c>
      <c r="J886" s="77"/>
      <c r="K886" s="78"/>
      <c r="L886" s="79">
        <v>301</v>
      </c>
      <c r="M886" s="76">
        <v>52</v>
      </c>
      <c r="N886" s="77"/>
      <c r="O886" s="78"/>
      <c r="P886" s="79">
        <v>0</v>
      </c>
      <c r="Q886" s="80"/>
      <c r="R886" s="81">
        <f t="shared" si="319"/>
        <v>301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641</v>
      </c>
      <c r="I887" s="76">
        <v>580</v>
      </c>
      <c r="J887" s="77"/>
      <c r="K887" s="78"/>
      <c r="L887" s="79">
        <v>57</v>
      </c>
      <c r="M887" s="76">
        <v>61</v>
      </c>
      <c r="N887" s="77"/>
      <c r="O887" s="78"/>
      <c r="P887" s="79">
        <v>0</v>
      </c>
      <c r="Q887" s="80"/>
      <c r="R887" s="81">
        <f t="shared" si="319"/>
        <v>57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143</v>
      </c>
      <c r="I888" s="76">
        <v>115</v>
      </c>
      <c r="J888" s="77"/>
      <c r="K888" s="78"/>
      <c r="L888" s="79">
        <v>0</v>
      </c>
      <c r="M888" s="76">
        <v>28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2309</v>
      </c>
      <c r="I890" s="96">
        <v>2139</v>
      </c>
      <c r="J890" s="97"/>
      <c r="K890" s="98"/>
      <c r="L890" s="245">
        <f>+L891+SUM(L896:L900)</f>
        <v>1149.0382739020215</v>
      </c>
      <c r="M890" s="96">
        <v>171</v>
      </c>
      <c r="N890" s="100"/>
      <c r="O890" s="101"/>
      <c r="P890" s="245">
        <f>+P891+SUM(P896:P900)</f>
        <v>12</v>
      </c>
      <c r="Q890" s="102"/>
      <c r="R890" s="103">
        <f t="shared" ref="R890" si="320">+R891+SUM(R896:R900)</f>
        <v>1161.0382739020215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1661</v>
      </c>
      <c r="I891" s="38">
        <v>1566</v>
      </c>
      <c r="J891" s="39">
        <v>934</v>
      </c>
      <c r="K891" s="42">
        <v>775</v>
      </c>
      <c r="L891" s="225">
        <f>SUM(L892:L895)</f>
        <v>898.0382739020215</v>
      </c>
      <c r="M891" s="38">
        <v>95</v>
      </c>
      <c r="N891" s="39">
        <v>0</v>
      </c>
      <c r="O891" s="42">
        <v>0</v>
      </c>
      <c r="P891" s="225">
        <f>SUM(P892:P895)</f>
        <v>0</v>
      </c>
      <c r="Q891" s="43"/>
      <c r="R891" s="44">
        <f t="shared" ref="R891" si="321">SUM(R892:R895)</f>
        <v>898.0382739020215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1551</v>
      </c>
      <c r="I893" s="48">
        <v>1456</v>
      </c>
      <c r="J893" s="48">
        <v>861</v>
      </c>
      <c r="K893" s="51">
        <v>702</v>
      </c>
      <c r="L893" s="231">
        <f>J893*(1-Q893)+K893*Q893</f>
        <v>825.0382739020215</v>
      </c>
      <c r="M893" s="48">
        <v>95</v>
      </c>
      <c r="N893" s="48">
        <v>0</v>
      </c>
      <c r="O893" s="51">
        <v>0</v>
      </c>
      <c r="P893" s="231">
        <f>N893*(1-Q893)+O893*Q893</f>
        <v>0</v>
      </c>
      <c r="Q893" s="229">
        <f>$Q$4</f>
        <v>0.22617437797470749</v>
      </c>
      <c r="R893" s="53">
        <f t="shared" si="322"/>
        <v>825.0382739020215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110</v>
      </c>
      <c r="I894" s="48">
        <v>110</v>
      </c>
      <c r="J894" s="48">
        <v>73</v>
      </c>
      <c r="K894" s="51">
        <v>73</v>
      </c>
      <c r="L894" s="231">
        <f>J894*(1-Q894)+K894*Q894</f>
        <v>73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73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315</v>
      </c>
      <c r="I896" s="69">
        <v>315</v>
      </c>
      <c r="J896" s="70"/>
      <c r="K896" s="71"/>
      <c r="L896" s="72">
        <v>199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199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290</v>
      </c>
      <c r="I897" s="76">
        <v>214</v>
      </c>
      <c r="J897" s="77"/>
      <c r="K897" s="78"/>
      <c r="L897" s="79">
        <v>52</v>
      </c>
      <c r="M897" s="76">
        <v>76</v>
      </c>
      <c r="N897" s="77"/>
      <c r="O897" s="78"/>
      <c r="P897" s="79">
        <v>12</v>
      </c>
      <c r="Q897" s="80"/>
      <c r="R897" s="81">
        <f t="shared" si="323"/>
        <v>64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22</v>
      </c>
      <c r="I898" s="76">
        <v>22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 t="shared" si="323"/>
        <v>0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21</v>
      </c>
      <c r="I899" s="76">
        <v>21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213</v>
      </c>
      <c r="I901" s="96">
        <v>213</v>
      </c>
      <c r="J901" s="97"/>
      <c r="K901" s="98"/>
      <c r="L901" s="245">
        <f>+L902+SUM(L907:L911)</f>
        <v>140.38120995240467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140.38120995240467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107</v>
      </c>
      <c r="I902" s="38">
        <v>107</v>
      </c>
      <c r="J902" s="39">
        <v>107</v>
      </c>
      <c r="K902" s="42">
        <v>91</v>
      </c>
      <c r="L902" s="225">
        <f>SUM(L903:L906)</f>
        <v>103.38120995240467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103.38120995240467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107</v>
      </c>
      <c r="I904" s="48">
        <v>107</v>
      </c>
      <c r="J904" s="48">
        <v>107</v>
      </c>
      <c r="K904" s="51">
        <v>91</v>
      </c>
      <c r="L904" s="231">
        <f>J904*(1-Q904)+K904*Q904</f>
        <v>103.38120995240467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103.38120995240467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22</v>
      </c>
      <c r="I907" s="69">
        <v>22</v>
      </c>
      <c r="J907" s="70"/>
      <c r="K907" s="71"/>
      <c r="L907" s="72">
        <v>22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22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36</v>
      </c>
      <c r="I908" s="76">
        <v>36</v>
      </c>
      <c r="J908" s="77"/>
      <c r="K908" s="78"/>
      <c r="L908" s="79">
        <v>15</v>
      </c>
      <c r="M908" s="76">
        <v>0</v>
      </c>
      <c r="N908" s="77"/>
      <c r="O908" s="78"/>
      <c r="P908" s="79">
        <v>0</v>
      </c>
      <c r="Q908" s="80"/>
      <c r="R908" s="81">
        <f t="shared" si="327"/>
        <v>15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49</v>
      </c>
      <c r="I909" s="76">
        <v>49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131</v>
      </c>
      <c r="I912" s="96">
        <v>97</v>
      </c>
      <c r="J912" s="97"/>
      <c r="K912" s="98"/>
      <c r="L912" s="245">
        <f>+L913+SUM(L918:L922)</f>
        <v>94.964430598227622</v>
      </c>
      <c r="M912" s="96">
        <v>34</v>
      </c>
      <c r="N912" s="100"/>
      <c r="O912" s="101"/>
      <c r="P912" s="245">
        <f>+P913+SUM(P918:P922)</f>
        <v>34</v>
      </c>
      <c r="Q912" s="102"/>
      <c r="R912" s="103">
        <f t="shared" ref="R912" si="328">+R913+SUM(R918:R922)</f>
        <v>128.96443059822764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98</v>
      </c>
      <c r="I913" s="38">
        <v>71</v>
      </c>
      <c r="J913" s="39">
        <v>71</v>
      </c>
      <c r="K913" s="42">
        <v>62</v>
      </c>
      <c r="L913" s="225">
        <f>SUM(L914:L917)</f>
        <v>68.964430598227622</v>
      </c>
      <c r="M913" s="38">
        <v>27</v>
      </c>
      <c r="N913" s="39">
        <v>27</v>
      </c>
      <c r="O913" s="42">
        <v>27</v>
      </c>
      <c r="P913" s="225">
        <f>SUM(P914:P917)</f>
        <v>27</v>
      </c>
      <c r="Q913" s="43"/>
      <c r="R913" s="44">
        <f t="shared" ref="R913" si="329">SUM(R914:R917)</f>
        <v>95.964430598227622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98</v>
      </c>
      <c r="I915" s="48">
        <v>71</v>
      </c>
      <c r="J915" s="48">
        <v>71</v>
      </c>
      <c r="K915" s="51">
        <v>62</v>
      </c>
      <c r="L915" s="231">
        <f>J915*(1-Q915)+K915*Q915</f>
        <v>68.964430598227622</v>
      </c>
      <c r="M915" s="48">
        <v>27</v>
      </c>
      <c r="N915" s="48">
        <v>27</v>
      </c>
      <c r="O915" s="51">
        <v>27</v>
      </c>
      <c r="P915" s="231">
        <f>N915*(1-Q915)+O915*Q915</f>
        <v>27</v>
      </c>
      <c r="Q915" s="229">
        <f>$Q$4</f>
        <v>0.22617437797470749</v>
      </c>
      <c r="R915" s="53">
        <f t="shared" si="330"/>
        <v>95.964430598227622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26</v>
      </c>
      <c r="I918" s="69">
        <v>26</v>
      </c>
      <c r="J918" s="70"/>
      <c r="K918" s="71"/>
      <c r="L918" s="72">
        <v>26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26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7</v>
      </c>
      <c r="I919" s="76">
        <v>0</v>
      </c>
      <c r="J919" s="77"/>
      <c r="K919" s="78"/>
      <c r="L919" s="79">
        <v>0</v>
      </c>
      <c r="M919" s="76">
        <v>7</v>
      </c>
      <c r="N919" s="77"/>
      <c r="O919" s="78"/>
      <c r="P919" s="79">
        <v>7</v>
      </c>
      <c r="Q919" s="80"/>
      <c r="R919" s="81">
        <f t="shared" si="331"/>
        <v>7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7984</v>
      </c>
      <c r="I923" s="96">
        <v>7807</v>
      </c>
      <c r="J923" s="97"/>
      <c r="K923" s="98"/>
      <c r="L923" s="245">
        <f>+L924+SUM(L929:L933)</f>
        <v>4041.4456696626794</v>
      </c>
      <c r="M923" s="96">
        <v>178</v>
      </c>
      <c r="N923" s="100"/>
      <c r="O923" s="101"/>
      <c r="P923" s="245">
        <f>+P924+SUM(P929:P933)</f>
        <v>74.447932948834961</v>
      </c>
      <c r="Q923" s="102"/>
      <c r="R923" s="103">
        <f t="shared" ref="R923" si="332">+R924+SUM(R929:R933)</f>
        <v>4115.8936026115143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7040</v>
      </c>
      <c r="I924" s="38">
        <v>6912</v>
      </c>
      <c r="J924" s="39">
        <v>4411</v>
      </c>
      <c r="K924" s="42">
        <v>2403</v>
      </c>
      <c r="L924" s="225">
        <f>SUM(L925:L928)</f>
        <v>3848.4456696626794</v>
      </c>
      <c r="M924" s="38">
        <v>128</v>
      </c>
      <c r="N924" s="39">
        <v>78</v>
      </c>
      <c r="O924" s="42">
        <v>67</v>
      </c>
      <c r="P924" s="225">
        <f>SUM(P925:P928)</f>
        <v>74.447932948834961</v>
      </c>
      <c r="Q924" s="43"/>
      <c r="R924" s="44">
        <f t="shared" ref="R924" si="333">SUM(R925:R928)</f>
        <v>3922.8936026115143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649</v>
      </c>
      <c r="I925" s="48">
        <v>649</v>
      </c>
      <c r="J925" s="48">
        <v>334</v>
      </c>
      <c r="K925" s="51">
        <v>0</v>
      </c>
      <c r="L925" s="228">
        <f>J925*(1-Q925)+K925*Q925</f>
        <v>297.55163113282049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297.55163113282049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778</v>
      </c>
      <c r="I926" s="48">
        <v>778</v>
      </c>
      <c r="J926" s="48">
        <v>714</v>
      </c>
      <c r="K926" s="51">
        <v>429</v>
      </c>
      <c r="L926" s="231">
        <f>J926*(1-Q926)+K926*Q926</f>
        <v>649.5403022772083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649.5403022772083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227</v>
      </c>
      <c r="I927" s="48">
        <v>227</v>
      </c>
      <c r="J927" s="48">
        <v>227</v>
      </c>
      <c r="K927" s="51">
        <v>177</v>
      </c>
      <c r="L927" s="231">
        <f>J927*(1-Q927)+K927*Q927</f>
        <v>197.73717093537692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197.73717093537692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5385</v>
      </c>
      <c r="I928" s="59">
        <v>5257</v>
      </c>
      <c r="J928" s="60">
        <v>3136</v>
      </c>
      <c r="K928" s="63">
        <v>1797</v>
      </c>
      <c r="L928" s="234">
        <f>J928*(1-Q928)+K928*Q928</f>
        <v>2703.6165653172734</v>
      </c>
      <c r="M928" s="59">
        <v>128</v>
      </c>
      <c r="N928" s="60">
        <v>78</v>
      </c>
      <c r="O928" s="63">
        <v>67</v>
      </c>
      <c r="P928" s="234">
        <f>N928*(1-Q928)+O928*Q928</f>
        <v>74.447932948834961</v>
      </c>
      <c r="Q928" s="235">
        <f>$Q$6</f>
        <v>0.32291518646954931</v>
      </c>
      <c r="R928" s="65">
        <f t="shared" si="334"/>
        <v>2778.0644982661083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274</v>
      </c>
      <c r="I929" s="69">
        <v>274</v>
      </c>
      <c r="J929" s="70"/>
      <c r="K929" s="71"/>
      <c r="L929" s="72">
        <v>23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23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243</v>
      </c>
      <c r="I930" s="76">
        <v>220</v>
      </c>
      <c r="J930" s="77"/>
      <c r="K930" s="78"/>
      <c r="L930" s="79">
        <v>146</v>
      </c>
      <c r="M930" s="76">
        <v>23</v>
      </c>
      <c r="N930" s="77"/>
      <c r="O930" s="78"/>
      <c r="P930" s="79">
        <v>0</v>
      </c>
      <c r="Q930" s="80"/>
      <c r="R930" s="81">
        <f t="shared" si="335"/>
        <v>146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410</v>
      </c>
      <c r="I931" s="76">
        <v>384</v>
      </c>
      <c r="J931" s="77"/>
      <c r="K931" s="78"/>
      <c r="L931" s="79">
        <v>24</v>
      </c>
      <c r="M931" s="76">
        <v>26</v>
      </c>
      <c r="N931" s="77"/>
      <c r="O931" s="78"/>
      <c r="P931" s="79">
        <v>0</v>
      </c>
      <c r="Q931" s="80"/>
      <c r="R931" s="81">
        <f t="shared" si="335"/>
        <v>24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18</v>
      </c>
      <c r="I932" s="76">
        <v>18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15304</v>
      </c>
      <c r="I934" s="26">
        <v>13140</v>
      </c>
      <c r="J934" s="27"/>
      <c r="K934" s="28"/>
      <c r="L934" s="218">
        <f>+L935+SUM(L940:L944)</f>
        <v>6267.4695456376739</v>
      </c>
      <c r="M934" s="26">
        <v>2164</v>
      </c>
      <c r="N934" s="27"/>
      <c r="O934" s="28"/>
      <c r="P934" s="218">
        <f>+P935+SUM(P940:P944)</f>
        <v>1238.4309905578389</v>
      </c>
      <c r="Q934" s="30"/>
      <c r="R934" s="31">
        <f t="shared" ref="R934" si="336">+R935+SUM(R940:R944)</f>
        <v>7505.9005361955133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9441</v>
      </c>
      <c r="I935" s="38">
        <v>8563</v>
      </c>
      <c r="J935" s="39">
        <v>4672</v>
      </c>
      <c r="K935" s="42">
        <v>3443</v>
      </c>
      <c r="L935" s="225">
        <f>SUM(L936:L939)</f>
        <v>4354.4695456376739</v>
      </c>
      <c r="M935" s="38">
        <v>878</v>
      </c>
      <c r="N935" s="39">
        <v>663</v>
      </c>
      <c r="O935" s="42">
        <v>475</v>
      </c>
      <c r="P935" s="225">
        <f>SUM(P936:P939)</f>
        <v>608.43099055783875</v>
      </c>
      <c r="Q935" s="43"/>
      <c r="R935" s="44">
        <f t="shared" ref="R935" si="337">SUM(R936:R939)</f>
        <v>4962.9005361955133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3312</v>
      </c>
      <c r="I936" s="48">
        <v>3109</v>
      </c>
      <c r="J936" s="48">
        <v>1097</v>
      </c>
      <c r="K936" s="51">
        <v>969</v>
      </c>
      <c r="L936" s="228">
        <f>J936*(1-Q936)+K936*Q936</f>
        <v>1083.0317628293444</v>
      </c>
      <c r="M936" s="48">
        <v>203</v>
      </c>
      <c r="N936" s="48">
        <v>88</v>
      </c>
      <c r="O936" s="51">
        <v>52</v>
      </c>
      <c r="P936" s="228">
        <f>N936*(1-Q936)+O936*Q936</f>
        <v>84.07143329575311</v>
      </c>
      <c r="Q936" s="229">
        <f>$Q$3</f>
        <v>0.10912685289574692</v>
      </c>
      <c r="R936" s="53">
        <f t="shared" ref="R936:R939" si="338">L936+P936</f>
        <v>1167.1031961250976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5114</v>
      </c>
      <c r="I937" s="48">
        <v>4635</v>
      </c>
      <c r="J937" s="48">
        <v>3033</v>
      </c>
      <c r="K937" s="51">
        <v>2076</v>
      </c>
      <c r="L937" s="231">
        <f>J937*(1-Q937)+K937*Q937</f>
        <v>2816.5511202782045</v>
      </c>
      <c r="M937" s="48">
        <v>479</v>
      </c>
      <c r="N937" s="48">
        <v>379</v>
      </c>
      <c r="O937" s="51">
        <v>286</v>
      </c>
      <c r="P937" s="231">
        <f>N937*(1-Q937)+O937*Q937</f>
        <v>357.96578284835221</v>
      </c>
      <c r="Q937" s="229">
        <f>$Q$4</f>
        <v>0.22617437797470749</v>
      </c>
      <c r="R937" s="53">
        <f t="shared" si="338"/>
        <v>3174.5169031265568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957</v>
      </c>
      <c r="I938" s="48">
        <v>781</v>
      </c>
      <c r="J938" s="48">
        <v>520</v>
      </c>
      <c r="K938" s="51">
        <v>369</v>
      </c>
      <c r="L938" s="231">
        <f>J938*(1-Q938)+K938*Q938</f>
        <v>431.6262562248383</v>
      </c>
      <c r="M938" s="48">
        <v>175</v>
      </c>
      <c r="N938" s="48">
        <v>175</v>
      </c>
      <c r="O938" s="51">
        <v>136</v>
      </c>
      <c r="P938" s="231">
        <f>N938*(1-Q938)+O938*Q938</f>
        <v>152.174993329594</v>
      </c>
      <c r="Q938" s="229">
        <f>$Q$5</f>
        <v>0.58525658129246161</v>
      </c>
      <c r="R938" s="53">
        <f t="shared" si="338"/>
        <v>583.80124955443227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58</v>
      </c>
      <c r="I939" s="59">
        <v>37</v>
      </c>
      <c r="J939" s="60">
        <v>21</v>
      </c>
      <c r="K939" s="63">
        <v>28</v>
      </c>
      <c r="L939" s="234">
        <f>J939*(1-Q939)+K939*Q939</f>
        <v>23.260406305286846</v>
      </c>
      <c r="M939" s="59">
        <v>21</v>
      </c>
      <c r="N939" s="60">
        <v>21</v>
      </c>
      <c r="O939" s="63">
        <v>0</v>
      </c>
      <c r="P939" s="234">
        <f>N939*(1-Q939)+O939*Q939</f>
        <v>14.218781084139465</v>
      </c>
      <c r="Q939" s="235">
        <f>$Q$6</f>
        <v>0.32291518646954931</v>
      </c>
      <c r="R939" s="65">
        <f t="shared" si="338"/>
        <v>37.479187389426315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2381</v>
      </c>
      <c r="I940" s="69">
        <v>1980</v>
      </c>
      <c r="J940" s="70"/>
      <c r="K940" s="71"/>
      <c r="L940" s="72">
        <v>1202</v>
      </c>
      <c r="M940" s="69">
        <v>401</v>
      </c>
      <c r="N940" s="70"/>
      <c r="O940" s="71"/>
      <c r="P940" s="72">
        <v>285</v>
      </c>
      <c r="Q940" s="73"/>
      <c r="R940" s="74">
        <f t="shared" ref="R940:R944" si="339">+L940+P940</f>
        <v>1487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1704</v>
      </c>
      <c r="I941" s="76">
        <v>1147</v>
      </c>
      <c r="J941" s="77"/>
      <c r="K941" s="78"/>
      <c r="L941" s="79">
        <v>356</v>
      </c>
      <c r="M941" s="76">
        <v>557</v>
      </c>
      <c r="N941" s="77"/>
      <c r="O941" s="78"/>
      <c r="P941" s="79">
        <v>220</v>
      </c>
      <c r="Q941" s="80"/>
      <c r="R941" s="81">
        <f t="shared" si="339"/>
        <v>576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1420</v>
      </c>
      <c r="I942" s="76">
        <v>1181</v>
      </c>
      <c r="J942" s="77"/>
      <c r="K942" s="78"/>
      <c r="L942" s="79">
        <v>355</v>
      </c>
      <c r="M942" s="76">
        <v>238</v>
      </c>
      <c r="N942" s="77"/>
      <c r="O942" s="78"/>
      <c r="P942" s="79">
        <v>95</v>
      </c>
      <c r="Q942" s="80"/>
      <c r="R942" s="81">
        <f t="shared" si="339"/>
        <v>450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278</v>
      </c>
      <c r="I943" s="76">
        <v>197</v>
      </c>
      <c r="J943" s="77"/>
      <c r="K943" s="78"/>
      <c r="L943" s="79">
        <v>0</v>
      </c>
      <c r="M943" s="76">
        <v>80</v>
      </c>
      <c r="N943" s="77"/>
      <c r="O943" s="78"/>
      <c r="P943" s="79">
        <v>21</v>
      </c>
      <c r="Q943" s="80"/>
      <c r="R943" s="81">
        <f t="shared" si="339"/>
        <v>21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80</v>
      </c>
      <c r="I944" s="86">
        <v>71</v>
      </c>
      <c r="J944" s="87"/>
      <c r="K944" s="88"/>
      <c r="L944" s="89">
        <v>0</v>
      </c>
      <c r="M944" s="86">
        <v>9</v>
      </c>
      <c r="N944" s="87"/>
      <c r="O944" s="88"/>
      <c r="P944" s="89">
        <v>9</v>
      </c>
      <c r="Q944" s="90"/>
      <c r="R944" s="91">
        <f t="shared" si="339"/>
        <v>9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53</v>
      </c>
      <c r="I945" s="96">
        <v>26</v>
      </c>
      <c r="J945" s="97"/>
      <c r="K945" s="98"/>
      <c r="L945" s="245">
        <f>+L946+SUM(L951:L955)</f>
        <v>0</v>
      </c>
      <c r="M945" s="96">
        <v>26</v>
      </c>
      <c r="N945" s="100"/>
      <c r="O945" s="101"/>
      <c r="P945" s="245">
        <f>+P946+SUM(P951:P955)</f>
        <v>26</v>
      </c>
      <c r="Q945" s="102"/>
      <c r="R945" s="103">
        <f t="shared" ref="R945" si="340">+R946+SUM(R951:R955)</f>
        <v>26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33</v>
      </c>
      <c r="I946" s="38">
        <v>26</v>
      </c>
      <c r="J946" s="39">
        <v>0</v>
      </c>
      <c r="K946" s="42">
        <v>0</v>
      </c>
      <c r="L946" s="225">
        <f>SUM(L947:L950)</f>
        <v>0</v>
      </c>
      <c r="M946" s="38">
        <v>7</v>
      </c>
      <c r="N946" s="39">
        <v>7</v>
      </c>
      <c r="O946" s="42">
        <v>7</v>
      </c>
      <c r="P946" s="225">
        <f>SUM(P947:P950)</f>
        <v>7</v>
      </c>
      <c r="Q946" s="43"/>
      <c r="R946" s="44">
        <f t="shared" ref="R946" si="341">SUM(R947:R950)</f>
        <v>7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26</v>
      </c>
      <c r="I947" s="48">
        <v>26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0</v>
      </c>
      <c r="I948" s="48">
        <v>0</v>
      </c>
      <c r="J948" s="48">
        <v>0</v>
      </c>
      <c r="K948" s="51">
        <v>0</v>
      </c>
      <c r="L948" s="231">
        <f>J948*(1-Q948)+K948*Q948</f>
        <v>0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0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7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7</v>
      </c>
      <c r="N949" s="48">
        <v>7</v>
      </c>
      <c r="O949" s="51">
        <v>7</v>
      </c>
      <c r="P949" s="231">
        <f>N949*(1-Q949)+O949*Q949</f>
        <v>7</v>
      </c>
      <c r="Q949" s="229">
        <f>$Q$5</f>
        <v>0.58525658129246161</v>
      </c>
      <c r="R949" s="53">
        <f t="shared" si="342"/>
        <v>7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19</v>
      </c>
      <c r="I951" s="69">
        <v>0</v>
      </c>
      <c r="J951" s="70"/>
      <c r="K951" s="71"/>
      <c r="L951" s="72">
        <v>0</v>
      </c>
      <c r="M951" s="69">
        <v>19</v>
      </c>
      <c r="N951" s="70"/>
      <c r="O951" s="71"/>
      <c r="P951" s="72">
        <v>19</v>
      </c>
      <c r="Q951" s="73"/>
      <c r="R951" s="74">
        <f t="shared" ref="R951:R955" si="343">+L951+P951</f>
        <v>19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589</v>
      </c>
      <c r="I956" s="96">
        <v>494</v>
      </c>
      <c r="J956" s="97"/>
      <c r="K956" s="98"/>
      <c r="L956" s="245">
        <f>+L957+SUM(L962:L966)</f>
        <v>157.70247246688371</v>
      </c>
      <c r="M956" s="96">
        <v>95</v>
      </c>
      <c r="N956" s="100"/>
      <c r="O956" s="101"/>
      <c r="P956" s="245">
        <f>+P957+SUM(P962:P966)</f>
        <v>76.864105012764838</v>
      </c>
      <c r="Q956" s="102"/>
      <c r="R956" s="103">
        <f t="shared" ref="R956" si="344">+R957+SUM(R962:R966)</f>
        <v>234.56657747964852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553</v>
      </c>
      <c r="I957" s="38">
        <v>480</v>
      </c>
      <c r="J957" s="39">
        <v>168</v>
      </c>
      <c r="K957" s="42">
        <v>78</v>
      </c>
      <c r="L957" s="225">
        <f>SUM(L958:L961)</f>
        <v>157.70247246688371</v>
      </c>
      <c r="M957" s="38">
        <v>74</v>
      </c>
      <c r="N957" s="39">
        <v>74</v>
      </c>
      <c r="O957" s="42">
        <v>52</v>
      </c>
      <c r="P957" s="225">
        <f>SUM(P958:P961)</f>
        <v>63.864105012764831</v>
      </c>
      <c r="Q957" s="43"/>
      <c r="R957" s="44">
        <f t="shared" ref="R957" si="345">SUM(R958:R961)</f>
        <v>221.56657747964852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363</v>
      </c>
      <c r="I958" s="48">
        <v>336</v>
      </c>
      <c r="J958" s="48">
        <v>128</v>
      </c>
      <c r="K958" s="51">
        <v>44</v>
      </c>
      <c r="L958" s="228">
        <f>J958*(1-Q958)+K958*Q958</f>
        <v>118.83334435675725</v>
      </c>
      <c r="M958" s="48">
        <v>28</v>
      </c>
      <c r="N958" s="48">
        <v>28</v>
      </c>
      <c r="O958" s="51">
        <v>28</v>
      </c>
      <c r="P958" s="228">
        <f>N958*(1-Q958)+O958*Q958</f>
        <v>27.999999999999996</v>
      </c>
      <c r="Q958" s="229">
        <f>$Q$3</f>
        <v>0.10912685289574692</v>
      </c>
      <c r="R958" s="53">
        <f t="shared" ref="R958:R961" si="346">L958+P958</f>
        <v>146.83334435675724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74</v>
      </c>
      <c r="I959" s="48">
        <v>43</v>
      </c>
      <c r="J959" s="48">
        <v>30</v>
      </c>
      <c r="K959" s="51">
        <v>25</v>
      </c>
      <c r="L959" s="231">
        <f>J959*(1-Q959)+K959*Q959</f>
        <v>28.869128110126461</v>
      </c>
      <c r="M959" s="48">
        <v>31</v>
      </c>
      <c r="N959" s="48">
        <v>31</v>
      </c>
      <c r="O959" s="51">
        <v>25</v>
      </c>
      <c r="P959" s="231">
        <f>N959*(1-Q959)+O959*Q959</f>
        <v>29.642953732151753</v>
      </c>
      <c r="Q959" s="229">
        <f>$Q$4</f>
        <v>0.22617437797470749</v>
      </c>
      <c r="R959" s="53">
        <f t="shared" si="346"/>
        <v>58.512081842278214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116</v>
      </c>
      <c r="I960" s="48">
        <v>101</v>
      </c>
      <c r="J960" s="48">
        <v>10</v>
      </c>
      <c r="K960" s="51">
        <v>10</v>
      </c>
      <c r="L960" s="231">
        <f>J960*(1-Q960)+K960*Q960</f>
        <v>10</v>
      </c>
      <c r="M960" s="48">
        <v>15</v>
      </c>
      <c r="N960" s="48">
        <v>15</v>
      </c>
      <c r="O960" s="51">
        <v>0</v>
      </c>
      <c r="P960" s="231">
        <f>N960*(1-Q960)+O960*Q960</f>
        <v>6.2211512806130758</v>
      </c>
      <c r="Q960" s="229">
        <f>$Q$5</f>
        <v>0.58525658129246161</v>
      </c>
      <c r="R960" s="53">
        <f t="shared" si="346"/>
        <v>16.221151280613075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0</v>
      </c>
      <c r="I962" s="69">
        <v>0</v>
      </c>
      <c r="J962" s="70"/>
      <c r="K962" s="71"/>
      <c r="L962" s="72">
        <v>0</v>
      </c>
      <c r="M962" s="69">
        <v>0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36</v>
      </c>
      <c r="I963" s="76">
        <v>15</v>
      </c>
      <c r="J963" s="77"/>
      <c r="K963" s="78"/>
      <c r="L963" s="79">
        <v>0</v>
      </c>
      <c r="M963" s="76">
        <v>21</v>
      </c>
      <c r="N963" s="77"/>
      <c r="O963" s="78"/>
      <c r="P963" s="79">
        <v>13</v>
      </c>
      <c r="Q963" s="80"/>
      <c r="R963" s="81">
        <f t="shared" si="347"/>
        <v>13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2119</v>
      </c>
      <c r="I967" s="96">
        <v>1917</v>
      </c>
      <c r="J967" s="97"/>
      <c r="K967" s="98"/>
      <c r="L967" s="245">
        <f>+L968+SUM(L973:L977)</f>
        <v>677.77711261557931</v>
      </c>
      <c r="M967" s="96">
        <v>202</v>
      </c>
      <c r="N967" s="100"/>
      <c r="O967" s="101"/>
      <c r="P967" s="245">
        <f>+P968+SUM(P973:P977)</f>
        <v>127.98874152888826</v>
      </c>
      <c r="Q967" s="102"/>
      <c r="R967" s="103">
        <f t="shared" ref="R967" si="348">+R968+SUM(R973:R977)</f>
        <v>805.76585414446754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1974</v>
      </c>
      <c r="I968" s="38">
        <v>1813</v>
      </c>
      <c r="J968" s="39">
        <v>742</v>
      </c>
      <c r="K968" s="42">
        <v>514</v>
      </c>
      <c r="L968" s="225">
        <f>SUM(L969:L972)</f>
        <v>677.77711261557931</v>
      </c>
      <c r="M968" s="38">
        <v>161</v>
      </c>
      <c r="N968" s="39">
        <v>139</v>
      </c>
      <c r="O968" s="42">
        <v>81</v>
      </c>
      <c r="P968" s="225">
        <f>SUM(P969:P972)</f>
        <v>127.98874152888826</v>
      </c>
      <c r="Q968" s="43"/>
      <c r="R968" s="44">
        <f t="shared" ref="R968" si="349">SUM(R969:R972)</f>
        <v>805.76585414446754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1526</v>
      </c>
      <c r="I969" s="48">
        <v>1465</v>
      </c>
      <c r="J969" s="48">
        <v>518</v>
      </c>
      <c r="K969" s="51">
        <v>464</v>
      </c>
      <c r="L969" s="228">
        <f>J969*(1-Q969)+K969*Q969</f>
        <v>512.10714994362957</v>
      </c>
      <c r="M969" s="48">
        <v>61</v>
      </c>
      <c r="N969" s="48">
        <v>42</v>
      </c>
      <c r="O969" s="51">
        <v>24</v>
      </c>
      <c r="P969" s="228">
        <f>N969*(1-Q969)+O969*Q969</f>
        <v>40.035716647876555</v>
      </c>
      <c r="Q969" s="229">
        <f>$Q$3</f>
        <v>0.10912685289574692</v>
      </c>
      <c r="R969" s="53">
        <f t="shared" ref="R969:R972" si="350">L969+P969</f>
        <v>552.14286659150616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360</v>
      </c>
      <c r="I970" s="48">
        <v>260</v>
      </c>
      <c r="J970" s="48">
        <v>170</v>
      </c>
      <c r="K970" s="51">
        <v>50</v>
      </c>
      <c r="L970" s="231">
        <f>J970*(1-Q970)+K970*Q970</f>
        <v>142.85907464303509</v>
      </c>
      <c r="M970" s="48">
        <v>100</v>
      </c>
      <c r="N970" s="48">
        <v>97</v>
      </c>
      <c r="O970" s="51">
        <v>57</v>
      </c>
      <c r="P970" s="231">
        <f>N970*(1-Q970)+O970*Q970</f>
        <v>87.9530248810117</v>
      </c>
      <c r="Q970" s="229">
        <f>$Q$4</f>
        <v>0.22617437797470749</v>
      </c>
      <c r="R970" s="53">
        <f t="shared" si="350"/>
        <v>230.8120995240468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88</v>
      </c>
      <c r="I971" s="48">
        <v>88</v>
      </c>
      <c r="J971" s="48">
        <v>55</v>
      </c>
      <c r="K971" s="51">
        <v>0</v>
      </c>
      <c r="L971" s="231">
        <f>J971*(1-Q971)+K971*Q971</f>
        <v>22.810888028914611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22.810888028914611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67</v>
      </c>
      <c r="I973" s="69">
        <v>39</v>
      </c>
      <c r="J973" s="70"/>
      <c r="K973" s="71"/>
      <c r="L973" s="72">
        <v>0</v>
      </c>
      <c r="M973" s="69">
        <v>28</v>
      </c>
      <c r="N973" s="70"/>
      <c r="O973" s="71"/>
      <c r="P973" s="72">
        <v>0</v>
      </c>
      <c r="Q973" s="73"/>
      <c r="R973" s="74">
        <f t="shared" ref="R973:R977" si="351">+L973+P973</f>
        <v>0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65</v>
      </c>
      <c r="I974" s="76">
        <v>53</v>
      </c>
      <c r="J974" s="77"/>
      <c r="K974" s="78"/>
      <c r="L974" s="79">
        <v>0</v>
      </c>
      <c r="M974" s="76">
        <v>12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13</v>
      </c>
      <c r="I976" s="76">
        <v>13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2267</v>
      </c>
      <c r="I978" s="96">
        <v>1909</v>
      </c>
      <c r="J978" s="97"/>
      <c r="K978" s="98"/>
      <c r="L978" s="245">
        <f>+L979+SUM(L984:L988)</f>
        <v>671.49026919778669</v>
      </c>
      <c r="M978" s="96">
        <v>359</v>
      </c>
      <c r="N978" s="100"/>
      <c r="O978" s="101"/>
      <c r="P978" s="245">
        <f>+P979+SUM(P984:P988)</f>
        <v>113</v>
      </c>
      <c r="Q978" s="102"/>
      <c r="R978" s="103">
        <f t="shared" ref="R978" si="352">+R979+SUM(R984:R988)</f>
        <v>784.49026919778669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1351</v>
      </c>
      <c r="I979" s="38">
        <v>1192</v>
      </c>
      <c r="J979" s="39">
        <v>534</v>
      </c>
      <c r="K979" s="42">
        <v>458</v>
      </c>
      <c r="L979" s="225">
        <f>SUM(L980:L983)</f>
        <v>514.49026919778669</v>
      </c>
      <c r="M979" s="38">
        <v>159</v>
      </c>
      <c r="N979" s="39">
        <v>39</v>
      </c>
      <c r="O979" s="42">
        <v>39</v>
      </c>
      <c r="P979" s="225">
        <f>SUM(P980:P983)</f>
        <v>39</v>
      </c>
      <c r="Q979" s="43"/>
      <c r="R979" s="44">
        <f t="shared" ref="R979" si="353">SUM(R980:R983)</f>
        <v>553.49026919778669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805</v>
      </c>
      <c r="I980" s="48">
        <v>708</v>
      </c>
      <c r="J980" s="48">
        <v>180</v>
      </c>
      <c r="K980" s="51">
        <v>173</v>
      </c>
      <c r="L980" s="228">
        <f>J980*(1-Q980)+K980*Q980</f>
        <v>179.23611202972978</v>
      </c>
      <c r="M980" s="48">
        <v>96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179.23611202972978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438</v>
      </c>
      <c r="I981" s="48">
        <v>393</v>
      </c>
      <c r="J981" s="48">
        <v>307</v>
      </c>
      <c r="K981" s="51">
        <v>240</v>
      </c>
      <c r="L981" s="231">
        <f>J981*(1-Q981)+K981*Q981</f>
        <v>291.8463166756946</v>
      </c>
      <c r="M981" s="48">
        <v>45</v>
      </c>
      <c r="N981" s="48">
        <v>22</v>
      </c>
      <c r="O981" s="51">
        <v>22</v>
      </c>
      <c r="P981" s="231">
        <f>N981*(1-Q981)+O981*Q981</f>
        <v>22</v>
      </c>
      <c r="Q981" s="229">
        <f>$Q$4</f>
        <v>0.22617437797470749</v>
      </c>
      <c r="R981" s="53">
        <f t="shared" si="354"/>
        <v>313.8463166756946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101</v>
      </c>
      <c r="I982" s="48">
        <v>83</v>
      </c>
      <c r="J982" s="48">
        <v>47</v>
      </c>
      <c r="K982" s="51">
        <v>37</v>
      </c>
      <c r="L982" s="231">
        <f>J982*(1-Q982)+K982*Q982</f>
        <v>41.147434187075383</v>
      </c>
      <c r="M982" s="48">
        <v>17</v>
      </c>
      <c r="N982" s="48">
        <v>17</v>
      </c>
      <c r="O982" s="51">
        <v>17</v>
      </c>
      <c r="P982" s="231">
        <f>N982*(1-Q982)+O982*Q982</f>
        <v>17</v>
      </c>
      <c r="Q982" s="229">
        <f>$Q$5</f>
        <v>0.58525658129246161</v>
      </c>
      <c r="R982" s="53">
        <f t="shared" si="354"/>
        <v>58.147434187075383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7</v>
      </c>
      <c r="I983" s="59">
        <v>7</v>
      </c>
      <c r="J983" s="60">
        <v>0</v>
      </c>
      <c r="K983" s="63">
        <v>7</v>
      </c>
      <c r="L983" s="234">
        <f>J983*(1-Q983)+K983*Q983</f>
        <v>2.2604063052868453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2.2604063052868453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504</v>
      </c>
      <c r="I984" s="69">
        <v>475</v>
      </c>
      <c r="J984" s="70"/>
      <c r="K984" s="71"/>
      <c r="L984" s="72">
        <v>157</v>
      </c>
      <c r="M984" s="69">
        <v>29</v>
      </c>
      <c r="N984" s="70"/>
      <c r="O984" s="71"/>
      <c r="P984" s="72">
        <v>11</v>
      </c>
      <c r="Q984" s="73"/>
      <c r="R984" s="74">
        <f t="shared" ref="R984:R988" si="355">+L984+P984</f>
        <v>168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124</v>
      </c>
      <c r="I985" s="76">
        <v>50</v>
      </c>
      <c r="J985" s="77"/>
      <c r="K985" s="78"/>
      <c r="L985" s="79">
        <v>0</v>
      </c>
      <c r="M985" s="76">
        <v>75</v>
      </c>
      <c r="N985" s="77"/>
      <c r="O985" s="78"/>
      <c r="P985" s="79">
        <v>33</v>
      </c>
      <c r="Q985" s="80"/>
      <c r="R985" s="81">
        <f t="shared" si="355"/>
        <v>33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191</v>
      </c>
      <c r="I986" s="76">
        <v>139</v>
      </c>
      <c r="J986" s="77"/>
      <c r="K986" s="78"/>
      <c r="L986" s="79">
        <v>0</v>
      </c>
      <c r="M986" s="76">
        <v>52</v>
      </c>
      <c r="N986" s="77"/>
      <c r="O986" s="78"/>
      <c r="P986" s="79">
        <v>0</v>
      </c>
      <c r="Q986" s="80"/>
      <c r="R986" s="81">
        <f t="shared" si="355"/>
        <v>0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57</v>
      </c>
      <c r="I987" s="76">
        <v>23</v>
      </c>
      <c r="J987" s="77"/>
      <c r="K987" s="78"/>
      <c r="L987" s="79">
        <v>0</v>
      </c>
      <c r="M987" s="76">
        <v>34</v>
      </c>
      <c r="N987" s="77"/>
      <c r="O987" s="78"/>
      <c r="P987" s="79">
        <v>21</v>
      </c>
      <c r="Q987" s="80"/>
      <c r="R987" s="81">
        <f t="shared" si="355"/>
        <v>21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39</v>
      </c>
      <c r="I988" s="86">
        <v>30</v>
      </c>
      <c r="J988" s="87"/>
      <c r="K988" s="88"/>
      <c r="L988" s="89">
        <v>0</v>
      </c>
      <c r="M988" s="86">
        <v>9</v>
      </c>
      <c r="N988" s="87"/>
      <c r="O988" s="88"/>
      <c r="P988" s="89">
        <v>9</v>
      </c>
      <c r="Q988" s="90"/>
      <c r="R988" s="91">
        <f t="shared" si="355"/>
        <v>9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2210</v>
      </c>
      <c r="I989" s="96">
        <v>1819</v>
      </c>
      <c r="J989" s="97"/>
      <c r="K989" s="98"/>
      <c r="L989" s="245">
        <f>+L990+SUM(L995:L999)</f>
        <v>843.38292380023017</v>
      </c>
      <c r="M989" s="96">
        <v>391</v>
      </c>
      <c r="N989" s="100"/>
      <c r="O989" s="101"/>
      <c r="P989" s="245">
        <f>+P990+SUM(P995:P999)</f>
        <v>220.03571664787654</v>
      </c>
      <c r="Q989" s="102"/>
      <c r="R989" s="103">
        <f t="shared" ref="R989" si="356">+R990+SUM(R995:R999)</f>
        <v>1063.4186404481068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1197</v>
      </c>
      <c r="I990" s="38">
        <v>1126</v>
      </c>
      <c r="J990" s="39">
        <v>551</v>
      </c>
      <c r="K990" s="42">
        <v>493</v>
      </c>
      <c r="L990" s="225">
        <f>SUM(L991:L994)</f>
        <v>530.38292380023017</v>
      </c>
      <c r="M990" s="38">
        <v>71</v>
      </c>
      <c r="N990" s="39">
        <v>58</v>
      </c>
      <c r="O990" s="42">
        <v>40</v>
      </c>
      <c r="P990" s="225">
        <f>SUM(P991:P994)</f>
        <v>56.035716647876555</v>
      </c>
      <c r="Q990" s="43"/>
      <c r="R990" s="44">
        <f t="shared" ref="R990" si="357">SUM(R991:R994)</f>
        <v>586.41864044810677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425</v>
      </c>
      <c r="I991" s="48">
        <v>407</v>
      </c>
      <c r="J991" s="48">
        <v>168</v>
      </c>
      <c r="K991" s="51">
        <v>234</v>
      </c>
      <c r="L991" s="228">
        <f>J991*(1-Q991)+K991*Q991</f>
        <v>175.20237229111927</v>
      </c>
      <c r="M991" s="48">
        <v>18</v>
      </c>
      <c r="N991" s="48">
        <v>18</v>
      </c>
      <c r="O991" s="51">
        <v>0</v>
      </c>
      <c r="P991" s="228">
        <f>N991*(1-Q991)+O991*Q991</f>
        <v>16.035716647876555</v>
      </c>
      <c r="Q991" s="229">
        <f>$Q$3</f>
        <v>0.10912685289574692</v>
      </c>
      <c r="R991" s="53">
        <f t="shared" ref="R991:R994" si="358">L991+P991</f>
        <v>191.23808893899582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738</v>
      </c>
      <c r="I992" s="48">
        <v>697</v>
      </c>
      <c r="J992" s="48">
        <v>360</v>
      </c>
      <c r="K992" s="51">
        <v>237</v>
      </c>
      <c r="L992" s="231">
        <f>J992*(1-Q992)+K992*Q992</f>
        <v>332.18055150911096</v>
      </c>
      <c r="M992" s="48">
        <v>41</v>
      </c>
      <c r="N992" s="48">
        <v>29</v>
      </c>
      <c r="O992" s="51">
        <v>29</v>
      </c>
      <c r="P992" s="231">
        <f>N992*(1-Q992)+O992*Q992</f>
        <v>29</v>
      </c>
      <c r="Q992" s="229">
        <f>$Q$4</f>
        <v>0.22617437797470749</v>
      </c>
      <c r="R992" s="53">
        <f t="shared" si="358"/>
        <v>361.18055150911096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34</v>
      </c>
      <c r="I993" s="48">
        <v>23</v>
      </c>
      <c r="J993" s="48">
        <v>23</v>
      </c>
      <c r="K993" s="51">
        <v>23</v>
      </c>
      <c r="L993" s="231">
        <f>J993*(1-Q993)+K993*Q993</f>
        <v>23</v>
      </c>
      <c r="M993" s="48">
        <v>11</v>
      </c>
      <c r="N993" s="48">
        <v>11</v>
      </c>
      <c r="O993" s="51">
        <v>11</v>
      </c>
      <c r="P993" s="231">
        <f>N993*(1-Q993)+O993*Q993</f>
        <v>11</v>
      </c>
      <c r="Q993" s="229">
        <f>$Q$5</f>
        <v>0.58525658129246161</v>
      </c>
      <c r="R993" s="53">
        <f t="shared" si="358"/>
        <v>34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354</v>
      </c>
      <c r="I995" s="69">
        <v>224</v>
      </c>
      <c r="J995" s="70"/>
      <c r="K995" s="71"/>
      <c r="L995" s="72">
        <v>163</v>
      </c>
      <c r="M995" s="69">
        <v>130</v>
      </c>
      <c r="N995" s="70"/>
      <c r="O995" s="71"/>
      <c r="P995" s="72">
        <v>84</v>
      </c>
      <c r="Q995" s="73"/>
      <c r="R995" s="74">
        <f t="shared" ref="R995:R999" si="359">+L995+P995</f>
        <v>247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414</v>
      </c>
      <c r="I996" s="76">
        <v>275</v>
      </c>
      <c r="J996" s="77"/>
      <c r="K996" s="78"/>
      <c r="L996" s="79">
        <v>90</v>
      </c>
      <c r="M996" s="76">
        <v>139</v>
      </c>
      <c r="N996" s="77"/>
      <c r="O996" s="78"/>
      <c r="P996" s="79">
        <v>72</v>
      </c>
      <c r="Q996" s="80"/>
      <c r="R996" s="81">
        <f t="shared" si="359"/>
        <v>162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214</v>
      </c>
      <c r="I997" s="76">
        <v>163</v>
      </c>
      <c r="J997" s="77"/>
      <c r="K997" s="78"/>
      <c r="L997" s="79">
        <v>60</v>
      </c>
      <c r="M997" s="76">
        <v>51</v>
      </c>
      <c r="N997" s="77"/>
      <c r="O997" s="78"/>
      <c r="P997" s="79">
        <v>8</v>
      </c>
      <c r="Q997" s="80"/>
      <c r="R997" s="81">
        <f t="shared" si="359"/>
        <v>68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30</v>
      </c>
      <c r="I998" s="76">
        <v>30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4026</v>
      </c>
      <c r="I1000" s="96">
        <v>3554</v>
      </c>
      <c r="J1000" s="97"/>
      <c r="K1000" s="98"/>
      <c r="L1000" s="245">
        <f>+L1001+SUM(L1006:L1010)</f>
        <v>1797.0575997941517</v>
      </c>
      <c r="M1000" s="96">
        <v>472</v>
      </c>
      <c r="N1000" s="100"/>
      <c r="O1000" s="101"/>
      <c r="P1000" s="245">
        <f>+P1001+SUM(P1006:P1010)</f>
        <v>375.59597861316342</v>
      </c>
      <c r="Q1000" s="102"/>
      <c r="R1000" s="103">
        <f t="shared" ref="R1000" si="360">+R1001+SUM(R1006:R1010)</f>
        <v>2172.6535784073149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2155</v>
      </c>
      <c r="I1001" s="38">
        <v>2029</v>
      </c>
      <c r="J1001" s="39">
        <v>1196</v>
      </c>
      <c r="K1001" s="42">
        <v>812</v>
      </c>
      <c r="L1001" s="225">
        <f>SUM(L1002:L1005)</f>
        <v>1094.0575997941517</v>
      </c>
      <c r="M1001" s="38">
        <v>127</v>
      </c>
      <c r="N1001" s="39">
        <v>127</v>
      </c>
      <c r="O1001" s="42">
        <v>81</v>
      </c>
      <c r="P1001" s="225">
        <f>SUM(P1002:P1005)</f>
        <v>115.59597861316345</v>
      </c>
      <c r="Q1001" s="43"/>
      <c r="R1001" s="44">
        <f t="shared" ref="R1001" si="361">SUM(R1002:R1005)</f>
        <v>1209.6535784073151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145</v>
      </c>
      <c r="I1002" s="48">
        <v>145</v>
      </c>
      <c r="J1002" s="48">
        <v>82</v>
      </c>
      <c r="K1002" s="51">
        <v>33</v>
      </c>
      <c r="L1002" s="228">
        <f>J1002*(1-Q1002)+K1002*Q1002</f>
        <v>76.6527842081084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76.6527842081084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1711</v>
      </c>
      <c r="I1003" s="48">
        <v>1639</v>
      </c>
      <c r="J1003" s="48">
        <v>899</v>
      </c>
      <c r="K1003" s="51">
        <v>622</v>
      </c>
      <c r="L1003" s="231">
        <f>J1003*(1-Q1003)+K1003*Q1003</f>
        <v>836.34969730100602</v>
      </c>
      <c r="M1003" s="48">
        <v>72</v>
      </c>
      <c r="N1003" s="48">
        <v>72</v>
      </c>
      <c r="O1003" s="51">
        <v>26</v>
      </c>
      <c r="P1003" s="231">
        <f>N1003*(1-Q1003)+O1003*Q1003</f>
        <v>61.595978613163453</v>
      </c>
      <c r="Q1003" s="229">
        <f>$Q$4</f>
        <v>0.22617437797470749</v>
      </c>
      <c r="R1003" s="53">
        <f t="shared" si="362"/>
        <v>897.94567591416944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300</v>
      </c>
      <c r="I1004" s="48">
        <v>245</v>
      </c>
      <c r="J1004" s="48">
        <v>215</v>
      </c>
      <c r="K1004" s="51">
        <v>157</v>
      </c>
      <c r="L1004" s="231">
        <f>J1004*(1-Q1004)+K1004*Q1004</f>
        <v>181.05511828503722</v>
      </c>
      <c r="M1004" s="48">
        <v>54</v>
      </c>
      <c r="N1004" s="48">
        <v>54</v>
      </c>
      <c r="O1004" s="51">
        <v>54</v>
      </c>
      <c r="P1004" s="231">
        <f>N1004*(1-Q1004)+O1004*Q1004</f>
        <v>54</v>
      </c>
      <c r="Q1004" s="229">
        <f>$Q$5</f>
        <v>0.58525658129246161</v>
      </c>
      <c r="R1004" s="53">
        <f t="shared" si="362"/>
        <v>235.05511828503722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863</v>
      </c>
      <c r="I1006" s="69">
        <v>750</v>
      </c>
      <c r="J1006" s="70"/>
      <c r="K1006" s="71"/>
      <c r="L1006" s="72">
        <v>417</v>
      </c>
      <c r="M1006" s="69">
        <v>113</v>
      </c>
      <c r="N1006" s="70"/>
      <c r="O1006" s="71"/>
      <c r="P1006" s="72">
        <v>104</v>
      </c>
      <c r="Q1006" s="73"/>
      <c r="R1006" s="74">
        <f t="shared" ref="R1006:R1010" si="363">+L1006+P1006</f>
        <v>521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385</v>
      </c>
      <c r="I1007" s="76">
        <v>259</v>
      </c>
      <c r="J1007" s="77"/>
      <c r="K1007" s="78"/>
      <c r="L1007" s="79">
        <v>145</v>
      </c>
      <c r="M1007" s="76">
        <v>126</v>
      </c>
      <c r="N1007" s="77"/>
      <c r="O1007" s="78"/>
      <c r="P1007" s="79">
        <v>88</v>
      </c>
      <c r="Q1007" s="80"/>
      <c r="R1007" s="81">
        <f t="shared" si="363"/>
        <v>233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504</v>
      </c>
      <c r="I1008" s="76">
        <v>397</v>
      </c>
      <c r="J1008" s="77"/>
      <c r="K1008" s="78"/>
      <c r="L1008" s="79">
        <v>141</v>
      </c>
      <c r="M1008" s="76">
        <v>107</v>
      </c>
      <c r="N1008" s="77"/>
      <c r="O1008" s="78"/>
      <c r="P1008" s="79">
        <v>68</v>
      </c>
      <c r="Q1008" s="80"/>
      <c r="R1008" s="81">
        <f t="shared" si="363"/>
        <v>209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78</v>
      </c>
      <c r="I1009" s="76">
        <v>78</v>
      </c>
      <c r="J1009" s="77"/>
      <c r="K1009" s="78"/>
      <c r="L1009" s="79">
        <v>0</v>
      </c>
      <c r="M1009" s="76">
        <v>0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41</v>
      </c>
      <c r="I1010" s="86">
        <v>41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2541</v>
      </c>
      <c r="I1011" s="96">
        <v>2229</v>
      </c>
      <c r="J1011" s="97"/>
      <c r="K1011" s="98"/>
      <c r="L1011" s="245">
        <f>+L1012+SUM(L1017:L1021)</f>
        <v>1409.4242315625129</v>
      </c>
      <c r="M1011" s="96">
        <v>312</v>
      </c>
      <c r="N1011" s="100"/>
      <c r="O1011" s="101"/>
      <c r="P1011" s="245">
        <f>+P1012+SUM(P1017:P1021)</f>
        <v>148.9538420489809</v>
      </c>
      <c r="Q1011" s="102"/>
      <c r="R1011" s="103">
        <f t="shared" ref="R1011" si="364">+R1012+SUM(R1017:R1021)</f>
        <v>1558.3780736114938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1378</v>
      </c>
      <c r="I1012" s="38">
        <v>1217</v>
      </c>
      <c r="J1012" s="39">
        <v>948</v>
      </c>
      <c r="K1012" s="42">
        <v>681</v>
      </c>
      <c r="L1012" s="225">
        <f>SUM(L1013:L1016)</f>
        <v>877.42423156251289</v>
      </c>
      <c r="M1012" s="38">
        <v>161</v>
      </c>
      <c r="N1012" s="39">
        <v>131</v>
      </c>
      <c r="O1012" s="42">
        <v>106</v>
      </c>
      <c r="P1012" s="225">
        <f>SUM(P1013:P1016)</f>
        <v>116.95384204898092</v>
      </c>
      <c r="Q1012" s="43"/>
      <c r="R1012" s="44">
        <f t="shared" ref="R1012" si="365">SUM(R1013:R1016)</f>
        <v>994.37807361149385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1133</v>
      </c>
      <c r="I1014" s="48">
        <v>1032</v>
      </c>
      <c r="J1014" s="48">
        <v>833</v>
      </c>
      <c r="K1014" s="51">
        <v>596</v>
      </c>
      <c r="L1014" s="231">
        <f>J1014*(1-Q1014)+K1014*Q1014</f>
        <v>779.39667241999427</v>
      </c>
      <c r="M1014" s="48">
        <v>101</v>
      </c>
      <c r="N1014" s="48">
        <v>71</v>
      </c>
      <c r="O1014" s="51">
        <v>71</v>
      </c>
      <c r="P1014" s="231">
        <f>N1014*(1-Q1014)+O1014*Q1014</f>
        <v>71</v>
      </c>
      <c r="Q1014" s="229">
        <f>$Q$4</f>
        <v>0.22617437797470749</v>
      </c>
      <c r="R1014" s="53">
        <f t="shared" si="366"/>
        <v>850.39667241999427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245</v>
      </c>
      <c r="I1015" s="48">
        <v>185</v>
      </c>
      <c r="J1015" s="48">
        <v>115</v>
      </c>
      <c r="K1015" s="51">
        <v>86</v>
      </c>
      <c r="L1015" s="231">
        <f>J1015*(1-Q1015)+K1015*Q1015</f>
        <v>98.027559142518612</v>
      </c>
      <c r="M1015" s="48">
        <v>60</v>
      </c>
      <c r="N1015" s="48">
        <v>60</v>
      </c>
      <c r="O1015" s="51">
        <v>36</v>
      </c>
      <c r="P1015" s="231">
        <f>N1015*(1-Q1015)+O1015*Q1015</f>
        <v>45.953842048980917</v>
      </c>
      <c r="Q1015" s="229">
        <f>$Q$5</f>
        <v>0.58525658129246161</v>
      </c>
      <c r="R1015" s="53">
        <f t="shared" si="366"/>
        <v>143.98140119149951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409</v>
      </c>
      <c r="I1017" s="69">
        <v>371</v>
      </c>
      <c r="J1017" s="70"/>
      <c r="K1017" s="71"/>
      <c r="L1017" s="72">
        <v>343</v>
      </c>
      <c r="M1017" s="69">
        <v>38</v>
      </c>
      <c r="N1017" s="70"/>
      <c r="O1017" s="71"/>
      <c r="P1017" s="72">
        <v>22</v>
      </c>
      <c r="Q1017" s="73"/>
      <c r="R1017" s="74">
        <f t="shared" ref="R1017:R1021" si="367">+L1017+P1017</f>
        <v>365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331</v>
      </c>
      <c r="I1018" s="76">
        <v>263</v>
      </c>
      <c r="J1018" s="77"/>
      <c r="K1018" s="78"/>
      <c r="L1018" s="79">
        <v>51</v>
      </c>
      <c r="M1018" s="76">
        <v>69</v>
      </c>
      <c r="N1018" s="77"/>
      <c r="O1018" s="78"/>
      <c r="P1018" s="79">
        <v>10</v>
      </c>
      <c r="Q1018" s="80"/>
      <c r="R1018" s="81">
        <f t="shared" si="367"/>
        <v>61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358</v>
      </c>
      <c r="I1019" s="76">
        <v>349</v>
      </c>
      <c r="J1019" s="77"/>
      <c r="K1019" s="78"/>
      <c r="L1019" s="79">
        <v>138</v>
      </c>
      <c r="M1019" s="76">
        <v>9</v>
      </c>
      <c r="N1019" s="77"/>
      <c r="O1019" s="78"/>
      <c r="P1019" s="79">
        <v>0</v>
      </c>
      <c r="Q1019" s="80"/>
      <c r="R1019" s="81">
        <f t="shared" si="367"/>
        <v>138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66</v>
      </c>
      <c r="I1020" s="76">
        <v>30</v>
      </c>
      <c r="J1020" s="77"/>
      <c r="K1020" s="78"/>
      <c r="L1020" s="79">
        <v>0</v>
      </c>
      <c r="M1020" s="76">
        <v>36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1175</v>
      </c>
      <c r="I1022" s="96">
        <v>938</v>
      </c>
      <c r="J1022" s="97"/>
      <c r="K1022" s="98"/>
      <c r="L1022" s="245">
        <f>+L1023+SUM(L1028:L1032)</f>
        <v>560.50202837518691</v>
      </c>
      <c r="M1022" s="96">
        <v>237</v>
      </c>
      <c r="N1022" s="100"/>
      <c r="O1022" s="101"/>
      <c r="P1022" s="245">
        <f>+P1023+SUM(P1028:P1032)</f>
        <v>84</v>
      </c>
      <c r="Q1022" s="102"/>
      <c r="R1022" s="103">
        <f t="shared" ref="R1022" si="368">+R1023+SUM(R1028:R1032)</f>
        <v>644.50202837518691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683</v>
      </c>
      <c r="I1023" s="38">
        <v>596</v>
      </c>
      <c r="J1023" s="39">
        <v>458</v>
      </c>
      <c r="K1023" s="42">
        <v>331</v>
      </c>
      <c r="L1023" s="225">
        <f>SUM(L1024:L1027)</f>
        <v>429.50202837518685</v>
      </c>
      <c r="M1023" s="38">
        <v>88</v>
      </c>
      <c r="N1023" s="39">
        <v>57</v>
      </c>
      <c r="O1023" s="42">
        <v>57</v>
      </c>
      <c r="P1023" s="225">
        <f>SUM(P1024:P1027)</f>
        <v>57</v>
      </c>
      <c r="Q1023" s="43"/>
      <c r="R1023" s="44">
        <f t="shared" ref="R1023" si="369">SUM(R1024:R1027)</f>
        <v>486.50202837518685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23</v>
      </c>
      <c r="I1024" s="48">
        <v>23</v>
      </c>
      <c r="J1024" s="48">
        <v>23</v>
      </c>
      <c r="K1024" s="51">
        <v>23</v>
      </c>
      <c r="L1024" s="228">
        <f>J1024*(1-Q1024)+K1024*Q1024</f>
        <v>23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23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605</v>
      </c>
      <c r="I1025" s="48">
        <v>517</v>
      </c>
      <c r="J1025" s="48">
        <v>379</v>
      </c>
      <c r="K1025" s="51">
        <v>253</v>
      </c>
      <c r="L1025" s="231">
        <f>J1025*(1-Q1025)+K1025*Q1025</f>
        <v>350.50202837518685</v>
      </c>
      <c r="M1025" s="48">
        <v>88</v>
      </c>
      <c r="N1025" s="48">
        <v>57</v>
      </c>
      <c r="O1025" s="51">
        <v>57</v>
      </c>
      <c r="P1025" s="231">
        <f>N1025*(1-Q1025)+O1025*Q1025</f>
        <v>57</v>
      </c>
      <c r="Q1025" s="229">
        <f>$Q$4</f>
        <v>0.22617437797470749</v>
      </c>
      <c r="R1025" s="53">
        <f t="shared" si="370"/>
        <v>407.50202837518685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56</v>
      </c>
      <c r="I1026" s="48">
        <v>56</v>
      </c>
      <c r="J1026" s="48">
        <v>56</v>
      </c>
      <c r="K1026" s="51">
        <v>56</v>
      </c>
      <c r="L1026" s="231">
        <f>J1026*(1-Q1026)+K1026*Q1026</f>
        <v>56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56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104</v>
      </c>
      <c r="I1028" s="69">
        <v>84</v>
      </c>
      <c r="J1028" s="70"/>
      <c r="K1028" s="71"/>
      <c r="L1028" s="72">
        <v>84</v>
      </c>
      <c r="M1028" s="69">
        <v>20</v>
      </c>
      <c r="N1028" s="70"/>
      <c r="O1028" s="71"/>
      <c r="P1028" s="72">
        <v>20</v>
      </c>
      <c r="Q1028" s="73"/>
      <c r="R1028" s="74">
        <f t="shared" ref="R1028:R1032" si="371">+L1028+P1028</f>
        <v>104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273</v>
      </c>
      <c r="I1029" s="76">
        <v>162</v>
      </c>
      <c r="J1029" s="77"/>
      <c r="K1029" s="78"/>
      <c r="L1029" s="79">
        <v>31</v>
      </c>
      <c r="M1029" s="76">
        <v>111</v>
      </c>
      <c r="N1029" s="77"/>
      <c r="O1029" s="78"/>
      <c r="P1029" s="79">
        <v>0</v>
      </c>
      <c r="Q1029" s="80"/>
      <c r="R1029" s="81">
        <f t="shared" si="371"/>
        <v>31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81</v>
      </c>
      <c r="I1030" s="76">
        <v>74</v>
      </c>
      <c r="J1030" s="77"/>
      <c r="K1030" s="78"/>
      <c r="L1030" s="79">
        <v>16</v>
      </c>
      <c r="M1030" s="76">
        <v>7</v>
      </c>
      <c r="N1030" s="77"/>
      <c r="O1030" s="78"/>
      <c r="P1030" s="79">
        <v>7</v>
      </c>
      <c r="Q1030" s="80"/>
      <c r="R1030" s="81">
        <f t="shared" si="371"/>
        <v>23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34</v>
      </c>
      <c r="I1031" s="76">
        <v>23</v>
      </c>
      <c r="J1031" s="77"/>
      <c r="K1031" s="78"/>
      <c r="L1031" s="79">
        <v>0</v>
      </c>
      <c r="M1031" s="76">
        <v>11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62</v>
      </c>
      <c r="I1033" s="96">
        <v>39</v>
      </c>
      <c r="J1033" s="97"/>
      <c r="K1033" s="98"/>
      <c r="L1033" s="245">
        <f>+L1034+SUM(L1039:L1043)</f>
        <v>40</v>
      </c>
      <c r="M1033" s="96">
        <v>22</v>
      </c>
      <c r="N1033" s="100"/>
      <c r="O1033" s="101"/>
      <c r="P1033" s="245">
        <f>+P1034+SUM(P1039:P1043)</f>
        <v>22</v>
      </c>
      <c r="Q1033" s="102"/>
      <c r="R1033" s="103">
        <f t="shared" ref="R1033" si="372">+R1034+SUM(R1039:R1043)</f>
        <v>62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21</v>
      </c>
      <c r="I1034" s="38">
        <v>11</v>
      </c>
      <c r="J1034" s="39">
        <v>11</v>
      </c>
      <c r="K1034" s="42">
        <v>11</v>
      </c>
      <c r="L1034" s="225">
        <f>SUM(L1035:L1038)</f>
        <v>11</v>
      </c>
      <c r="M1034" s="38">
        <v>10</v>
      </c>
      <c r="N1034" s="39">
        <v>10</v>
      </c>
      <c r="O1034" s="42">
        <v>10</v>
      </c>
      <c r="P1034" s="225">
        <f>SUM(P1035:P1038)</f>
        <v>10</v>
      </c>
      <c r="Q1034" s="43"/>
      <c r="R1034" s="44">
        <f t="shared" ref="R1034" si="373">SUM(R1035:R1038)</f>
        <v>21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11</v>
      </c>
      <c r="I1036" s="48">
        <v>11</v>
      </c>
      <c r="J1036" s="48">
        <v>11</v>
      </c>
      <c r="K1036" s="51">
        <v>11</v>
      </c>
      <c r="L1036" s="231">
        <f>J1036*(1-Q1036)+K1036*Q1036</f>
        <v>11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11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10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10</v>
      </c>
      <c r="N1037" s="48">
        <v>10</v>
      </c>
      <c r="O1037" s="51">
        <v>10</v>
      </c>
      <c r="P1037" s="231">
        <f>N1037*(1-Q1037)+O1037*Q1037</f>
        <v>10</v>
      </c>
      <c r="Q1037" s="229">
        <f>$Q$5</f>
        <v>0.58525658129246161</v>
      </c>
      <c r="R1037" s="53">
        <f t="shared" si="374"/>
        <v>10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29</v>
      </c>
      <c r="I1040" s="76">
        <v>29</v>
      </c>
      <c r="J1040" s="77"/>
      <c r="K1040" s="78"/>
      <c r="L1040" s="79">
        <v>29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29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12</v>
      </c>
      <c r="I1041" s="76">
        <v>0</v>
      </c>
      <c r="J1041" s="77"/>
      <c r="K1041" s="78"/>
      <c r="L1041" s="79">
        <v>0</v>
      </c>
      <c r="M1041" s="76">
        <v>12</v>
      </c>
      <c r="N1041" s="77"/>
      <c r="O1041" s="78"/>
      <c r="P1041" s="79">
        <v>12</v>
      </c>
      <c r="Q1041" s="80"/>
      <c r="R1041" s="81">
        <f t="shared" si="375"/>
        <v>12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132</v>
      </c>
      <c r="I1044" s="96">
        <v>105</v>
      </c>
      <c r="J1044" s="97"/>
      <c r="K1044" s="98"/>
      <c r="L1044" s="245">
        <f>+L1045+SUM(L1050:L1054)</f>
        <v>91</v>
      </c>
      <c r="M1044" s="96">
        <v>27</v>
      </c>
      <c r="N1044" s="100"/>
      <c r="O1044" s="101"/>
      <c r="P1044" s="245">
        <f>+P1045+SUM(P1050:P1054)</f>
        <v>27</v>
      </c>
      <c r="Q1044" s="102"/>
      <c r="R1044" s="103">
        <f t="shared" ref="R1044" si="376">+R1045+SUM(R1050:R1054)</f>
        <v>118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44</v>
      </c>
      <c r="I1045" s="38">
        <v>44</v>
      </c>
      <c r="J1045" s="39">
        <v>44</v>
      </c>
      <c r="K1045" s="42">
        <v>44</v>
      </c>
      <c r="L1045" s="225">
        <f>SUM(L1046:L1049)</f>
        <v>44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44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44</v>
      </c>
      <c r="I1047" s="48">
        <v>44</v>
      </c>
      <c r="J1047" s="48">
        <v>44</v>
      </c>
      <c r="K1047" s="51">
        <v>44</v>
      </c>
      <c r="L1047" s="231">
        <f>J1047*(1-Q1047)+K1047*Q1047</f>
        <v>44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44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61</v>
      </c>
      <c r="I1050" s="69">
        <v>37</v>
      </c>
      <c r="J1050" s="70"/>
      <c r="K1050" s="71"/>
      <c r="L1050" s="72">
        <v>37</v>
      </c>
      <c r="M1050" s="69">
        <v>23</v>
      </c>
      <c r="N1050" s="70"/>
      <c r="O1050" s="71"/>
      <c r="P1050" s="72">
        <v>23</v>
      </c>
      <c r="Q1050" s="73"/>
      <c r="R1050" s="74">
        <f t="shared" ref="R1050:R1054" si="379">+L1050+P1050</f>
        <v>60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27</v>
      </c>
      <c r="I1051" s="76">
        <v>23</v>
      </c>
      <c r="J1051" s="77"/>
      <c r="K1051" s="78"/>
      <c r="L1051" s="79">
        <v>10</v>
      </c>
      <c r="M1051" s="76">
        <v>4</v>
      </c>
      <c r="N1051" s="77"/>
      <c r="O1051" s="78"/>
      <c r="P1051" s="79">
        <v>4</v>
      </c>
      <c r="Q1051" s="80"/>
      <c r="R1051" s="81">
        <f t="shared" si="379"/>
        <v>14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129</v>
      </c>
      <c r="I1055" s="96">
        <v>109</v>
      </c>
      <c r="J1055" s="97"/>
      <c r="K1055" s="98"/>
      <c r="L1055" s="245">
        <f>+L1056+SUM(L1061:L1065)</f>
        <v>21</v>
      </c>
      <c r="M1055" s="96">
        <v>21</v>
      </c>
      <c r="N1055" s="100"/>
      <c r="O1055" s="101"/>
      <c r="P1055" s="245">
        <f>+P1056+SUM(P1061:P1065)</f>
        <v>14.218781084139465</v>
      </c>
      <c r="Q1055" s="102"/>
      <c r="R1055" s="103">
        <f t="shared" ref="R1055" si="380">+R1056+SUM(R1061:R1065)</f>
        <v>35.218781084139465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51</v>
      </c>
      <c r="I1056" s="38">
        <v>30</v>
      </c>
      <c r="J1056" s="39">
        <v>21</v>
      </c>
      <c r="K1056" s="42">
        <v>21</v>
      </c>
      <c r="L1056" s="225">
        <f>SUM(L1057:L1060)</f>
        <v>21</v>
      </c>
      <c r="M1056" s="38">
        <v>21</v>
      </c>
      <c r="N1056" s="39">
        <v>21</v>
      </c>
      <c r="O1056" s="42">
        <v>0</v>
      </c>
      <c r="P1056" s="225">
        <f>SUM(P1057:P1060)</f>
        <v>14.218781084139465</v>
      </c>
      <c r="Q1056" s="43"/>
      <c r="R1056" s="44">
        <f t="shared" ref="R1056" si="381">SUM(R1057:R1060)</f>
        <v>35.218781084139465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51</v>
      </c>
      <c r="I1060" s="59">
        <v>30</v>
      </c>
      <c r="J1060" s="60">
        <v>21</v>
      </c>
      <c r="K1060" s="63">
        <v>21</v>
      </c>
      <c r="L1060" s="234">
        <f>J1060*(1-Q1060)+K1060*Q1060</f>
        <v>21</v>
      </c>
      <c r="M1060" s="59">
        <v>21</v>
      </c>
      <c r="N1060" s="60">
        <v>21</v>
      </c>
      <c r="O1060" s="63">
        <v>0</v>
      </c>
      <c r="P1060" s="234">
        <f>N1060*(1-Q1060)+O1060*Q1060</f>
        <v>14.218781084139465</v>
      </c>
      <c r="Q1060" s="235">
        <f>$Q$6</f>
        <v>0.32291518646954931</v>
      </c>
      <c r="R1060" s="65">
        <f t="shared" si="382"/>
        <v>35.218781084139465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19</v>
      </c>
      <c r="I1062" s="76">
        <v>19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60</v>
      </c>
      <c r="I1063" s="76">
        <v>60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2020-09-03T09:28:14Z</dcterms:modified>
</cp:coreProperties>
</file>