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03_国総研\2021\06_本省\0601_住政調査班\10_住生活データセット\データ⑩　腐朽・破損のある戸建のその他空き家の推移\"/>
    </mc:Choice>
  </mc:AlternateContent>
  <bookViews>
    <workbookView xWindow="-120" yWindow="-120" windowWidth="29040" windowHeight="15840"/>
  </bookViews>
  <sheets>
    <sheet name="集計" sheetId="19" r:id="rId1"/>
    <sheet name="統計データ入力シート（H30住調）" sheetId="13" r:id="rId2"/>
    <sheet name="統計データ入力シート（H25住調）" sheetId="20" r:id="rId3"/>
    <sheet name="統計データ入力シート（H20住調）" sheetId="21" r:id="rId4"/>
  </sheets>
  <definedNames>
    <definedName name="_xlnm.Print_Area" localSheetId="0">集計!$B$2:$H$58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9" l="1"/>
  <c r="E12" i="19"/>
  <c r="F19" i="19"/>
  <c r="D17" i="19" l="1"/>
  <c r="E17" i="19"/>
  <c r="F17" i="19"/>
  <c r="D18" i="19" l="1"/>
  <c r="E18" i="19"/>
  <c r="F18" i="19"/>
  <c r="D6" i="19" l="1"/>
  <c r="D7" i="19" l="1"/>
  <c r="D13" i="19" s="1"/>
  <c r="D8" i="19"/>
  <c r="D11" i="19" l="1"/>
  <c r="D10" i="19"/>
  <c r="D9" i="19"/>
  <c r="D12" i="19"/>
  <c r="E11" i="19"/>
  <c r="E10" i="19"/>
  <c r="E9" i="19"/>
  <c r="E8" i="19"/>
  <c r="E7" i="19"/>
  <c r="E6" i="19"/>
  <c r="F6" i="19"/>
  <c r="F8" i="19"/>
  <c r="F7" i="19"/>
  <c r="F9" i="19"/>
  <c r="F10" i="19"/>
  <c r="F11" i="19"/>
  <c r="D19" i="19" l="1"/>
  <c r="F12" i="19"/>
  <c r="F13" i="19"/>
  <c r="E19" i="19"/>
</calcChain>
</file>

<file path=xl/sharedStrings.xml><?xml version="1.0" encoding="utf-8"?>
<sst xmlns="http://schemas.openxmlformats.org/spreadsheetml/2006/main" count="541" uniqueCount="117">
  <si>
    <t>地域識別コード</t>
    <phoneticPr fontId="2"/>
  </si>
  <si>
    <t>地域区分－全国・都道府県・市区町村</t>
  </si>
  <si>
    <t xml:space="preserve"> </t>
  </si>
  <si>
    <t>0_総数</t>
  </si>
  <si>
    <t>-</t>
  </si>
  <si>
    <t>Others</t>
    <phoneticPr fontId="7"/>
  </si>
  <si>
    <t>Total</t>
    <phoneticPr fontId="7"/>
  </si>
  <si>
    <t>00_総数</t>
  </si>
  <si>
    <t>H20</t>
    <phoneticPr fontId="2"/>
  </si>
  <si>
    <t>H25</t>
    <phoneticPr fontId="2"/>
  </si>
  <si>
    <t>H30</t>
    <phoneticPr fontId="2"/>
  </si>
  <si>
    <t>4-D2</t>
    <phoneticPr fontId="7"/>
  </si>
  <si>
    <t>　　売　却　用　の　住  宅</t>
  </si>
  <si>
    <t>4-D1</t>
    <phoneticPr fontId="7"/>
  </si>
  <si>
    <t>4-C</t>
    <phoneticPr fontId="7"/>
  </si>
  <si>
    <t>14-B</t>
    <phoneticPr fontId="7"/>
  </si>
  <si>
    <t>14-A</t>
    <phoneticPr fontId="7"/>
  </si>
  <si>
    <t>4-A</t>
    <phoneticPr fontId="7"/>
  </si>
  <si>
    <t>Non-wooden</t>
    <phoneticPr fontId="7"/>
  </si>
  <si>
    <t>Wooden</t>
    <phoneticPr fontId="7"/>
  </si>
  <si>
    <t>非木造</t>
    <rPh sb="0" eb="1">
      <t>ヒ</t>
    </rPh>
    <rPh sb="1" eb="3">
      <t>モクゾウ</t>
    </rPh>
    <phoneticPr fontId="5"/>
  </si>
  <si>
    <t>木　造</t>
    <rPh sb="0" eb="1">
      <t>キ</t>
    </rPh>
    <rPh sb="2" eb="3">
      <t>ヅクリ</t>
    </rPh>
    <phoneticPr fontId="5"/>
  </si>
  <si>
    <t>総　数</t>
    <rPh sb="0" eb="1">
      <t>フサ</t>
    </rPh>
    <rPh sb="2" eb="3">
      <t>カズ</t>
    </rPh>
    <phoneticPr fontId="5"/>
  </si>
  <si>
    <t>Tenement-houses, apartments and others</t>
    <phoneticPr fontId="7"/>
  </si>
  <si>
    <t>Detached houses</t>
    <phoneticPr fontId="7"/>
  </si>
  <si>
    <t>長屋建・共同住宅・その他</t>
    <phoneticPr fontId="5"/>
  </si>
  <si>
    <t>一戸建</t>
    <rPh sb="0" eb="2">
      <t>イッコ</t>
    </rPh>
    <rPh sb="2" eb="3">
      <t>ダテ</t>
    </rPh>
    <phoneticPr fontId="5"/>
  </si>
  <si>
    <t xml:space="preserve">Vacant status (4 Groups) and
situation of dilapidation (2 Groups)
</t>
    <phoneticPr fontId="7"/>
  </si>
  <si>
    <t xml:space="preserve">空き家の種類 (4区分),
腐朽・破損の有無 (2区分)
</t>
    <phoneticPr fontId="7"/>
  </si>
  <si>
    <t>2_腐朽・破損なし</t>
  </si>
  <si>
    <t>2_非木造</t>
  </si>
  <si>
    <t>1_木造</t>
  </si>
  <si>
    <t>1_腐朽・破損あり</t>
  </si>
  <si>
    <t>建物の構造</t>
  </si>
  <si>
    <t>住宅の建て方</t>
  </si>
  <si>
    <t>腐朽・破損の有無</t>
  </si>
  <si>
    <t>戸</t>
  </si>
  <si>
    <t>4_その他の住宅</t>
  </si>
  <si>
    <t>2_賃貸用の住宅</t>
  </si>
  <si>
    <t>空き家の種類</t>
  </si>
  <si>
    <t>空き家数</t>
  </si>
  <si>
    <t>20_長屋建・共同住宅・その他</t>
  </si>
  <si>
    <t>11_一戸建</t>
  </si>
  <si>
    <t>平成30年住宅・土地統計調査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2"/>
  </si>
  <si>
    <t>平成25年住宅・土地統計調査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2"/>
  </si>
  <si>
    <t>XXXXX_市区町村名</t>
  </si>
  <si>
    <t>XXX　 市区町村名</t>
    <rPh sb="5" eb="7">
      <t>シク</t>
    </rPh>
    <rPh sb="7" eb="9">
      <t>チョウソン</t>
    </rPh>
    <rPh sb="9" eb="10">
      <t>メイ</t>
    </rPh>
    <phoneticPr fontId="7"/>
  </si>
  <si>
    <t>a</t>
  </si>
  <si>
    <t>空　　き　　家　　総　　数</t>
    <rPh sb="0" eb="1">
      <t>ア</t>
    </rPh>
    <rPh sb="6" eb="7">
      <t>ヤ</t>
    </rPh>
    <rPh sb="9" eb="10">
      <t>フサ</t>
    </rPh>
    <rPh sb="12" eb="13">
      <t>カズ</t>
    </rPh>
    <phoneticPr fontId="6"/>
  </si>
  <si>
    <t>　　二　 次　 的　 住　 宅</t>
    <rPh sb="2" eb="3">
      <t>ニ</t>
    </rPh>
    <rPh sb="5" eb="6">
      <t>ツギ</t>
    </rPh>
    <rPh sb="8" eb="9">
      <t>マト</t>
    </rPh>
    <rPh sb="11" eb="12">
      <t>ジュウ</t>
    </rPh>
    <rPh sb="14" eb="15">
      <t>タク</t>
    </rPh>
    <phoneticPr fontId="6"/>
  </si>
  <si>
    <t>　　賃　貸　用　の　住  宅</t>
    <rPh sb="2" eb="3">
      <t>チン</t>
    </rPh>
    <rPh sb="4" eb="5">
      <t>カシ</t>
    </rPh>
    <rPh sb="6" eb="7">
      <t>ヨウ</t>
    </rPh>
    <rPh sb="10" eb="11">
      <t>ジュウ</t>
    </rPh>
    <rPh sb="13" eb="14">
      <t>タク</t>
    </rPh>
    <phoneticPr fontId="6"/>
  </si>
  <si>
    <t>　　そ　の　他　の　住  宅</t>
    <rPh sb="6" eb="7">
      <t>タ</t>
    </rPh>
    <rPh sb="10" eb="11">
      <t>ジュウ</t>
    </rPh>
    <rPh sb="13" eb="14">
      <t>タク</t>
    </rPh>
    <phoneticPr fontId="6"/>
  </si>
  <si>
    <t>　腐　朽 ･ 破　損　 あ　り</t>
    <rPh sb="1" eb="2">
      <t>クサ</t>
    </rPh>
    <rPh sb="3" eb="4">
      <t>キュウ</t>
    </rPh>
    <rPh sb="7" eb="8">
      <t>ヤブ</t>
    </rPh>
    <rPh sb="9" eb="10">
      <t>ソン</t>
    </rPh>
    <phoneticPr fontId="6"/>
  </si>
  <si>
    <t>　腐　朽 ･ 破　損　 な　し</t>
    <rPh sb="1" eb="2">
      <t>クサ</t>
    </rPh>
    <rPh sb="3" eb="4">
      <t>キュウ</t>
    </rPh>
    <rPh sb="7" eb="8">
      <t>ヤブ</t>
    </rPh>
    <rPh sb="9" eb="10">
      <t>ソン</t>
    </rPh>
    <phoneticPr fontId="6"/>
  </si>
  <si>
    <t>1_二次的住宅</t>
    <phoneticPr fontId="2"/>
  </si>
  <si>
    <t>3_売却用の住宅</t>
    <phoneticPr fontId="2"/>
  </si>
  <si>
    <t>■【●●市】戸建（木造）空き家数の推移</t>
    <rPh sb="4" eb="5">
      <t>シ</t>
    </rPh>
    <rPh sb="6" eb="8">
      <t>コダテ</t>
    </rPh>
    <rPh sb="9" eb="11">
      <t>モクゾウ</t>
    </rPh>
    <rPh sb="12" eb="13">
      <t>ア</t>
    </rPh>
    <rPh sb="14" eb="15">
      <t>ヤ</t>
    </rPh>
    <rPh sb="15" eb="16">
      <t>スウ</t>
    </rPh>
    <rPh sb="17" eb="19">
      <t>スイイ</t>
    </rPh>
    <phoneticPr fontId="2"/>
  </si>
  <si>
    <t>戸建（木造）空き家総数(A=a+b+c+d+e+不詳)</t>
    <rPh sb="0" eb="2">
      <t>コダ</t>
    </rPh>
    <rPh sb="3" eb="5">
      <t>モクゾウ</t>
    </rPh>
    <rPh sb="6" eb="7">
      <t>ア</t>
    </rPh>
    <rPh sb="8" eb="9">
      <t>ヤ</t>
    </rPh>
    <rPh sb="9" eb="11">
      <t>ソウスウ</t>
    </rPh>
    <rPh sb="24" eb="26">
      <t>フショウ</t>
    </rPh>
    <phoneticPr fontId="2"/>
  </si>
  <si>
    <t>平成20年住宅・土地統計調査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2"/>
  </si>
  <si>
    <t>４．空き家の状況　＜①腐朽・破損のある戸建のその他空き家の推移＞</t>
    <phoneticPr fontId="2"/>
  </si>
  <si>
    <t>　売却用の住宅(c)</t>
    <phoneticPr fontId="2"/>
  </si>
  <si>
    <t>　賃貸用の住宅(d)</t>
    <phoneticPr fontId="2"/>
  </si>
  <si>
    <t>　二次的住宅の住宅(e)</t>
    <phoneticPr fontId="2"/>
  </si>
  <si>
    <t>　その他空き家-腐朽・破損あり(a)</t>
    <phoneticPr fontId="2"/>
  </si>
  <si>
    <t>　その他空き家-腐朽・破損なし(b)</t>
    <phoneticPr fontId="2"/>
  </si>
  <si>
    <t>00000_全国</t>
  </si>
  <si>
    <t>①空き家の種類，腐朽・破損の有無別空き家数【第35-2表】</t>
    <phoneticPr fontId="2"/>
  </si>
  <si>
    <t>【参考】第３５－１表　空き家の種類(5区分)，腐朽・破損の有無(2区分)，建て方(4区分)，構造(5区分)別空き家数－全国，都道府県, 21大都市</t>
    <phoneticPr fontId="2"/>
  </si>
  <si>
    <t>1_二次的住宅</t>
  </si>
  <si>
    <t>101_別荘（二次的住宅）</t>
  </si>
  <si>
    <t>102_その他（二次的住宅）</t>
  </si>
  <si>
    <t>3_売却用の住宅</t>
  </si>
  <si>
    <t>地域区分－全国・都道府県</t>
  </si>
  <si>
    <t>1_一戸建</t>
  </si>
  <si>
    <t>101_木造（防火木造を除く)</t>
  </si>
  <si>
    <t>102_防火木造</t>
  </si>
  <si>
    <t>201_鉄筋・鉄骨コンクリート造</t>
  </si>
  <si>
    <t>202_鉄骨造</t>
  </si>
  <si>
    <t>203_その他</t>
  </si>
  <si>
    <t>■【参考】戸建（木造）その他空き家率（全国）</t>
    <rPh sb="2" eb="4">
      <t>サンコウ</t>
    </rPh>
    <rPh sb="13" eb="14">
      <t>タ</t>
    </rPh>
    <rPh sb="14" eb="15">
      <t>ア</t>
    </rPh>
    <rPh sb="16" eb="17">
      <t>ヤ</t>
    </rPh>
    <rPh sb="17" eb="18">
      <t>リツ</t>
    </rPh>
    <phoneticPr fontId="2"/>
  </si>
  <si>
    <t>戸建（木造）のその他空き家数(a)</t>
    <rPh sb="13" eb="14">
      <t>スウ</t>
    </rPh>
    <phoneticPr fontId="2"/>
  </si>
  <si>
    <t>戸建（木造）のその他空き家率【全国】(a/A)</t>
    <rPh sb="13" eb="14">
      <t>リツ</t>
    </rPh>
    <rPh sb="15" eb="17">
      <t>ゼンコク</t>
    </rPh>
    <phoneticPr fontId="2"/>
  </si>
  <si>
    <t>Japan</t>
  </si>
  <si>
    <t>①空き家の種類，腐朽・破損の有無別空き家数【第25表】</t>
    <phoneticPr fontId="2"/>
  </si>
  <si>
    <t xml:space="preserve">空き家の種類 (5区分),
腐朽・破損の有無 (2区分)
</t>
    <phoneticPr fontId="7"/>
  </si>
  <si>
    <r>
      <t xml:space="preserve">一戸建   </t>
    </r>
    <r>
      <rPr>
        <sz val="9"/>
        <color indexed="8"/>
        <rFont val="Times New Roman"/>
        <family val="1"/>
      </rPr>
      <t>Detached houses</t>
    </r>
    <rPh sb="0" eb="2">
      <t>イッコ</t>
    </rPh>
    <rPh sb="2" eb="3">
      <t>ダテ</t>
    </rPh>
    <phoneticPr fontId="5"/>
  </si>
  <si>
    <r>
      <t xml:space="preserve">長屋建               </t>
    </r>
    <r>
      <rPr>
        <sz val="9"/>
        <color indexed="8"/>
        <rFont val="Times New Roman"/>
        <family val="1"/>
      </rPr>
      <t>Tenement-houses</t>
    </r>
    <rPh sb="0" eb="2">
      <t>ナガヤ</t>
    </rPh>
    <rPh sb="2" eb="3">
      <t>ダテ</t>
    </rPh>
    <phoneticPr fontId="5"/>
  </si>
  <si>
    <r>
      <t xml:space="preserve">共同住宅   </t>
    </r>
    <r>
      <rPr>
        <sz val="9"/>
        <color indexed="8"/>
        <rFont val="Times New Roman"/>
        <family val="1"/>
      </rPr>
      <t>Apartments</t>
    </r>
    <rPh sb="0" eb="2">
      <t>キョウドウ</t>
    </rPh>
    <rPh sb="2" eb="4">
      <t>ジュウタク</t>
    </rPh>
    <phoneticPr fontId="5"/>
  </si>
  <si>
    <t>その他</t>
    <rPh sb="2" eb="3">
      <t>タ</t>
    </rPh>
    <phoneticPr fontId="5"/>
  </si>
  <si>
    <t>木　造
(防火木造
を除く)</t>
    <rPh sb="0" eb="1">
      <t>キ</t>
    </rPh>
    <rPh sb="2" eb="3">
      <t>ヅクリ</t>
    </rPh>
    <phoneticPr fontId="5"/>
  </si>
  <si>
    <t>防火木造</t>
    <rPh sb="0" eb="2">
      <t>ボウカ</t>
    </rPh>
    <rPh sb="2" eb="4">
      <t>モクゾウ</t>
    </rPh>
    <phoneticPr fontId="5"/>
  </si>
  <si>
    <t>鉄筋・鉄骨
コンクリート造</t>
    <rPh sb="0" eb="1">
      <t>テツ</t>
    </rPh>
    <rPh sb="1" eb="2">
      <t>スジ</t>
    </rPh>
    <rPh sb="3" eb="4">
      <t>テツ</t>
    </rPh>
    <rPh sb="4" eb="5">
      <t>ホネ</t>
    </rPh>
    <phoneticPr fontId="5"/>
  </si>
  <si>
    <t>鉄骨造</t>
    <rPh sb="0" eb="1">
      <t>テツ</t>
    </rPh>
    <rPh sb="1" eb="2">
      <t>ホネ</t>
    </rPh>
    <rPh sb="2" eb="3">
      <t>ゾウ</t>
    </rPh>
    <phoneticPr fontId="5"/>
  </si>
  <si>
    <t>Vacant status (5 Groups) and
situation of dilapidation (2 Groups)</t>
    <phoneticPr fontId="7"/>
  </si>
  <si>
    <t>Wooden
(excluding wooden and  fire-proofed)</t>
    <phoneticPr fontId="7"/>
  </si>
  <si>
    <t>Reinforced steel-framed concrete</t>
    <phoneticPr fontId="7"/>
  </si>
  <si>
    <t>Wooden and 
fire-proofed</t>
    <phoneticPr fontId="7"/>
  </si>
  <si>
    <t>Steel framed</t>
    <phoneticPr fontId="7"/>
  </si>
  <si>
    <t xml:space="preserve">全　　　　　　　　　　　国 </t>
    <rPh sb="0" eb="1">
      <t>ゼン</t>
    </rPh>
    <rPh sb="12" eb="13">
      <t>コク</t>
    </rPh>
    <phoneticPr fontId="7"/>
  </si>
  <si>
    <t>　　　別　　　　　　 　 荘</t>
    <rPh sb="3" eb="4">
      <t>ベツ</t>
    </rPh>
    <rPh sb="13" eb="14">
      <t>ソウ</t>
    </rPh>
    <phoneticPr fontId="6"/>
  </si>
  <si>
    <t>4-C1</t>
    <phoneticPr fontId="7"/>
  </si>
  <si>
    <t>　　　そ　　 　の　　　 他</t>
    <rPh sb="13" eb="14">
      <t>タ</t>
    </rPh>
    <phoneticPr fontId="6"/>
  </si>
  <si>
    <t>　腐　朽 ・ 破　損　あ　り</t>
    <rPh sb="1" eb="2">
      <t>クサ</t>
    </rPh>
    <rPh sb="3" eb="4">
      <t>キュウ</t>
    </rPh>
    <rPh sb="7" eb="8">
      <t>ヤブ</t>
    </rPh>
    <rPh sb="9" eb="10">
      <t>ソン</t>
    </rPh>
    <phoneticPr fontId="6"/>
  </si>
  <si>
    <t>　腐　朽 ・ 破　損　な　し</t>
    <rPh sb="1" eb="2">
      <t>クサ</t>
    </rPh>
    <rPh sb="3" eb="4">
      <t>キュウ</t>
    </rPh>
    <rPh sb="7" eb="8">
      <t>ヤブ</t>
    </rPh>
    <rPh sb="9" eb="10">
      <t>ソン</t>
    </rPh>
    <phoneticPr fontId="6"/>
  </si>
  <si>
    <t>【参考】空き家の種類(5区分)，腐朽・破損の有無(2区分)，建て方(4区分)，構造(5区分)別空き家数―全国（第29表）</t>
    <phoneticPr fontId="2"/>
  </si>
  <si>
    <t>【参考】き家の種類(5区分)，腐朽・破損の有無(2区分)，建て方(4区分)，構造(5区分)別空き家数―全国（第27表）</t>
    <phoneticPr fontId="2"/>
  </si>
  <si>
    <t>腐朽・破損の有無 (2区分),
空き家の種類 (5区分)</t>
    <phoneticPr fontId="7"/>
  </si>
  <si>
    <t>鉄筋・鉄骨
コンクリート
造</t>
    <rPh sb="0" eb="1">
      <t>テツ</t>
    </rPh>
    <rPh sb="1" eb="2">
      <t>スジ</t>
    </rPh>
    <rPh sb="3" eb="4">
      <t>テツ</t>
    </rPh>
    <rPh sb="4" eb="5">
      <t>ホネ</t>
    </rPh>
    <phoneticPr fontId="5"/>
  </si>
  <si>
    <t xml:space="preserve">
Situation of dilapidation (2 Groups) and
vacant status (5 Groups)</t>
    <phoneticPr fontId="7"/>
  </si>
  <si>
    <t>Reinforced steel-
framed concrete</t>
    <phoneticPr fontId="7"/>
  </si>
  <si>
    <t>Reinforced 
steel-framed 
concrete</t>
    <phoneticPr fontId="7"/>
  </si>
  <si>
    <t>全　　　　　　　　      国</t>
    <phoneticPr fontId="6"/>
  </si>
  <si>
    <t>Japan</t>
    <phoneticPr fontId="7"/>
  </si>
  <si>
    <t>①空き家の種類，腐朽・破損の有無別空き家数【第22表】</t>
    <phoneticPr fontId="2"/>
  </si>
  <si>
    <t>戸建（木造）空き家総数(A)</t>
    <rPh sb="6" eb="7">
      <t>ア</t>
    </rPh>
    <rPh sb="8" eb="9">
      <t>ヤ</t>
    </rPh>
    <rPh sb="9" eb="11">
      <t>ソウスウ</t>
    </rPh>
    <phoneticPr fontId="2"/>
  </si>
  <si>
    <t>戸建（木造）のその他空き家率【●●市】（(a+b)/A)</t>
    <rPh sb="13" eb="14">
      <t>リツ</t>
    </rPh>
    <rPh sb="17" eb="18">
      <t>シ</t>
    </rPh>
    <phoneticPr fontId="2"/>
  </si>
  <si>
    <t>腐朽・破損のある戸建（木造）のその他空き家率【●●市】(a/A)</t>
    <rPh sb="25" eb="26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</si>
</sst>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(@\)"/>
    <numFmt numFmtId="177" formatCode="##,###,##0;&quot;-&quot;#,###,##0"/>
    <numFmt numFmtId="178" formatCode="##,###,###,##0;&quot;-&quot;#,###,###,##0"/>
    <numFmt numFmtId="179" formatCode="0.0%"/>
    <numFmt numFmtId="180" formatCode="###,###,##0;&quot;-&quot;##,###,##0"/>
  </numFmts>
  <fonts count="21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name val="ＭＳ 明朝"/>
      <family val="1"/>
      <charset val="128"/>
    </font>
    <font>
      <sz val="9"/>
      <name val="Times New Roman"/>
      <family val="1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b/>
      <sz val="10"/>
      <color rgb="FFFF0000"/>
      <name val="ＭＳ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indexed="8"/>
      <name val="Times New Roman"/>
      <family val="1"/>
    </font>
    <font>
      <sz val="10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  <xf numFmtId="0" fontId="6" fillId="0" borderId="0"/>
  </cellStyleXfs>
  <cellXfs count="17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176" fontId="1" fillId="2" borderId="1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49" fontId="1" fillId="2" borderId="7" xfId="0" applyNumberFormat="1" applyFont="1" applyFill="1" applyBorder="1" applyAlignment="1">
      <alignment horizontal="left" vertical="top"/>
    </xf>
    <xf numFmtId="37" fontId="1" fillId="3" borderId="15" xfId="0" applyNumberFormat="1" applyFont="1" applyFill="1" applyBorder="1" applyAlignment="1">
      <alignment horizontal="right"/>
    </xf>
    <xf numFmtId="37" fontId="13" fillId="3" borderId="15" xfId="0" applyNumberFormat="1" applyFont="1" applyFill="1" applyBorder="1" applyAlignment="1">
      <alignment horizontal="right"/>
    </xf>
    <xf numFmtId="0" fontId="0" fillId="0" borderId="0" xfId="0" applyFont="1" applyFill="1">
      <alignment vertical="center"/>
    </xf>
    <xf numFmtId="37" fontId="1" fillId="3" borderId="16" xfId="0" applyNumberFormat="1" applyFont="1" applyFill="1" applyBorder="1" applyAlignment="1">
      <alignment horizontal="right"/>
    </xf>
    <xf numFmtId="37" fontId="1" fillId="3" borderId="0" xfId="0" applyNumberFormat="1" applyFont="1" applyFill="1" applyBorder="1" applyAlignment="1">
      <alignment horizontal="right"/>
    </xf>
    <xf numFmtId="37" fontId="13" fillId="3" borderId="16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/>
    </xf>
    <xf numFmtId="38" fontId="0" fillId="0" borderId="1" xfId="1" applyFont="1" applyBorder="1">
      <alignment vertical="center"/>
    </xf>
    <xf numFmtId="179" fontId="0" fillId="0" borderId="1" xfId="2" applyNumberFormat="1" applyFont="1" applyBorder="1">
      <alignment vertical="center"/>
    </xf>
    <xf numFmtId="0" fontId="11" fillId="0" borderId="0" xfId="0" applyFont="1" applyFill="1" applyAlignment="1">
      <alignment vertical="center" wrapText="1"/>
    </xf>
    <xf numFmtId="37" fontId="13" fillId="3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centerContinuous" vertical="top"/>
    </xf>
    <xf numFmtId="0" fontId="4" fillId="0" borderId="10" xfId="0" applyNumberFormat="1" applyFont="1" applyFill="1" applyBorder="1" applyAlignment="1">
      <alignment horizontal="centerContinuous" vertical="top"/>
    </xf>
    <xf numFmtId="0" fontId="4" fillId="0" borderId="10" xfId="0" applyFont="1" applyFill="1" applyBorder="1" applyAlignment="1">
      <alignment horizontal="centerContinuous" vertical="top"/>
    </xf>
    <xf numFmtId="177" fontId="4" fillId="0" borderId="3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centerContinuous"/>
    </xf>
    <xf numFmtId="0" fontId="5" fillId="0" borderId="6" xfId="0" applyNumberFormat="1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9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center" vertical="top"/>
    </xf>
    <xf numFmtId="177" fontId="0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center"/>
    </xf>
    <xf numFmtId="177" fontId="0" fillId="0" borderId="5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0" fillId="0" borderId="10" xfId="0" applyFont="1" applyFill="1" applyBorder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0" fillId="0" borderId="7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3" borderId="0" xfId="0" quotePrefix="1" applyNumberFormat="1" applyFont="1" applyFill="1" applyBorder="1" applyAlignment="1">
      <alignment horizontal="right" vertical="center"/>
    </xf>
    <xf numFmtId="178" fontId="14" fillId="3" borderId="0" xfId="0" quotePrefix="1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left" vertical="center"/>
    </xf>
    <xf numFmtId="177" fontId="0" fillId="0" borderId="22" xfId="0" applyNumberFormat="1" applyFont="1" applyFill="1" applyBorder="1" applyAlignment="1">
      <alignment horizontal="right" vertical="center"/>
    </xf>
    <xf numFmtId="177" fontId="0" fillId="0" borderId="23" xfId="0" applyNumberFormat="1" applyFont="1" applyFill="1" applyBorder="1" applyAlignment="1">
      <alignment horizontal="right" vertical="center"/>
    </xf>
    <xf numFmtId="177" fontId="0" fillId="0" borderId="24" xfId="0" applyNumberFormat="1" applyFont="1" applyFill="1" applyBorder="1" applyAlignment="1">
      <alignment horizontal="right" vertical="center"/>
    </xf>
    <xf numFmtId="178" fontId="8" fillId="0" borderId="25" xfId="0" applyNumberFormat="1" applyFont="1" applyFill="1" applyBorder="1" applyAlignment="1">
      <alignment horizontal="right" vertical="center"/>
    </xf>
    <xf numFmtId="178" fontId="8" fillId="0" borderId="26" xfId="0" applyNumberFormat="1" applyFont="1" applyFill="1" applyBorder="1" applyAlignment="1">
      <alignment horizontal="right" vertical="center"/>
    </xf>
    <xf numFmtId="178" fontId="8" fillId="3" borderId="25" xfId="0" quotePrefix="1" applyNumberFormat="1" applyFont="1" applyFill="1" applyBorder="1" applyAlignment="1">
      <alignment horizontal="right" vertical="center"/>
    </xf>
    <xf numFmtId="178" fontId="8" fillId="3" borderId="27" xfId="0" quotePrefix="1" applyNumberFormat="1" applyFont="1" applyFill="1" applyBorder="1" applyAlignment="1">
      <alignment horizontal="right" vertical="center"/>
    </xf>
    <xf numFmtId="178" fontId="8" fillId="3" borderId="28" xfId="0" quotePrefix="1" applyNumberFormat="1" applyFont="1" applyFill="1" applyBorder="1" applyAlignment="1">
      <alignment horizontal="right" vertical="center"/>
    </xf>
    <xf numFmtId="178" fontId="14" fillId="3" borderId="28" xfId="0" quotePrefix="1" applyNumberFormat="1" applyFont="1" applyFill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left" vertical="top"/>
    </xf>
    <xf numFmtId="178" fontId="8" fillId="3" borderId="26" xfId="0" quotePrefix="1" applyNumberFormat="1" applyFont="1" applyFill="1" applyBorder="1" applyAlignment="1">
      <alignment horizontal="right" vertical="center"/>
    </xf>
    <xf numFmtId="178" fontId="8" fillId="3" borderId="29" xfId="0" quotePrefix="1" applyNumberFormat="1" applyFont="1" applyFill="1" applyBorder="1" applyAlignment="1">
      <alignment horizontal="right" vertical="center"/>
    </xf>
    <xf numFmtId="38" fontId="0" fillId="0" borderId="30" xfId="1" applyFont="1" applyBorder="1">
      <alignment vertical="center"/>
    </xf>
    <xf numFmtId="179" fontId="0" fillId="0" borderId="21" xfId="2" applyNumberFormat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0" fontId="0" fillId="0" borderId="0" xfId="0" applyFill="1" applyBorder="1">
      <alignment vertical="center"/>
    </xf>
    <xf numFmtId="37" fontId="1" fillId="3" borderId="20" xfId="0" applyNumberFormat="1" applyFont="1" applyFill="1" applyBorder="1" applyAlignment="1">
      <alignment horizontal="right"/>
    </xf>
    <xf numFmtId="37" fontId="1" fillId="3" borderId="13" xfId="0" applyNumberFormat="1" applyFont="1" applyFill="1" applyBorder="1" applyAlignment="1">
      <alignment horizontal="right"/>
    </xf>
    <xf numFmtId="37" fontId="1" fillId="3" borderId="14" xfId="0" applyNumberFormat="1" applyFont="1" applyFill="1" applyBorder="1" applyAlignment="1">
      <alignment horizontal="right"/>
    </xf>
    <xf numFmtId="37" fontId="1" fillId="3" borderId="17" xfId="0" applyNumberFormat="1" applyFont="1" applyFill="1" applyBorder="1" applyAlignment="1">
      <alignment horizontal="right"/>
    </xf>
    <xf numFmtId="37" fontId="1" fillId="3" borderId="18" xfId="0" applyNumberFormat="1" applyFont="1" applyFill="1" applyBorder="1" applyAlignment="1">
      <alignment horizontal="right"/>
    </xf>
    <xf numFmtId="37" fontId="1" fillId="3" borderId="19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centerContinuous"/>
    </xf>
    <xf numFmtId="0" fontId="0" fillId="4" borderId="38" xfId="0" applyFill="1" applyBorder="1" applyAlignment="1">
      <alignment horizontal="left" vertical="center" wrapText="1" indent="1"/>
    </xf>
    <xf numFmtId="0" fontId="0" fillId="4" borderId="37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0" fillId="4" borderId="41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 indent="1"/>
    </xf>
    <xf numFmtId="37" fontId="1" fillId="0" borderId="0" xfId="0" applyNumberFormat="1" applyFont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13" fillId="3" borderId="0" xfId="0" applyNumberFormat="1" applyFont="1" applyFill="1" applyAlignment="1">
      <alignment horizontal="right"/>
    </xf>
    <xf numFmtId="0" fontId="4" fillId="0" borderId="10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top"/>
    </xf>
    <xf numFmtId="0" fontId="16" fillId="0" borderId="12" xfId="0" applyNumberFormat="1" applyFont="1" applyFill="1" applyBorder="1" applyAlignment="1">
      <alignment horizontal="centerContinuous" vertical="top"/>
    </xf>
    <xf numFmtId="0" fontId="16" fillId="0" borderId="45" xfId="0" applyNumberFormat="1" applyFont="1" applyFill="1" applyBorder="1" applyAlignment="1">
      <alignment horizontal="centerContinuous" vertical="top"/>
    </xf>
    <xf numFmtId="0" fontId="16" fillId="0" borderId="36" xfId="0" applyNumberFormat="1" applyFont="1" applyFill="1" applyBorder="1" applyAlignment="1">
      <alignment horizontal="centerContinuous" vertical="top"/>
    </xf>
    <xf numFmtId="0" fontId="16" fillId="0" borderId="8" xfId="0" applyNumberFormat="1" applyFont="1" applyFill="1" applyBorder="1" applyAlignment="1">
      <alignment horizontal="center" vertical="top"/>
    </xf>
    <xf numFmtId="177" fontId="16" fillId="0" borderId="3" xfId="0" applyNumberFormat="1" applyFont="1" applyFill="1" applyBorder="1" applyAlignment="1">
      <alignment horizontal="right" vertical="center"/>
    </xf>
    <xf numFmtId="0" fontId="16" fillId="0" borderId="3" xfId="0" applyNumberFormat="1" applyFont="1" applyFill="1" applyBorder="1" applyAlignment="1">
      <alignment horizontal="center" vertical="top"/>
    </xf>
    <xf numFmtId="177" fontId="16" fillId="0" borderId="0" xfId="0" applyNumberFormat="1" applyFont="1" applyFill="1" applyAlignment="1">
      <alignment horizontal="right" vertical="center"/>
    </xf>
    <xf numFmtId="177" fontId="18" fillId="0" borderId="3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horizontal="right" vertical="center"/>
    </xf>
    <xf numFmtId="0" fontId="18" fillId="0" borderId="3" xfId="0" applyFont="1" applyFill="1" applyBorder="1" applyAlignment="1">
      <alignment horizontal="center" vertical="top" wrapText="1"/>
    </xf>
    <xf numFmtId="0" fontId="19" fillId="0" borderId="3" xfId="0" applyNumberFormat="1" applyFont="1" applyFill="1" applyBorder="1" applyAlignment="1">
      <alignment horizontal="center"/>
    </xf>
    <xf numFmtId="0" fontId="19" fillId="0" borderId="7" xfId="0" applyNumberFormat="1" applyFont="1" applyFill="1" applyBorder="1" applyAlignment="1">
      <alignment horizontal="center"/>
    </xf>
    <xf numFmtId="177" fontId="18" fillId="0" borderId="21" xfId="0" applyNumberFormat="1" applyFont="1" applyFill="1" applyBorder="1" applyAlignment="1">
      <alignment horizontal="right" vertical="center"/>
    </xf>
    <xf numFmtId="177" fontId="18" fillId="0" borderId="4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8" fillId="0" borderId="9" xfId="0" applyFont="1" applyFill="1" applyBorder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9" fontId="19" fillId="0" borderId="5" xfId="0" applyNumberFormat="1" applyFont="1" applyFill="1" applyBorder="1" applyAlignment="1">
      <alignment horizontal="left" vertical="center"/>
    </xf>
    <xf numFmtId="177" fontId="20" fillId="0" borderId="0" xfId="0" applyNumberFormat="1" applyFont="1" applyFill="1" applyAlignment="1">
      <alignment horizontal="right" vertical="center"/>
    </xf>
    <xf numFmtId="180" fontId="20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180" fontId="20" fillId="0" borderId="0" xfId="0" quotePrefix="1" applyNumberFormat="1" applyFont="1" applyFill="1" applyAlignment="1">
      <alignment horizontal="right" vertical="center"/>
    </xf>
    <xf numFmtId="180" fontId="20" fillId="3" borderId="0" xfId="0" quotePrefix="1" applyNumberFormat="1" applyFont="1" applyFill="1" applyAlignment="1">
      <alignment horizontal="right" vertical="center"/>
    </xf>
    <xf numFmtId="180" fontId="14" fillId="3" borderId="0" xfId="0" quotePrefix="1" applyNumberFormat="1" applyFont="1" applyFill="1" applyAlignment="1">
      <alignment horizontal="right" vertical="center"/>
    </xf>
    <xf numFmtId="0" fontId="18" fillId="0" borderId="4" xfId="0" applyFont="1" applyFill="1" applyBorder="1">
      <alignment vertical="center"/>
    </xf>
    <xf numFmtId="0" fontId="19" fillId="0" borderId="6" xfId="0" applyFont="1" applyFill="1" applyBorder="1" applyAlignment="1">
      <alignment horizontal="left" vertical="center"/>
    </xf>
    <xf numFmtId="180" fontId="18" fillId="0" borderId="4" xfId="0" applyNumberFormat="1" applyFont="1" applyFill="1" applyBorder="1" applyAlignment="1">
      <alignment horizontal="right" vertical="center"/>
    </xf>
    <xf numFmtId="177" fontId="14" fillId="3" borderId="0" xfId="0" quotePrefix="1" applyNumberFormat="1" applyFont="1" applyFill="1" applyAlignment="1">
      <alignment horizontal="right" vertical="center"/>
    </xf>
    <xf numFmtId="0" fontId="16" fillId="0" borderId="9" xfId="0" applyNumberFormat="1" applyFont="1" applyFill="1" applyBorder="1" applyAlignment="1">
      <alignment horizontal="center" vertical="top"/>
    </xf>
    <xf numFmtId="177" fontId="16" fillId="0" borderId="5" xfId="0" applyNumberFormat="1" applyFont="1" applyFill="1" applyBorder="1" applyAlignment="1">
      <alignment horizontal="right" vertical="center"/>
    </xf>
    <xf numFmtId="177" fontId="18" fillId="0" borderId="5" xfId="0" applyNumberFormat="1" applyFont="1" applyFill="1" applyBorder="1" applyAlignment="1">
      <alignment horizontal="right" vertical="center"/>
    </xf>
    <xf numFmtId="0" fontId="19" fillId="0" borderId="5" xfId="0" applyNumberFormat="1" applyFont="1" applyFill="1" applyBorder="1" applyAlignment="1">
      <alignment horizontal="center"/>
    </xf>
    <xf numFmtId="177" fontId="18" fillId="0" borderId="6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Alignment="1">
      <alignment horizontal="left" vertical="center"/>
    </xf>
    <xf numFmtId="177" fontId="20" fillId="0" borderId="0" xfId="0" quotePrefix="1" applyNumberFormat="1" applyFont="1" applyFill="1" applyAlignment="1">
      <alignment horizontal="right" vertical="center"/>
    </xf>
    <xf numFmtId="177" fontId="20" fillId="3" borderId="0" xfId="0" quotePrefix="1" applyNumberFormat="1" applyFont="1" applyFill="1" applyAlignment="1">
      <alignment horizontal="right" vertical="center"/>
    </xf>
    <xf numFmtId="0" fontId="15" fillId="4" borderId="46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36" xfId="0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  <xf numFmtId="0" fontId="0" fillId="4" borderId="44" xfId="0" applyFill="1" applyBorder="1" applyAlignment="1">
      <alignment horizontal="left" vertical="center"/>
    </xf>
    <xf numFmtId="0" fontId="0" fillId="4" borderId="34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15" fillId="4" borderId="34" xfId="0" applyFont="1" applyFill="1" applyBorder="1" applyAlignment="1">
      <alignment horizontal="left" vertical="center" wrapText="1"/>
    </xf>
    <xf numFmtId="0" fontId="15" fillId="4" borderId="35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36" xfId="0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center" vertical="top" wrapText="1"/>
    </xf>
    <xf numFmtId="0" fontId="16" fillId="0" borderId="3" xfId="0" applyNumberFormat="1" applyFont="1" applyFill="1" applyBorder="1" applyAlignment="1">
      <alignment horizontal="center" vertical="top"/>
    </xf>
    <xf numFmtId="0" fontId="18" fillId="0" borderId="3" xfId="0" applyNumberFormat="1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3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wrapText="1"/>
    </xf>
    <xf numFmtId="0" fontId="16" fillId="0" borderId="9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</cellXfs>
  <cellStyles count="6">
    <cellStyle name="パーセント" xfId="2" builtinId="5"/>
    <cellStyle name="桁区切り" xfId="1" builtinId="6"/>
    <cellStyle name="標準" xfId="0" builtinId="0"/>
    <cellStyle name="標準 2" xfId="3"/>
    <cellStyle name="標準 3" xfId="5"/>
    <cellStyle name="標準 4" xf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/>
              <a:t>腐朽・破損のある戸建（木造）のその他の住宅数の推移</a:t>
            </a:r>
            <a:endParaRPr lang="ja-JP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894266110307538E-2"/>
          <c:y val="8.0896712947730237E-2"/>
          <c:w val="0.86061902491159115"/>
          <c:h val="0.613949230817074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集計!$B$7</c:f>
              <c:strCache>
                <c:ptCount val="1"/>
                <c:pt idx="0">
                  <c:v>　その他空き家-腐朽・破損あり(a)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集計!$D$7:$F$7</c:f>
              <c:numCache>
                <c:formatCode>#,##0_);[Red]\(#,##0\)</c:formatCode>
                <c:ptCount val="3"/>
                <c:pt idx="0">
                  <c:v>1710</c:v>
                </c:pt>
                <c:pt idx="1">
                  <c:v>2840</c:v>
                </c:pt>
                <c:pt idx="2">
                  <c:v>2300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F9-4BC8-B44D-2725C4105F98}"/>
            </c:ext>
          </c:extLst>
        </c:ser>
        <c:ser>
          <c:idx val="0"/>
          <c:order val="1"/>
          <c:tx>
            <c:strRef>
              <c:f>集計!$B$8</c:f>
              <c:strCache>
                <c:ptCount val="1"/>
                <c:pt idx="0">
                  <c:v>　その他空き家-腐朽・破損なし(b)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集計!$D$8:$F$8</c:f>
              <c:numCache>
                <c:formatCode>#,##0_);[Red]\(#,##0\)</c:formatCode>
                <c:ptCount val="3"/>
                <c:pt idx="0">
                  <c:v>4810</c:v>
                </c:pt>
                <c:pt idx="1">
                  <c:v>7430</c:v>
                </c:pt>
                <c:pt idx="2">
                  <c:v>7400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F9-4BC8-B44D-2725C4105F98}"/>
            </c:ext>
          </c:extLst>
        </c:ser>
        <c:ser>
          <c:idx val="2"/>
          <c:order val="2"/>
          <c:tx>
            <c:strRef>
              <c:f>集計!$B$9</c:f>
              <c:strCache>
                <c:ptCount val="1"/>
                <c:pt idx="0">
                  <c:v>　売却用の住宅(c)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集計!$D$9:$F$9</c:f>
              <c:numCache>
                <c:formatCode>#,##0_);[Red]\(#,##0\)</c:formatCode>
                <c:ptCount val="3"/>
                <c:pt idx="0">
                  <c:v>1950</c:v>
                </c:pt>
                <c:pt idx="1">
                  <c:v>2130</c:v>
                </c:pt>
                <c:pt idx="2">
                  <c:v>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1F9-4BC8-B44D-2725C4105F98}"/>
            </c:ext>
          </c:extLst>
        </c:ser>
        <c:ser>
          <c:idx val="3"/>
          <c:order val="3"/>
          <c:tx>
            <c:strRef>
              <c:f>集計!$B$10</c:f>
              <c:strCache>
                <c:ptCount val="1"/>
                <c:pt idx="0">
                  <c:v>　賃貸用の住宅(d)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集計!$D$10:$F$10</c:f>
              <c:numCache>
                <c:formatCode>#,##0_);[Red]\(#,##0\)</c:formatCode>
                <c:ptCount val="3"/>
                <c:pt idx="0">
                  <c:v>1840</c:v>
                </c:pt>
                <c:pt idx="1">
                  <c:v>800</c:v>
                </c:pt>
                <c:pt idx="2">
                  <c:v>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1F9-4BC8-B44D-2725C4105F98}"/>
            </c:ext>
          </c:extLst>
        </c:ser>
        <c:ser>
          <c:idx val="4"/>
          <c:order val="4"/>
          <c:tx>
            <c:strRef>
              <c:f>集計!$B$11</c:f>
              <c:strCache>
                <c:ptCount val="1"/>
                <c:pt idx="0">
                  <c:v>　二次的住宅の住宅(e)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集計!$D$11:$F$11</c:f>
              <c:numCache>
                <c:formatCode>#,##0_);[Red]\(#,##0\)</c:formatCode>
                <c:ptCount val="3"/>
                <c:pt idx="0">
                  <c:v>500</c:v>
                </c:pt>
                <c:pt idx="1">
                  <c:v>680</c:v>
                </c:pt>
                <c:pt idx="2">
                  <c:v>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1F9-4BC8-B44D-2725C4105F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709998208"/>
        <c:axId val="709995856"/>
      </c:barChart>
      <c:lineChart>
        <c:grouping val="standard"/>
        <c:varyColors val="0"/>
        <c:ser>
          <c:idx val="5"/>
          <c:order val="5"/>
          <c:tx>
            <c:strRef>
              <c:f>集計!$B$19</c:f>
              <c:strCache>
                <c:ptCount val="1"/>
                <c:pt idx="0">
                  <c:v>戸建（木造）のその他空き家率【全国】(a/A)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635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集計!$D$19:$F$19</c:f>
              <c:numCache>
                <c:formatCode>0.0%</c:formatCode>
                <c:ptCount val="3"/>
                <c:pt idx="0">
                  <c:v>0.72612748803224991</c:v>
                </c:pt>
                <c:pt idx="1">
                  <c:v>0.77116416026921863</c:v>
                </c:pt>
                <c:pt idx="2">
                  <c:v>0.79370698782424565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1F9-4BC8-B44D-2725C4105F98}"/>
            </c:ext>
          </c:extLst>
        </c:ser>
        <c:ser>
          <c:idx val="6"/>
          <c:order val="6"/>
          <c:tx>
            <c:strRef>
              <c:f>集計!$B$12</c:f>
              <c:strCache>
                <c:ptCount val="1"/>
                <c:pt idx="0">
                  <c:v>戸建（木造）のその他空き家率【●●市】（(a+b)/A)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集計!$D$12:$F$12</c:f>
              <c:numCache>
                <c:formatCode>0.0%</c:formatCode>
                <c:ptCount val="3"/>
                <c:pt idx="0">
                  <c:v>0.60258780036968573</c:v>
                </c:pt>
                <c:pt idx="1">
                  <c:v>0.74044700793078588</c:v>
                </c:pt>
                <c:pt idx="2">
                  <c:v>0.80833333333333335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1F9-4BC8-B44D-2725C4105F98}"/>
            </c:ext>
          </c:extLst>
        </c:ser>
        <c:ser>
          <c:idx val="7"/>
          <c:order val="7"/>
          <c:tx>
            <c:strRef>
              <c:f>集計!$B$13</c:f>
              <c:strCache>
                <c:ptCount val="1"/>
                <c:pt idx="0">
                  <c:v>腐朽・破損のある戸建（木造）のその他空き家率【●●市】(a/A)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集計!$D$16:$F$16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集計!$D$13:$F$13</c:f>
              <c:numCache>
                <c:formatCode>0.0%</c:formatCode>
                <c:ptCount val="3"/>
                <c:pt idx="0">
                  <c:v>0.15804066543438078</c:v>
                </c:pt>
                <c:pt idx="1">
                  <c:v>0.20475847152126891</c:v>
                </c:pt>
                <c:pt idx="2">
                  <c:v>0.19166666666666668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1F9-4BC8-B44D-2725C4105F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9988408"/>
        <c:axId val="709989976"/>
      </c:lineChart>
      <c:catAx>
        <c:axId val="7099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09995856"/>
        <c:crosses val="autoZero"/>
        <c:auto val="1"/>
        <c:lblAlgn val="ctr"/>
        <c:lblOffset val="100"/>
        <c:noMultiLvlLbl val="0"/>
      </c:catAx>
      <c:valAx>
        <c:axId val="7099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0"/>
              <c:y val="8.7406189951556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09998208"/>
        <c:crosses val="autoZero"/>
        <c:crossBetween val="between"/>
      </c:valAx>
      <c:valAx>
        <c:axId val="7099899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09988408"/>
        <c:crosses val="max"/>
        <c:crossBetween val="between"/>
        <c:minorUnit val="5.000000000000001E-2"/>
      </c:valAx>
      <c:catAx>
        <c:axId val="709988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9989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522490182044377E-3"/>
          <c:y val="0.73213983904108337"/>
          <c:w val="0.96158229303412535"/>
          <c:h val="0.25798335251067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148166</xdr:colOff>
      <xdr:row>20</xdr:row>
      <xdr:rowOff>42333</xdr:rowOff>
    </xdr:from>
    <xdr:to>
      <xdr:col>7</xdr:col>
      <xdr:colOff>533399</xdr:colOff>
      <xdr:row>57</xdr:row>
      <xdr:rowOff>99483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293A8CF2-76D4-4928-9C21-9287AAE9E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9"/>
  <sheetViews>
    <sheetView tabSelected="1" view="pageBreakPreview" zoomScale="90" zoomScaleNormal="90" zoomScaleSheetLayoutView="90" workbookViewId="0"/>
  </sheetViews>
  <sheetFormatPr defaultRowHeight="13.5"/>
  <cols>
    <col min="2" max="2" width="15.75" customWidth="1"/>
    <col min="3" max="3" width="36.625" customWidth="1"/>
    <col min="4" max="6" width="10.25" customWidth="1"/>
    <col min="7" max="7" width="5.5" customWidth="1"/>
  </cols>
  <sheetData>
    <row r="2" spans="2:6" s="8" customFormat="1" ht="17.25">
      <c r="B2" s="7" t="s">
        <v>59</v>
      </c>
      <c r="C2" s="7"/>
    </row>
    <row r="4" spans="2:6">
      <c r="B4" t="s">
        <v>56</v>
      </c>
    </row>
    <row r="5" spans="2:6">
      <c r="B5" s="130"/>
      <c r="C5" s="131"/>
      <c r="D5" s="5" t="s">
        <v>8</v>
      </c>
      <c r="E5" s="5" t="s">
        <v>9</v>
      </c>
      <c r="F5" s="5" t="s">
        <v>10</v>
      </c>
    </row>
    <row r="6" spans="2:6">
      <c r="B6" s="6" t="s">
        <v>57</v>
      </c>
      <c r="C6" s="6"/>
      <c r="D6" s="21">
        <f>'統計データ入力シート（H20住調）'!F48</f>
        <v>10820</v>
      </c>
      <c r="E6" s="21">
        <f>'統計データ入力シート（H25住調）'!F49</f>
        <v>13870</v>
      </c>
      <c r="F6" s="21">
        <f>'統計データ入力シート（H30住調）'!J31</f>
        <v>12000</v>
      </c>
    </row>
    <row r="7" spans="2:6">
      <c r="B7" s="79" t="s">
        <v>63</v>
      </c>
      <c r="C7" s="80"/>
      <c r="D7" s="65">
        <f>'統計データ入力シート（H20住調）'!F57</f>
        <v>1710</v>
      </c>
      <c r="E7" s="65">
        <f>'統計データ入力シート（H25住調）'!F58</f>
        <v>2840</v>
      </c>
      <c r="F7" s="65">
        <f>'統計データ入力シート（H30住調）'!N38</f>
        <v>2300</v>
      </c>
    </row>
    <row r="8" spans="2:6">
      <c r="B8" s="129" t="s">
        <v>64</v>
      </c>
      <c r="C8" s="76"/>
      <c r="D8" s="66">
        <f>'統計データ入力シート（H20住調）'!F62</f>
        <v>4810</v>
      </c>
      <c r="E8" s="66">
        <f>'統計データ入力シート（H25住調）'!F63</f>
        <v>7430</v>
      </c>
      <c r="F8" s="66">
        <f>'統計データ入力シート（H30住調）'!N45</f>
        <v>7400</v>
      </c>
    </row>
    <row r="9" spans="2:6">
      <c r="B9" s="77" t="s">
        <v>60</v>
      </c>
      <c r="C9" s="78"/>
      <c r="D9" s="66">
        <f>'統計データ入力シート（H20住調）'!F51</f>
        <v>1950</v>
      </c>
      <c r="E9" s="66">
        <f>'統計データ入力シート（H25住調）'!F52</f>
        <v>2130</v>
      </c>
      <c r="F9" s="66">
        <f>'統計データ入力シート（H30住調）'!M31</f>
        <v>900</v>
      </c>
    </row>
    <row r="10" spans="2:6" s="68" customFormat="1">
      <c r="B10" s="142" t="s">
        <v>61</v>
      </c>
      <c r="C10" s="143"/>
      <c r="D10" s="66">
        <f>'統計データ入力シート（H20住調）'!F50</f>
        <v>1840</v>
      </c>
      <c r="E10" s="66">
        <f>'統計データ入力シート（H25住調）'!F51</f>
        <v>800</v>
      </c>
      <c r="F10" s="66">
        <f>'統計データ入力シート（H30住調）'!L31</f>
        <v>800</v>
      </c>
    </row>
    <row r="11" spans="2:6" ht="14.25" thickBot="1">
      <c r="B11" s="144" t="s">
        <v>62</v>
      </c>
      <c r="C11" s="145"/>
      <c r="D11" s="67">
        <f>'統計データ入力シート（H20住調）'!F49</f>
        <v>500</v>
      </c>
      <c r="E11" s="67">
        <f>'統計データ入力シート（H25住調）'!F50</f>
        <v>680</v>
      </c>
      <c r="F11" s="67">
        <f>'統計データ入力シート（H30住調）'!K31</f>
        <v>500</v>
      </c>
    </row>
    <row r="12" spans="2:6" ht="14.25" customHeight="1" thickTop="1">
      <c r="B12" s="138" t="s">
        <v>115</v>
      </c>
      <c r="C12" s="139"/>
      <c r="D12" s="22">
        <f>SUM(D7:D8)/D$6</f>
        <v>0.60258780036968573</v>
      </c>
      <c r="E12" s="22">
        <f>SUM(E7:E8)/E$6</f>
        <v>0.74044700793078588</v>
      </c>
      <c r="F12" s="22">
        <f>SUM(F7:F8)/F$6</f>
        <v>0.80833333333333335</v>
      </c>
    </row>
    <row r="13" spans="2:6" ht="14.25" customHeight="1">
      <c r="B13" s="140" t="s">
        <v>116</v>
      </c>
      <c r="C13" s="141"/>
      <c r="D13" s="22">
        <f>D7/D$6</f>
        <v>0.15804066543438078</v>
      </c>
      <c r="E13" s="22">
        <f>E7/E$6</f>
        <v>0.20475847152126891</v>
      </c>
      <c r="F13" s="22">
        <f>F7/F$6</f>
        <v>0.19166666666666668</v>
      </c>
    </row>
    <row r="15" spans="2:6">
      <c r="B15" t="s">
        <v>79</v>
      </c>
    </row>
    <row r="16" spans="2:6">
      <c r="B16" s="130"/>
      <c r="C16" s="131"/>
      <c r="D16" s="5" t="s">
        <v>8</v>
      </c>
      <c r="E16" s="5" t="s">
        <v>9</v>
      </c>
      <c r="F16" s="5" t="s">
        <v>10</v>
      </c>
    </row>
    <row r="17" spans="2:6">
      <c r="B17" s="132" t="s">
        <v>114</v>
      </c>
      <c r="C17" s="133"/>
      <c r="D17" s="21">
        <f>SUM('統計データ入力シート（H20住調）'!F15:G15)</f>
        <v>2381400</v>
      </c>
      <c r="E17" s="21">
        <f>SUM('統計データ入力シート（H25住調）'!F16:G16)</f>
        <v>2852700</v>
      </c>
      <c r="F17" s="21">
        <f>'統計データ入力シート（H30住調）'!J13</f>
        <v>3022400</v>
      </c>
    </row>
    <row r="18" spans="2:6" ht="14.25" thickBot="1">
      <c r="B18" s="134" t="s">
        <v>80</v>
      </c>
      <c r="C18" s="135"/>
      <c r="D18" s="63">
        <f>SUM('統計データ入力シート（H20住調）'!F21:G21)</f>
        <v>1729200</v>
      </c>
      <c r="E18" s="63">
        <f>SUM('統計データ入力シート（H25住調）'!F22:G22)</f>
        <v>2199900</v>
      </c>
      <c r="F18" s="63">
        <f>'統計データ入力シート（H30住調）'!P13</f>
        <v>2398900</v>
      </c>
    </row>
    <row r="19" spans="2:6" ht="14.25" thickTop="1">
      <c r="B19" s="136" t="s">
        <v>81</v>
      </c>
      <c r="C19" s="137"/>
      <c r="D19" s="64">
        <f>D18/D17</f>
        <v>0.72612748803224991</v>
      </c>
      <c r="E19" s="64">
        <f>E18/E17</f>
        <v>0.77116416026921863</v>
      </c>
      <c r="F19" s="64">
        <f>F18/F17</f>
        <v>0.79370698782424565</v>
      </c>
    </row>
  </sheetData>
  <mergeCells count="9">
    <mergeCell ref="B5:C5"/>
    <mergeCell ref="B16:C16"/>
    <mergeCell ref="B17:C17"/>
    <mergeCell ref="B18:C18"/>
    <mergeCell ref="B19:C19"/>
    <mergeCell ref="B12:C12"/>
    <mergeCell ref="B13:C13"/>
    <mergeCell ref="B10:C10"/>
    <mergeCell ref="B11:C11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2"/>
  <sheetViews>
    <sheetView zoomScaleNormal="100" zoomScaleSheetLayoutView="90" workbookViewId="0"/>
  </sheetViews>
  <sheetFormatPr defaultRowHeight="13.5"/>
  <cols>
    <col min="3" max="3" width="16.5" customWidth="1"/>
    <col min="4" max="4" width="2.5" bestFit="1" customWidth="1"/>
    <col min="5" max="5" width="16.125" bestFit="1" customWidth="1"/>
    <col min="6" max="6" width="2.5" bestFit="1" customWidth="1"/>
    <col min="7" max="7" width="26.75" bestFit="1" customWidth="1"/>
    <col min="8" max="8" width="9" customWidth="1"/>
    <col min="9" max="9" width="16.125" customWidth="1"/>
    <col min="10" max="20" width="11.875" customWidth="1"/>
  </cols>
  <sheetData>
    <row r="2" spans="2:16" s="9" customFormat="1" ht="20.100000000000001" customHeight="1">
      <c r="B2" s="9" t="s">
        <v>43</v>
      </c>
    </row>
    <row r="4" spans="2:16" s="10" customFormat="1" ht="17.25">
      <c r="B4" s="10" t="s">
        <v>67</v>
      </c>
    </row>
    <row r="5" spans="2:16" s="10" customFormat="1" ht="17.25">
      <c r="B5" s="1"/>
      <c r="C5" s="1"/>
      <c r="D5" s="1"/>
      <c r="E5" s="1"/>
      <c r="F5" s="1"/>
      <c r="G5" s="1"/>
      <c r="H5" s="1"/>
      <c r="I5" s="1"/>
      <c r="J5" s="2" t="s">
        <v>40</v>
      </c>
      <c r="K5" s="2" t="s">
        <v>40</v>
      </c>
      <c r="L5" s="2" t="s">
        <v>40</v>
      </c>
      <c r="M5" s="2" t="s">
        <v>40</v>
      </c>
      <c r="N5" s="2" t="s">
        <v>40</v>
      </c>
      <c r="O5" s="2" t="s">
        <v>40</v>
      </c>
      <c r="P5" s="2" t="s">
        <v>40</v>
      </c>
    </row>
    <row r="6" spans="2:16" s="10" customFormat="1" ht="17.25">
      <c r="B6" s="1"/>
      <c r="C6" s="1"/>
      <c r="D6" s="1"/>
      <c r="E6" s="1"/>
      <c r="F6" s="1"/>
      <c r="G6" s="1"/>
      <c r="H6" s="1"/>
      <c r="I6" s="1"/>
      <c r="J6" s="2" t="s">
        <v>39</v>
      </c>
      <c r="K6" s="2" t="s">
        <v>39</v>
      </c>
      <c r="L6" s="2" t="s">
        <v>39</v>
      </c>
      <c r="M6" s="2" t="s">
        <v>39</v>
      </c>
      <c r="N6" s="2" t="s">
        <v>39</v>
      </c>
      <c r="O6" s="2" t="s">
        <v>39</v>
      </c>
      <c r="P6" s="2" t="s">
        <v>39</v>
      </c>
    </row>
    <row r="7" spans="2:16" s="10" customFormat="1" ht="17.25">
      <c r="B7" s="1"/>
      <c r="C7" s="1"/>
      <c r="D7" s="1"/>
      <c r="E7" s="1"/>
      <c r="F7" s="1"/>
      <c r="G7" s="1"/>
      <c r="H7" s="1"/>
      <c r="I7" s="1"/>
      <c r="J7" s="2">
        <v>1</v>
      </c>
      <c r="K7" s="2">
        <v>1</v>
      </c>
      <c r="L7" s="2">
        <v>2</v>
      </c>
      <c r="M7" s="2">
        <v>2</v>
      </c>
      <c r="N7" s="2">
        <v>1</v>
      </c>
      <c r="O7" s="2">
        <v>1</v>
      </c>
      <c r="P7" s="2">
        <v>1</v>
      </c>
    </row>
    <row r="8" spans="2:16" s="10" customFormat="1" ht="36">
      <c r="B8" s="1"/>
      <c r="C8" s="1"/>
      <c r="D8" s="1"/>
      <c r="E8" s="1"/>
      <c r="F8" s="1"/>
      <c r="G8" s="1"/>
      <c r="H8" s="1"/>
      <c r="I8" s="1"/>
      <c r="J8" s="2" t="s">
        <v>3</v>
      </c>
      <c r="K8" s="2" t="s">
        <v>68</v>
      </c>
      <c r="L8" s="2" t="s">
        <v>69</v>
      </c>
      <c r="M8" s="2" t="s">
        <v>70</v>
      </c>
      <c r="N8" s="2" t="s">
        <v>38</v>
      </c>
      <c r="O8" s="2" t="s">
        <v>71</v>
      </c>
      <c r="P8" s="2" t="s">
        <v>37</v>
      </c>
    </row>
    <row r="9" spans="2:16" s="10" customFormat="1" ht="17.25">
      <c r="B9" s="1"/>
      <c r="C9" s="1"/>
      <c r="D9" s="1"/>
      <c r="E9" s="1"/>
      <c r="F9" s="1"/>
      <c r="G9" s="1"/>
      <c r="H9" s="1"/>
      <c r="I9" s="1"/>
      <c r="J9" s="3" t="s">
        <v>36</v>
      </c>
      <c r="K9" s="3" t="s">
        <v>36</v>
      </c>
      <c r="L9" s="3" t="s">
        <v>36</v>
      </c>
      <c r="M9" s="3" t="s">
        <v>36</v>
      </c>
      <c r="N9" s="3" t="s">
        <v>36</v>
      </c>
      <c r="O9" s="3" t="s">
        <v>36</v>
      </c>
      <c r="P9" s="3" t="s">
        <v>36</v>
      </c>
    </row>
    <row r="10" spans="2:16" s="10" customFormat="1" ht="24">
      <c r="B10" s="2" t="s">
        <v>0</v>
      </c>
      <c r="C10" s="2" t="s">
        <v>72</v>
      </c>
      <c r="D10" s="2"/>
      <c r="E10" s="2" t="s">
        <v>35</v>
      </c>
      <c r="F10" s="2"/>
      <c r="G10" s="2" t="s">
        <v>34</v>
      </c>
      <c r="H10" s="2"/>
      <c r="I10" s="2" t="s">
        <v>33</v>
      </c>
      <c r="J10" s="19" t="s">
        <v>2</v>
      </c>
      <c r="K10" s="19"/>
      <c r="L10" s="19"/>
      <c r="M10" s="19"/>
      <c r="N10" s="19"/>
      <c r="O10" s="19"/>
      <c r="P10" s="19"/>
    </row>
    <row r="11" spans="2:16" s="10" customFormat="1" ht="12" customHeight="1">
      <c r="B11" s="20" t="s">
        <v>47</v>
      </c>
      <c r="C11" s="20" t="s">
        <v>65</v>
      </c>
      <c r="D11" s="20">
        <v>1</v>
      </c>
      <c r="E11" s="20" t="s">
        <v>3</v>
      </c>
      <c r="F11" s="20">
        <v>1</v>
      </c>
      <c r="G11" s="20" t="s">
        <v>3</v>
      </c>
      <c r="H11" s="20">
        <v>1</v>
      </c>
      <c r="I11" s="20" t="s">
        <v>3</v>
      </c>
      <c r="J11" s="81">
        <v>8488600</v>
      </c>
      <c r="K11" s="81">
        <v>381000</v>
      </c>
      <c r="L11" s="81">
        <v>260800</v>
      </c>
      <c r="M11" s="81">
        <v>120100</v>
      </c>
      <c r="N11" s="81">
        <v>4327200</v>
      </c>
      <c r="O11" s="81">
        <v>293200</v>
      </c>
      <c r="P11" s="81">
        <v>3487200</v>
      </c>
    </row>
    <row r="12" spans="2:16" s="10" customFormat="1" ht="12" customHeight="1">
      <c r="B12" s="4" t="s">
        <v>47</v>
      </c>
      <c r="C12" s="4" t="s">
        <v>65</v>
      </c>
      <c r="D12" s="4">
        <v>1</v>
      </c>
      <c r="E12" s="4" t="s">
        <v>3</v>
      </c>
      <c r="F12" s="4">
        <v>1</v>
      </c>
      <c r="G12" s="4" t="s">
        <v>73</v>
      </c>
      <c r="H12" s="4">
        <v>1</v>
      </c>
      <c r="I12" s="4" t="s">
        <v>3</v>
      </c>
      <c r="J12" s="81">
        <v>3183800</v>
      </c>
      <c r="K12" s="81">
        <v>267200</v>
      </c>
      <c r="L12" s="81">
        <v>198400</v>
      </c>
      <c r="M12" s="81">
        <v>68800</v>
      </c>
      <c r="N12" s="81">
        <v>227300</v>
      </c>
      <c r="O12" s="81">
        <v>170700</v>
      </c>
      <c r="P12" s="81">
        <v>2518500</v>
      </c>
    </row>
    <row r="13" spans="2:16" s="10" customFormat="1" ht="12" customHeight="1">
      <c r="B13" s="4" t="s">
        <v>47</v>
      </c>
      <c r="C13" s="4" t="s">
        <v>65</v>
      </c>
      <c r="D13" s="4">
        <v>1</v>
      </c>
      <c r="E13" s="4" t="s">
        <v>3</v>
      </c>
      <c r="F13" s="4">
        <v>1</v>
      </c>
      <c r="G13" s="4" t="s">
        <v>73</v>
      </c>
      <c r="H13" s="4">
        <v>1</v>
      </c>
      <c r="I13" s="4" t="s">
        <v>31</v>
      </c>
      <c r="J13" s="83">
        <v>3022400</v>
      </c>
      <c r="K13" s="82">
        <v>248900</v>
      </c>
      <c r="L13" s="82">
        <v>187000</v>
      </c>
      <c r="M13" s="82">
        <v>61900</v>
      </c>
      <c r="N13" s="82">
        <v>214800</v>
      </c>
      <c r="O13" s="82">
        <v>159700</v>
      </c>
      <c r="P13" s="83">
        <v>2398900</v>
      </c>
    </row>
    <row r="14" spans="2:16" s="10" customFormat="1" ht="12" customHeight="1">
      <c r="B14" s="4" t="s">
        <v>47</v>
      </c>
      <c r="C14" s="4" t="s">
        <v>65</v>
      </c>
      <c r="D14" s="4">
        <v>1</v>
      </c>
      <c r="E14" s="4" t="s">
        <v>3</v>
      </c>
      <c r="F14" s="4">
        <v>1</v>
      </c>
      <c r="G14" s="4" t="s">
        <v>73</v>
      </c>
      <c r="H14" s="4">
        <v>2</v>
      </c>
      <c r="I14" s="4" t="s">
        <v>74</v>
      </c>
      <c r="J14" s="81">
        <v>2047900</v>
      </c>
      <c r="K14" s="81">
        <v>158200</v>
      </c>
      <c r="L14" s="81">
        <v>121100</v>
      </c>
      <c r="M14" s="81">
        <v>37000</v>
      </c>
      <c r="N14" s="81">
        <v>145500</v>
      </c>
      <c r="O14" s="81">
        <v>75100</v>
      </c>
      <c r="P14" s="81">
        <v>1669200</v>
      </c>
    </row>
    <row r="15" spans="2:16" s="10" customFormat="1" ht="12" customHeight="1">
      <c r="B15" s="4" t="s">
        <v>47</v>
      </c>
      <c r="C15" s="4" t="s">
        <v>65</v>
      </c>
      <c r="D15" s="4">
        <v>1</v>
      </c>
      <c r="E15" s="4" t="s">
        <v>3</v>
      </c>
      <c r="F15" s="4">
        <v>1</v>
      </c>
      <c r="G15" s="4" t="s">
        <v>73</v>
      </c>
      <c r="H15" s="4">
        <v>2</v>
      </c>
      <c r="I15" s="4" t="s">
        <v>75</v>
      </c>
      <c r="J15" s="81">
        <v>974500</v>
      </c>
      <c r="K15" s="81">
        <v>90700</v>
      </c>
      <c r="L15" s="81">
        <v>65900</v>
      </c>
      <c r="M15" s="81">
        <v>24800</v>
      </c>
      <c r="N15" s="81">
        <v>69400</v>
      </c>
      <c r="O15" s="81">
        <v>84600</v>
      </c>
      <c r="P15" s="81">
        <v>729700</v>
      </c>
    </row>
    <row r="16" spans="2:16" s="10" customFormat="1" ht="12" customHeight="1">
      <c r="B16" s="4" t="s">
        <v>47</v>
      </c>
      <c r="C16" s="4" t="s">
        <v>65</v>
      </c>
      <c r="D16" s="4">
        <v>1</v>
      </c>
      <c r="E16" s="4" t="s">
        <v>3</v>
      </c>
      <c r="F16" s="4">
        <v>1</v>
      </c>
      <c r="G16" s="4" t="s">
        <v>73</v>
      </c>
      <c r="H16" s="4">
        <v>1</v>
      </c>
      <c r="I16" s="4" t="s">
        <v>30</v>
      </c>
      <c r="J16" s="81">
        <v>161400</v>
      </c>
      <c r="K16" s="81">
        <v>18300</v>
      </c>
      <c r="L16" s="81">
        <v>11400</v>
      </c>
      <c r="M16" s="81">
        <v>6900</v>
      </c>
      <c r="N16" s="81">
        <v>12500</v>
      </c>
      <c r="O16" s="81">
        <v>11000</v>
      </c>
      <c r="P16" s="81">
        <v>119600</v>
      </c>
    </row>
    <row r="17" spans="2:16" s="10" customFormat="1" ht="12" customHeight="1">
      <c r="B17" s="4" t="s">
        <v>47</v>
      </c>
      <c r="C17" s="4" t="s">
        <v>65</v>
      </c>
      <c r="D17" s="4">
        <v>1</v>
      </c>
      <c r="E17" s="4" t="s">
        <v>3</v>
      </c>
      <c r="F17" s="4">
        <v>1</v>
      </c>
      <c r="G17" s="4" t="s">
        <v>73</v>
      </c>
      <c r="H17" s="4">
        <v>2</v>
      </c>
      <c r="I17" s="4" t="s">
        <v>76</v>
      </c>
      <c r="J17" s="81">
        <v>91700</v>
      </c>
      <c r="K17" s="81">
        <v>10600</v>
      </c>
      <c r="L17" s="81">
        <v>6800</v>
      </c>
      <c r="M17" s="81">
        <v>3800</v>
      </c>
      <c r="N17" s="81">
        <v>7400</v>
      </c>
      <c r="O17" s="81">
        <v>5300</v>
      </c>
      <c r="P17" s="81">
        <v>68400</v>
      </c>
    </row>
    <row r="18" spans="2:16" s="10" customFormat="1" ht="12" customHeight="1">
      <c r="B18" s="4" t="s">
        <v>47</v>
      </c>
      <c r="C18" s="4" t="s">
        <v>65</v>
      </c>
      <c r="D18" s="4">
        <v>1</v>
      </c>
      <c r="E18" s="4" t="s">
        <v>3</v>
      </c>
      <c r="F18" s="4">
        <v>1</v>
      </c>
      <c r="G18" s="4" t="s">
        <v>73</v>
      </c>
      <c r="H18" s="4">
        <v>2</v>
      </c>
      <c r="I18" s="4" t="s">
        <v>77</v>
      </c>
      <c r="J18" s="81">
        <v>57600</v>
      </c>
      <c r="K18" s="81">
        <v>5700</v>
      </c>
      <c r="L18" s="81">
        <v>2900</v>
      </c>
      <c r="M18" s="81">
        <v>2800</v>
      </c>
      <c r="N18" s="81">
        <v>4700</v>
      </c>
      <c r="O18" s="81">
        <v>5300</v>
      </c>
      <c r="P18" s="81">
        <v>41800</v>
      </c>
    </row>
    <row r="19" spans="2:16" s="10" customFormat="1" ht="12" customHeight="1">
      <c r="B19" s="4" t="s">
        <v>47</v>
      </c>
      <c r="C19" s="4" t="s">
        <v>65</v>
      </c>
      <c r="D19" s="4">
        <v>1</v>
      </c>
      <c r="E19" s="4" t="s">
        <v>3</v>
      </c>
      <c r="F19" s="4">
        <v>1</v>
      </c>
      <c r="G19" s="4" t="s">
        <v>73</v>
      </c>
      <c r="H19" s="4">
        <v>2</v>
      </c>
      <c r="I19" s="4" t="s">
        <v>78</v>
      </c>
      <c r="J19" s="81">
        <v>12100</v>
      </c>
      <c r="K19" s="81">
        <v>2000</v>
      </c>
      <c r="L19" s="81">
        <v>1700</v>
      </c>
      <c r="M19" s="81">
        <v>300</v>
      </c>
      <c r="N19" s="81">
        <v>400</v>
      </c>
      <c r="O19" s="81">
        <v>300</v>
      </c>
      <c r="P19" s="81">
        <v>9400</v>
      </c>
    </row>
    <row r="20" spans="2:16" s="10" customFormat="1" ht="17.25"/>
    <row r="21" spans="2:16" s="10" customFormat="1" ht="17.25"/>
    <row r="22" spans="2:16" s="10" customFormat="1" ht="20.100000000000001" customHeight="1">
      <c r="B22" s="10" t="s">
        <v>66</v>
      </c>
    </row>
    <row r="23" spans="2:16" s="10" customFormat="1" ht="17.25">
      <c r="B23" s="1"/>
      <c r="C23" s="1"/>
      <c r="D23" s="1"/>
      <c r="E23" s="1"/>
      <c r="F23" s="1"/>
      <c r="G23" s="1"/>
      <c r="H23" s="1"/>
      <c r="I23" s="1"/>
      <c r="J23" s="2" t="s">
        <v>40</v>
      </c>
      <c r="K23" s="2" t="s">
        <v>40</v>
      </c>
      <c r="L23" s="2" t="s">
        <v>40</v>
      </c>
      <c r="M23" s="2" t="s">
        <v>40</v>
      </c>
      <c r="N23" s="2" t="s">
        <v>40</v>
      </c>
    </row>
    <row r="24" spans="2:16" s="10" customFormat="1" ht="17.25">
      <c r="B24" s="1"/>
      <c r="C24" s="1"/>
      <c r="D24" s="1"/>
      <c r="E24" s="1"/>
      <c r="F24" s="1"/>
      <c r="G24" s="1"/>
      <c r="H24" s="1"/>
      <c r="I24" s="1"/>
      <c r="J24" s="2" t="s">
        <v>39</v>
      </c>
      <c r="K24" s="2" t="s">
        <v>39</v>
      </c>
      <c r="L24" s="2" t="s">
        <v>39</v>
      </c>
      <c r="M24" s="2" t="s">
        <v>39</v>
      </c>
      <c r="N24" s="2" t="s">
        <v>39</v>
      </c>
    </row>
    <row r="25" spans="2:16" s="10" customFormat="1" ht="17.25">
      <c r="B25" s="1"/>
      <c r="C25" s="1"/>
      <c r="D25" s="1"/>
      <c r="E25" s="1"/>
      <c r="F25" s="1"/>
      <c r="G25" s="1"/>
      <c r="H25" s="1"/>
      <c r="I25" s="1"/>
      <c r="J25" s="2">
        <v>1</v>
      </c>
      <c r="K25" s="2">
        <v>1</v>
      </c>
      <c r="L25" s="2">
        <v>1</v>
      </c>
      <c r="M25" s="2">
        <v>1</v>
      </c>
      <c r="N25" s="2">
        <v>1</v>
      </c>
    </row>
    <row r="26" spans="2:16" s="10" customFormat="1" ht="24">
      <c r="B26" s="1"/>
      <c r="C26" s="1"/>
      <c r="D26" s="1"/>
      <c r="E26" s="1"/>
      <c r="F26" s="1"/>
      <c r="G26" s="1"/>
      <c r="H26" s="1"/>
      <c r="I26" s="1"/>
      <c r="J26" s="2" t="s">
        <v>3</v>
      </c>
      <c r="K26" s="2" t="s">
        <v>54</v>
      </c>
      <c r="L26" s="2" t="s">
        <v>38</v>
      </c>
      <c r="M26" s="2" t="s">
        <v>55</v>
      </c>
      <c r="N26" s="2" t="s">
        <v>37</v>
      </c>
    </row>
    <row r="27" spans="2:16" s="10" customFormat="1" ht="17.25">
      <c r="B27" s="1"/>
      <c r="C27" s="1"/>
      <c r="D27" s="1"/>
      <c r="E27" s="1"/>
      <c r="F27" s="1"/>
      <c r="G27" s="1"/>
      <c r="H27" s="1"/>
      <c r="I27" s="1"/>
      <c r="J27" s="3" t="s">
        <v>36</v>
      </c>
      <c r="K27" s="3" t="s">
        <v>36</v>
      </c>
      <c r="L27" s="3" t="s">
        <v>36</v>
      </c>
      <c r="M27" s="3" t="s">
        <v>36</v>
      </c>
      <c r="N27" s="3" t="s">
        <v>36</v>
      </c>
    </row>
    <row r="28" spans="2:16" s="23" customFormat="1" ht="24.75" thickBot="1">
      <c r="B28" s="2" t="s">
        <v>0</v>
      </c>
      <c r="C28" s="2" t="s">
        <v>1</v>
      </c>
      <c r="D28" s="2"/>
      <c r="E28" s="2" t="s">
        <v>35</v>
      </c>
      <c r="F28" s="2"/>
      <c r="G28" s="2" t="s">
        <v>34</v>
      </c>
      <c r="H28" s="2"/>
      <c r="I28" s="2" t="s">
        <v>33</v>
      </c>
      <c r="J28" s="18" t="s">
        <v>2</v>
      </c>
      <c r="K28" s="18"/>
      <c r="L28" s="18"/>
      <c r="M28" s="18"/>
      <c r="N28" s="18"/>
    </row>
    <row r="29" spans="2:16" s="10" customFormat="1" ht="12" customHeight="1">
      <c r="B29" s="20" t="s">
        <v>47</v>
      </c>
      <c r="C29" s="20" t="s">
        <v>45</v>
      </c>
      <c r="D29" s="20">
        <v>1</v>
      </c>
      <c r="E29" s="20" t="s">
        <v>3</v>
      </c>
      <c r="F29" s="20">
        <v>1</v>
      </c>
      <c r="G29" s="20" t="s">
        <v>7</v>
      </c>
      <c r="H29" s="20">
        <v>1</v>
      </c>
      <c r="I29" s="60" t="s">
        <v>3</v>
      </c>
      <c r="J29" s="69">
        <v>125400</v>
      </c>
      <c r="K29" s="70">
        <v>2100</v>
      </c>
      <c r="L29" s="70">
        <v>76100</v>
      </c>
      <c r="M29" s="70">
        <v>2900</v>
      </c>
      <c r="N29" s="71">
        <v>44300</v>
      </c>
    </row>
    <row r="30" spans="2:16" s="10" customFormat="1" ht="12" customHeight="1">
      <c r="B30" s="4" t="s">
        <v>47</v>
      </c>
      <c r="C30" s="4" t="s">
        <v>45</v>
      </c>
      <c r="D30" s="4">
        <v>1</v>
      </c>
      <c r="E30" s="4" t="s">
        <v>3</v>
      </c>
      <c r="F30" s="4">
        <v>1</v>
      </c>
      <c r="G30" s="4" t="s">
        <v>42</v>
      </c>
      <c r="H30" s="4">
        <v>1</v>
      </c>
      <c r="I30" s="11" t="s">
        <v>3</v>
      </c>
      <c r="J30" s="12">
        <v>12300</v>
      </c>
      <c r="K30" s="16">
        <v>500</v>
      </c>
      <c r="L30" s="16">
        <v>800</v>
      </c>
      <c r="M30" s="16">
        <v>900</v>
      </c>
      <c r="N30" s="15">
        <v>10000</v>
      </c>
    </row>
    <row r="31" spans="2:16" s="10" customFormat="1" ht="12" customHeight="1">
      <c r="B31" s="4" t="s">
        <v>47</v>
      </c>
      <c r="C31" s="4" t="s">
        <v>45</v>
      </c>
      <c r="D31" s="4">
        <v>1</v>
      </c>
      <c r="E31" s="4" t="s">
        <v>3</v>
      </c>
      <c r="F31" s="4">
        <v>1</v>
      </c>
      <c r="G31" s="4" t="s">
        <v>42</v>
      </c>
      <c r="H31" s="4">
        <v>1</v>
      </c>
      <c r="I31" s="11" t="s">
        <v>31</v>
      </c>
      <c r="J31" s="13">
        <v>12000</v>
      </c>
      <c r="K31" s="24">
        <v>500</v>
      </c>
      <c r="L31" s="24">
        <v>800</v>
      </c>
      <c r="M31" s="24">
        <v>900</v>
      </c>
      <c r="N31" s="15">
        <v>9800</v>
      </c>
    </row>
    <row r="32" spans="2:16" s="10" customFormat="1" ht="12" customHeight="1">
      <c r="B32" s="4" t="s">
        <v>47</v>
      </c>
      <c r="C32" s="4" t="s">
        <v>45</v>
      </c>
      <c r="D32" s="4">
        <v>1</v>
      </c>
      <c r="E32" s="4" t="s">
        <v>3</v>
      </c>
      <c r="F32" s="4">
        <v>1</v>
      </c>
      <c r="G32" s="4" t="s">
        <v>42</v>
      </c>
      <c r="H32" s="4">
        <v>1</v>
      </c>
      <c r="I32" s="11" t="s">
        <v>30</v>
      </c>
      <c r="J32" s="12">
        <v>300</v>
      </c>
      <c r="K32" s="16">
        <v>0</v>
      </c>
      <c r="L32" s="16" t="s">
        <v>4</v>
      </c>
      <c r="M32" s="16">
        <v>0</v>
      </c>
      <c r="N32" s="15">
        <v>200</v>
      </c>
    </row>
    <row r="33" spans="2:14" s="10" customFormat="1" ht="12" customHeight="1">
      <c r="B33" s="4" t="s">
        <v>47</v>
      </c>
      <c r="C33" s="4" t="s">
        <v>45</v>
      </c>
      <c r="D33" s="4">
        <v>1</v>
      </c>
      <c r="E33" s="4" t="s">
        <v>3</v>
      </c>
      <c r="F33" s="4">
        <v>1</v>
      </c>
      <c r="G33" s="4" t="s">
        <v>41</v>
      </c>
      <c r="H33" s="4">
        <v>1</v>
      </c>
      <c r="I33" s="11" t="s">
        <v>3</v>
      </c>
      <c r="J33" s="12">
        <v>113100</v>
      </c>
      <c r="K33" s="16">
        <v>1600</v>
      </c>
      <c r="L33" s="16">
        <v>75200</v>
      </c>
      <c r="M33" s="16">
        <v>2000</v>
      </c>
      <c r="N33" s="15">
        <v>34300</v>
      </c>
    </row>
    <row r="34" spans="2:14" s="10" customFormat="1" ht="12" customHeight="1">
      <c r="B34" s="4" t="s">
        <v>47</v>
      </c>
      <c r="C34" s="4" t="s">
        <v>45</v>
      </c>
      <c r="D34" s="4">
        <v>1</v>
      </c>
      <c r="E34" s="4" t="s">
        <v>3</v>
      </c>
      <c r="F34" s="4">
        <v>1</v>
      </c>
      <c r="G34" s="4" t="s">
        <v>41</v>
      </c>
      <c r="H34" s="4">
        <v>1</v>
      </c>
      <c r="I34" s="11" t="s">
        <v>31</v>
      </c>
      <c r="J34" s="12">
        <v>40400</v>
      </c>
      <c r="K34" s="16">
        <v>300</v>
      </c>
      <c r="L34" s="16">
        <v>29800</v>
      </c>
      <c r="M34" s="16">
        <v>200</v>
      </c>
      <c r="N34" s="15">
        <v>10000</v>
      </c>
    </row>
    <row r="35" spans="2:14" s="10" customFormat="1" ht="12" customHeight="1">
      <c r="B35" s="4" t="s">
        <v>47</v>
      </c>
      <c r="C35" s="4" t="s">
        <v>45</v>
      </c>
      <c r="D35" s="4">
        <v>1</v>
      </c>
      <c r="E35" s="4" t="s">
        <v>3</v>
      </c>
      <c r="F35" s="4">
        <v>1</v>
      </c>
      <c r="G35" s="4" t="s">
        <v>41</v>
      </c>
      <c r="H35" s="4">
        <v>1</v>
      </c>
      <c r="I35" s="11" t="s">
        <v>30</v>
      </c>
      <c r="J35" s="12">
        <v>72700</v>
      </c>
      <c r="K35" s="16">
        <v>1300</v>
      </c>
      <c r="L35" s="16">
        <v>45400</v>
      </c>
      <c r="M35" s="16">
        <v>1800</v>
      </c>
      <c r="N35" s="15">
        <v>24300</v>
      </c>
    </row>
    <row r="36" spans="2:14" s="10" customFormat="1" ht="12" customHeight="1">
      <c r="B36" s="4" t="s">
        <v>47</v>
      </c>
      <c r="C36" s="4" t="s">
        <v>45</v>
      </c>
      <c r="D36" s="4">
        <v>1</v>
      </c>
      <c r="E36" s="4" t="s">
        <v>32</v>
      </c>
      <c r="F36" s="4">
        <v>1</v>
      </c>
      <c r="G36" s="4" t="s">
        <v>7</v>
      </c>
      <c r="H36" s="4">
        <v>1</v>
      </c>
      <c r="I36" s="11" t="s">
        <v>3</v>
      </c>
      <c r="J36" s="12">
        <v>19500</v>
      </c>
      <c r="K36" s="16">
        <v>200</v>
      </c>
      <c r="L36" s="16">
        <v>11300</v>
      </c>
      <c r="M36" s="16">
        <v>100</v>
      </c>
      <c r="N36" s="15">
        <v>7900</v>
      </c>
    </row>
    <row r="37" spans="2:14" s="10" customFormat="1" ht="12" customHeight="1">
      <c r="B37" s="4" t="s">
        <v>47</v>
      </c>
      <c r="C37" s="4" t="s">
        <v>45</v>
      </c>
      <c r="D37" s="4">
        <v>1</v>
      </c>
      <c r="E37" s="4" t="s">
        <v>32</v>
      </c>
      <c r="F37" s="4">
        <v>1</v>
      </c>
      <c r="G37" s="4" t="s">
        <v>42</v>
      </c>
      <c r="H37" s="4">
        <v>1</v>
      </c>
      <c r="I37" s="11" t="s">
        <v>3</v>
      </c>
      <c r="J37" s="12">
        <v>2600</v>
      </c>
      <c r="K37" s="16" t="s">
        <v>4</v>
      </c>
      <c r="L37" s="16">
        <v>100</v>
      </c>
      <c r="M37" s="16">
        <v>100</v>
      </c>
      <c r="N37" s="15">
        <v>2400</v>
      </c>
    </row>
    <row r="38" spans="2:14" s="10" customFormat="1" ht="12" customHeight="1">
      <c r="B38" s="4" t="s">
        <v>47</v>
      </c>
      <c r="C38" s="4" t="s">
        <v>45</v>
      </c>
      <c r="D38" s="4">
        <v>1</v>
      </c>
      <c r="E38" s="4" t="s">
        <v>32</v>
      </c>
      <c r="F38" s="4">
        <v>1</v>
      </c>
      <c r="G38" s="4" t="s">
        <v>42</v>
      </c>
      <c r="H38" s="4">
        <v>1</v>
      </c>
      <c r="I38" s="11" t="s">
        <v>31</v>
      </c>
      <c r="J38" s="12">
        <v>2500</v>
      </c>
      <c r="K38" s="16" t="s">
        <v>4</v>
      </c>
      <c r="L38" s="16">
        <v>100</v>
      </c>
      <c r="M38" s="16">
        <v>100</v>
      </c>
      <c r="N38" s="17">
        <v>2300</v>
      </c>
    </row>
    <row r="39" spans="2:14" s="10" customFormat="1" ht="12" customHeight="1">
      <c r="B39" s="4" t="s">
        <v>47</v>
      </c>
      <c r="C39" s="4" t="s">
        <v>45</v>
      </c>
      <c r="D39" s="4">
        <v>1</v>
      </c>
      <c r="E39" s="4" t="s">
        <v>32</v>
      </c>
      <c r="F39" s="4">
        <v>1</v>
      </c>
      <c r="G39" s="4" t="s">
        <v>42</v>
      </c>
      <c r="H39" s="4">
        <v>1</v>
      </c>
      <c r="I39" s="11" t="s">
        <v>30</v>
      </c>
      <c r="J39" s="12">
        <v>0</v>
      </c>
      <c r="K39" s="16" t="s">
        <v>4</v>
      </c>
      <c r="L39" s="16" t="s">
        <v>4</v>
      </c>
      <c r="M39" s="16" t="s">
        <v>4</v>
      </c>
      <c r="N39" s="15">
        <v>0</v>
      </c>
    </row>
    <row r="40" spans="2:14" s="10" customFormat="1" ht="12" customHeight="1">
      <c r="B40" s="4" t="s">
        <v>47</v>
      </c>
      <c r="C40" s="4" t="s">
        <v>45</v>
      </c>
      <c r="D40" s="4">
        <v>1</v>
      </c>
      <c r="E40" s="4" t="s">
        <v>32</v>
      </c>
      <c r="F40" s="4">
        <v>1</v>
      </c>
      <c r="G40" s="4" t="s">
        <v>41</v>
      </c>
      <c r="H40" s="4">
        <v>1</v>
      </c>
      <c r="I40" s="11" t="s">
        <v>3</v>
      </c>
      <c r="J40" s="12">
        <v>16900</v>
      </c>
      <c r="K40" s="16">
        <v>200</v>
      </c>
      <c r="L40" s="16">
        <v>11200</v>
      </c>
      <c r="M40" s="16">
        <v>100</v>
      </c>
      <c r="N40" s="15">
        <v>5500</v>
      </c>
    </row>
    <row r="41" spans="2:14" s="10" customFormat="1" ht="12" customHeight="1">
      <c r="B41" s="4" t="s">
        <v>47</v>
      </c>
      <c r="C41" s="4" t="s">
        <v>45</v>
      </c>
      <c r="D41" s="4">
        <v>1</v>
      </c>
      <c r="E41" s="4" t="s">
        <v>32</v>
      </c>
      <c r="F41" s="4">
        <v>1</v>
      </c>
      <c r="G41" s="4" t="s">
        <v>41</v>
      </c>
      <c r="H41" s="4">
        <v>1</v>
      </c>
      <c r="I41" s="11" t="s">
        <v>31</v>
      </c>
      <c r="J41" s="12">
        <v>10200</v>
      </c>
      <c r="K41" s="16">
        <v>100</v>
      </c>
      <c r="L41" s="16">
        <v>6800</v>
      </c>
      <c r="M41" s="16">
        <v>0</v>
      </c>
      <c r="N41" s="15">
        <v>3300</v>
      </c>
    </row>
    <row r="42" spans="2:14" s="10" customFormat="1" ht="12" customHeight="1">
      <c r="B42" s="4" t="s">
        <v>47</v>
      </c>
      <c r="C42" s="4" t="s">
        <v>45</v>
      </c>
      <c r="D42" s="4">
        <v>1</v>
      </c>
      <c r="E42" s="4" t="s">
        <v>32</v>
      </c>
      <c r="F42" s="4">
        <v>1</v>
      </c>
      <c r="G42" s="4" t="s">
        <v>41</v>
      </c>
      <c r="H42" s="4">
        <v>1</v>
      </c>
      <c r="I42" s="11" t="s">
        <v>30</v>
      </c>
      <c r="J42" s="12">
        <v>6700</v>
      </c>
      <c r="K42" s="16">
        <v>100</v>
      </c>
      <c r="L42" s="16">
        <v>4400</v>
      </c>
      <c r="M42" s="16">
        <v>0</v>
      </c>
      <c r="N42" s="15">
        <v>2200</v>
      </c>
    </row>
    <row r="43" spans="2:14" s="10" customFormat="1" ht="12" customHeight="1">
      <c r="B43" s="4" t="s">
        <v>47</v>
      </c>
      <c r="C43" s="4" t="s">
        <v>45</v>
      </c>
      <c r="D43" s="4">
        <v>1</v>
      </c>
      <c r="E43" s="4" t="s">
        <v>29</v>
      </c>
      <c r="F43" s="4">
        <v>1</v>
      </c>
      <c r="G43" s="4" t="s">
        <v>7</v>
      </c>
      <c r="H43" s="4">
        <v>1</v>
      </c>
      <c r="I43" s="11" t="s">
        <v>3</v>
      </c>
      <c r="J43" s="12">
        <v>105900</v>
      </c>
      <c r="K43" s="16">
        <v>2000</v>
      </c>
      <c r="L43" s="16">
        <v>64800</v>
      </c>
      <c r="M43" s="16">
        <v>2800</v>
      </c>
      <c r="N43" s="15">
        <v>36400</v>
      </c>
    </row>
    <row r="44" spans="2:14" s="10" customFormat="1" ht="12" customHeight="1">
      <c r="B44" s="4" t="s">
        <v>47</v>
      </c>
      <c r="C44" s="4" t="s">
        <v>45</v>
      </c>
      <c r="D44" s="4">
        <v>1</v>
      </c>
      <c r="E44" s="4" t="s">
        <v>29</v>
      </c>
      <c r="F44" s="4">
        <v>1</v>
      </c>
      <c r="G44" s="4" t="s">
        <v>42</v>
      </c>
      <c r="H44" s="4">
        <v>1</v>
      </c>
      <c r="I44" s="11" t="s">
        <v>3</v>
      </c>
      <c r="J44" s="12">
        <v>9700</v>
      </c>
      <c r="K44" s="16">
        <v>500</v>
      </c>
      <c r="L44" s="16">
        <v>700</v>
      </c>
      <c r="M44" s="16">
        <v>800</v>
      </c>
      <c r="N44" s="15">
        <v>7600</v>
      </c>
    </row>
    <row r="45" spans="2:14" s="10" customFormat="1" ht="12" customHeight="1">
      <c r="B45" s="4" t="s">
        <v>47</v>
      </c>
      <c r="C45" s="4" t="s">
        <v>45</v>
      </c>
      <c r="D45" s="4">
        <v>1</v>
      </c>
      <c r="E45" s="4" t="s">
        <v>29</v>
      </c>
      <c r="F45" s="4">
        <v>1</v>
      </c>
      <c r="G45" s="4" t="s">
        <v>42</v>
      </c>
      <c r="H45" s="4">
        <v>1</v>
      </c>
      <c r="I45" s="11" t="s">
        <v>31</v>
      </c>
      <c r="J45" s="12">
        <v>9400</v>
      </c>
      <c r="K45" s="16">
        <v>500</v>
      </c>
      <c r="L45" s="16">
        <v>700</v>
      </c>
      <c r="M45" s="16">
        <v>800</v>
      </c>
      <c r="N45" s="17">
        <v>7400</v>
      </c>
    </row>
    <row r="46" spans="2:14" s="10" customFormat="1" ht="12" customHeight="1">
      <c r="B46" s="4" t="s">
        <v>47</v>
      </c>
      <c r="C46" s="4" t="s">
        <v>45</v>
      </c>
      <c r="D46" s="4">
        <v>1</v>
      </c>
      <c r="E46" s="4" t="s">
        <v>29</v>
      </c>
      <c r="F46" s="4">
        <v>1</v>
      </c>
      <c r="G46" s="4" t="s">
        <v>42</v>
      </c>
      <c r="H46" s="4">
        <v>1</v>
      </c>
      <c r="I46" s="11" t="s">
        <v>30</v>
      </c>
      <c r="J46" s="12">
        <v>300</v>
      </c>
      <c r="K46" s="16">
        <v>0</v>
      </c>
      <c r="L46" s="16" t="s">
        <v>4</v>
      </c>
      <c r="M46" s="16">
        <v>0</v>
      </c>
      <c r="N46" s="15">
        <v>200</v>
      </c>
    </row>
    <row r="47" spans="2:14" s="10" customFormat="1" ht="12" customHeight="1">
      <c r="B47" s="4" t="s">
        <v>47</v>
      </c>
      <c r="C47" s="4" t="s">
        <v>45</v>
      </c>
      <c r="D47" s="4">
        <v>1</v>
      </c>
      <c r="E47" s="4" t="s">
        <v>29</v>
      </c>
      <c r="F47" s="4">
        <v>1</v>
      </c>
      <c r="G47" s="4" t="s">
        <v>41</v>
      </c>
      <c r="H47" s="4">
        <v>1</v>
      </c>
      <c r="I47" s="11" t="s">
        <v>3</v>
      </c>
      <c r="J47" s="12">
        <v>96200</v>
      </c>
      <c r="K47" s="16">
        <v>1400</v>
      </c>
      <c r="L47" s="16">
        <v>64000</v>
      </c>
      <c r="M47" s="16">
        <v>2000</v>
      </c>
      <c r="N47" s="15">
        <v>28800</v>
      </c>
    </row>
    <row r="48" spans="2:14" s="10" customFormat="1" ht="12" customHeight="1">
      <c r="B48" s="4" t="s">
        <v>47</v>
      </c>
      <c r="C48" s="4" t="s">
        <v>45</v>
      </c>
      <c r="D48" s="4">
        <v>1</v>
      </c>
      <c r="E48" s="4" t="s">
        <v>29</v>
      </c>
      <c r="F48" s="4">
        <v>1</v>
      </c>
      <c r="G48" s="4" t="s">
        <v>41</v>
      </c>
      <c r="H48" s="4">
        <v>1</v>
      </c>
      <c r="I48" s="11" t="s">
        <v>31</v>
      </c>
      <c r="J48" s="12">
        <v>30200</v>
      </c>
      <c r="K48" s="16">
        <v>200</v>
      </c>
      <c r="L48" s="16">
        <v>23000</v>
      </c>
      <c r="M48" s="16">
        <v>200</v>
      </c>
      <c r="N48" s="15">
        <v>6700</v>
      </c>
    </row>
    <row r="49" spans="2:14" s="10" customFormat="1" ht="12" customHeight="1" thickBot="1">
      <c r="B49" s="4" t="s">
        <v>47</v>
      </c>
      <c r="C49" s="4" t="s">
        <v>45</v>
      </c>
      <c r="D49" s="4">
        <v>1</v>
      </c>
      <c r="E49" s="4" t="s">
        <v>29</v>
      </c>
      <c r="F49" s="4">
        <v>1</v>
      </c>
      <c r="G49" s="4" t="s">
        <v>41</v>
      </c>
      <c r="H49" s="4">
        <v>1</v>
      </c>
      <c r="I49" s="11" t="s">
        <v>30</v>
      </c>
      <c r="J49" s="72">
        <v>66100</v>
      </c>
      <c r="K49" s="73">
        <v>1200</v>
      </c>
      <c r="L49" s="73">
        <v>41000</v>
      </c>
      <c r="M49" s="73">
        <v>1800</v>
      </c>
      <c r="N49" s="74">
        <v>22100</v>
      </c>
    </row>
    <row r="50" spans="2:14" s="10" customFormat="1" ht="17.25"/>
    <row r="51" spans="2:14" s="10" customFormat="1" ht="17.25"/>
    <row r="52" spans="2:14" s="10" customFormat="1" ht="17.25"/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4"/>
  <sheetViews>
    <sheetView workbookViewId="0"/>
  </sheetViews>
  <sheetFormatPr defaultRowHeight="13.5"/>
  <cols>
    <col min="2" max="2" width="26.625" customWidth="1"/>
    <col min="4" max="23" width="11.625" customWidth="1"/>
  </cols>
  <sheetData>
    <row r="2" spans="2:23" s="9" customFormat="1" ht="20.100000000000001" customHeight="1">
      <c r="B2" s="9" t="s">
        <v>44</v>
      </c>
    </row>
    <row r="4" spans="2:23" ht="20.100000000000001" customHeight="1">
      <c r="B4" s="8" t="s">
        <v>104</v>
      </c>
    </row>
    <row r="5" spans="2:23">
      <c r="B5" s="163" t="s">
        <v>84</v>
      </c>
      <c r="C5" s="164"/>
      <c r="D5" s="91" t="s">
        <v>22</v>
      </c>
      <c r="E5" s="92" t="s">
        <v>85</v>
      </c>
      <c r="F5" s="93"/>
      <c r="G5" s="93"/>
      <c r="H5" s="93"/>
      <c r="I5" s="93"/>
      <c r="J5" s="94"/>
      <c r="K5" s="92" t="s">
        <v>86</v>
      </c>
      <c r="L5" s="93"/>
      <c r="M5" s="93"/>
      <c r="N5" s="93"/>
      <c r="O5" s="93"/>
      <c r="P5" s="94"/>
      <c r="Q5" s="92" t="s">
        <v>87</v>
      </c>
      <c r="R5" s="93"/>
      <c r="S5" s="93"/>
      <c r="T5" s="93"/>
      <c r="U5" s="93"/>
      <c r="V5" s="94"/>
      <c r="W5" s="95" t="s">
        <v>88</v>
      </c>
    </row>
    <row r="6" spans="2:23">
      <c r="B6" s="165"/>
      <c r="C6" s="166"/>
      <c r="D6" s="96"/>
      <c r="E6" s="97" t="s">
        <v>22</v>
      </c>
      <c r="F6" s="146" t="s">
        <v>89</v>
      </c>
      <c r="G6" s="91" t="s">
        <v>90</v>
      </c>
      <c r="H6" s="146" t="s">
        <v>91</v>
      </c>
      <c r="I6" s="91" t="s">
        <v>92</v>
      </c>
      <c r="J6" s="91" t="s">
        <v>88</v>
      </c>
      <c r="K6" s="91" t="s">
        <v>22</v>
      </c>
      <c r="L6" s="146" t="s">
        <v>89</v>
      </c>
      <c r="M6" s="91" t="s">
        <v>90</v>
      </c>
      <c r="N6" s="146" t="s">
        <v>91</v>
      </c>
      <c r="O6" s="91" t="s">
        <v>92</v>
      </c>
      <c r="P6" s="91" t="s">
        <v>88</v>
      </c>
      <c r="Q6" s="91" t="s">
        <v>22</v>
      </c>
      <c r="R6" s="146" t="s">
        <v>89</v>
      </c>
      <c r="S6" s="91" t="s">
        <v>90</v>
      </c>
      <c r="T6" s="146" t="s">
        <v>91</v>
      </c>
      <c r="U6" s="91" t="s">
        <v>92</v>
      </c>
      <c r="V6" s="91" t="s">
        <v>88</v>
      </c>
      <c r="W6" s="98"/>
    </row>
    <row r="7" spans="2:23">
      <c r="B7" s="165"/>
      <c r="C7" s="166"/>
      <c r="D7" s="96"/>
      <c r="E7" s="96"/>
      <c r="F7" s="147"/>
      <c r="G7" s="96"/>
      <c r="H7" s="148"/>
      <c r="I7" s="96"/>
      <c r="J7" s="96"/>
      <c r="K7" s="96"/>
      <c r="L7" s="147"/>
      <c r="M7" s="96"/>
      <c r="N7" s="148"/>
      <c r="O7" s="96"/>
      <c r="P7" s="96"/>
      <c r="Q7" s="96"/>
      <c r="R7" s="147"/>
      <c r="S7" s="96"/>
      <c r="T7" s="148"/>
      <c r="U7" s="96"/>
      <c r="V7" s="96"/>
      <c r="W7" s="98"/>
    </row>
    <row r="8" spans="2:23">
      <c r="B8" s="165"/>
      <c r="C8" s="166"/>
      <c r="D8" s="99"/>
      <c r="E8" s="99"/>
      <c r="F8" s="147"/>
      <c r="G8" s="99"/>
      <c r="H8" s="149"/>
      <c r="I8" s="99"/>
      <c r="J8" s="99"/>
      <c r="K8" s="99"/>
      <c r="L8" s="147"/>
      <c r="M8" s="99"/>
      <c r="N8" s="149"/>
      <c r="O8" s="99"/>
      <c r="P8" s="99"/>
      <c r="Q8" s="99"/>
      <c r="R8" s="147"/>
      <c r="S8" s="99"/>
      <c r="T8" s="149"/>
      <c r="U8" s="99"/>
      <c r="V8" s="99"/>
      <c r="W8" s="100"/>
    </row>
    <row r="9" spans="2:23">
      <c r="B9" s="150" t="s">
        <v>93</v>
      </c>
      <c r="C9" s="151"/>
      <c r="D9" s="99"/>
      <c r="E9" s="99"/>
      <c r="F9" s="154" t="s">
        <v>94</v>
      </c>
      <c r="G9" s="99"/>
      <c r="H9" s="101"/>
      <c r="I9" s="99"/>
      <c r="J9" s="99"/>
      <c r="K9" s="99"/>
      <c r="L9" s="154" t="s">
        <v>94</v>
      </c>
      <c r="M9" s="99"/>
      <c r="N9" s="101"/>
      <c r="O9" s="99"/>
      <c r="P9" s="99"/>
      <c r="Q9" s="99"/>
      <c r="R9" s="154" t="s">
        <v>94</v>
      </c>
      <c r="S9" s="99"/>
      <c r="T9" s="101"/>
      <c r="U9" s="99"/>
      <c r="V9" s="99"/>
      <c r="W9" s="100"/>
    </row>
    <row r="10" spans="2:23">
      <c r="B10" s="150"/>
      <c r="C10" s="151"/>
      <c r="D10" s="99"/>
      <c r="E10" s="99"/>
      <c r="F10" s="154"/>
      <c r="G10" s="99"/>
      <c r="H10" s="154" t="s">
        <v>95</v>
      </c>
      <c r="I10" s="99"/>
      <c r="J10" s="99"/>
      <c r="K10" s="99"/>
      <c r="L10" s="154"/>
      <c r="M10" s="99"/>
      <c r="N10" s="154" t="s">
        <v>95</v>
      </c>
      <c r="O10" s="99"/>
      <c r="P10" s="99"/>
      <c r="Q10" s="99"/>
      <c r="R10" s="154"/>
      <c r="S10" s="99"/>
      <c r="T10" s="154" t="s">
        <v>95</v>
      </c>
      <c r="U10" s="99"/>
      <c r="V10" s="99"/>
      <c r="W10" s="100"/>
    </row>
    <row r="11" spans="2:23">
      <c r="B11" s="150"/>
      <c r="C11" s="151"/>
      <c r="D11" s="99"/>
      <c r="E11" s="99"/>
      <c r="F11" s="154"/>
      <c r="G11" s="154" t="s">
        <v>96</v>
      </c>
      <c r="H11" s="154"/>
      <c r="I11" s="99"/>
      <c r="J11" s="99"/>
      <c r="K11" s="99"/>
      <c r="L11" s="154"/>
      <c r="M11" s="154" t="s">
        <v>96</v>
      </c>
      <c r="N11" s="154"/>
      <c r="O11" s="99"/>
      <c r="P11" s="99"/>
      <c r="Q11" s="99"/>
      <c r="R11" s="154"/>
      <c r="S11" s="154" t="s">
        <v>96</v>
      </c>
      <c r="T11" s="154"/>
      <c r="U11" s="99"/>
      <c r="V11" s="99"/>
      <c r="W11" s="100"/>
    </row>
    <row r="12" spans="2:23">
      <c r="B12" s="150"/>
      <c r="C12" s="151"/>
      <c r="D12" s="102" t="s">
        <v>6</v>
      </c>
      <c r="E12" s="102" t="s">
        <v>6</v>
      </c>
      <c r="F12" s="154"/>
      <c r="G12" s="154"/>
      <c r="H12" s="154"/>
      <c r="I12" s="102" t="s">
        <v>97</v>
      </c>
      <c r="J12" s="102" t="s">
        <v>5</v>
      </c>
      <c r="K12" s="102" t="s">
        <v>6</v>
      </c>
      <c r="L12" s="154"/>
      <c r="M12" s="154"/>
      <c r="N12" s="154"/>
      <c r="O12" s="102" t="s">
        <v>97</v>
      </c>
      <c r="P12" s="102" t="s">
        <v>5</v>
      </c>
      <c r="Q12" s="102" t="s">
        <v>6</v>
      </c>
      <c r="R12" s="154"/>
      <c r="S12" s="154"/>
      <c r="T12" s="154"/>
      <c r="U12" s="102" t="s">
        <v>97</v>
      </c>
      <c r="V12" s="102" t="s">
        <v>5</v>
      </c>
      <c r="W12" s="103" t="s">
        <v>5</v>
      </c>
    </row>
    <row r="13" spans="2:23">
      <c r="B13" s="152"/>
      <c r="C13" s="15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5"/>
    </row>
    <row r="14" spans="2:23">
      <c r="B14" s="106"/>
      <c r="C14" s="107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</row>
    <row r="15" spans="2:23">
      <c r="B15" s="108" t="s">
        <v>98</v>
      </c>
      <c r="C15" s="109" t="s">
        <v>82</v>
      </c>
      <c r="D15" s="110"/>
      <c r="E15" s="110"/>
      <c r="F15" s="111"/>
      <c r="G15" s="110"/>
      <c r="H15" s="111"/>
      <c r="I15" s="110"/>
      <c r="J15" s="110"/>
      <c r="K15" s="110"/>
      <c r="L15" s="111"/>
      <c r="M15" s="110"/>
      <c r="N15" s="111"/>
      <c r="O15" s="110"/>
      <c r="P15" s="110"/>
      <c r="Q15" s="110"/>
      <c r="R15" s="111"/>
      <c r="S15" s="110"/>
      <c r="T15" s="111"/>
      <c r="U15" s="110"/>
      <c r="V15" s="110"/>
      <c r="W15" s="110"/>
    </row>
    <row r="16" spans="2:23">
      <c r="B16" s="112" t="s">
        <v>48</v>
      </c>
      <c r="C16" s="113" t="s">
        <v>17</v>
      </c>
      <c r="D16" s="115">
        <v>8195600</v>
      </c>
      <c r="E16" s="115">
        <v>2999200</v>
      </c>
      <c r="F16" s="116">
        <v>1959200</v>
      </c>
      <c r="G16" s="116">
        <v>893500</v>
      </c>
      <c r="H16" s="115">
        <v>84600</v>
      </c>
      <c r="I16" s="115">
        <v>51200</v>
      </c>
      <c r="J16" s="115">
        <v>10800</v>
      </c>
      <c r="K16" s="115">
        <v>454600</v>
      </c>
      <c r="L16" s="115">
        <v>231200</v>
      </c>
      <c r="M16" s="115">
        <v>127800</v>
      </c>
      <c r="N16" s="115">
        <v>51900</v>
      </c>
      <c r="O16" s="115">
        <v>30700</v>
      </c>
      <c r="P16" s="115">
        <v>12900</v>
      </c>
      <c r="Q16" s="115">
        <v>4711900</v>
      </c>
      <c r="R16" s="115">
        <v>382800</v>
      </c>
      <c r="S16" s="115">
        <v>616500</v>
      </c>
      <c r="T16" s="115">
        <v>2913300</v>
      </c>
      <c r="U16" s="115">
        <v>786700</v>
      </c>
      <c r="V16" s="115">
        <v>12600</v>
      </c>
      <c r="W16" s="115">
        <v>29800</v>
      </c>
    </row>
    <row r="17" spans="2:23">
      <c r="B17" s="112" t="s">
        <v>49</v>
      </c>
      <c r="C17" s="113" t="s">
        <v>14</v>
      </c>
      <c r="D17" s="114">
        <v>412000</v>
      </c>
      <c r="E17" s="114">
        <v>280500</v>
      </c>
      <c r="F17" s="114">
        <v>169900</v>
      </c>
      <c r="G17" s="114">
        <v>94100</v>
      </c>
      <c r="H17" s="114">
        <v>9100</v>
      </c>
      <c r="I17" s="114">
        <v>5800</v>
      </c>
      <c r="J17" s="114">
        <v>1700</v>
      </c>
      <c r="K17" s="114">
        <v>7100</v>
      </c>
      <c r="L17" s="114">
        <v>3100</v>
      </c>
      <c r="M17" s="114">
        <v>2200</v>
      </c>
      <c r="N17" s="114">
        <v>1000</v>
      </c>
      <c r="O17" s="114">
        <v>500</v>
      </c>
      <c r="P17" s="114">
        <v>200</v>
      </c>
      <c r="Q17" s="114">
        <v>121100</v>
      </c>
      <c r="R17" s="114">
        <v>3200</v>
      </c>
      <c r="S17" s="114">
        <v>7300</v>
      </c>
      <c r="T17" s="114">
        <v>97700</v>
      </c>
      <c r="U17" s="114">
        <v>12700</v>
      </c>
      <c r="V17" s="114">
        <v>200</v>
      </c>
      <c r="W17" s="114">
        <v>3300</v>
      </c>
    </row>
    <row r="18" spans="2:23">
      <c r="B18" s="112" t="s">
        <v>99</v>
      </c>
      <c r="C18" s="113" t="s">
        <v>100</v>
      </c>
      <c r="D18" s="114">
        <v>254400</v>
      </c>
      <c r="E18" s="114">
        <v>196700</v>
      </c>
      <c r="F18" s="114">
        <v>123500</v>
      </c>
      <c r="G18" s="114">
        <v>64000</v>
      </c>
      <c r="H18" s="114">
        <v>5100</v>
      </c>
      <c r="I18" s="114">
        <v>2700</v>
      </c>
      <c r="J18" s="114">
        <v>1400</v>
      </c>
      <c r="K18" s="114">
        <v>1500</v>
      </c>
      <c r="L18" s="114">
        <v>600</v>
      </c>
      <c r="M18" s="114">
        <v>400</v>
      </c>
      <c r="N18" s="114">
        <v>300</v>
      </c>
      <c r="O18" s="114">
        <v>100</v>
      </c>
      <c r="P18" s="114">
        <v>0</v>
      </c>
      <c r="Q18" s="114">
        <v>55300</v>
      </c>
      <c r="R18" s="114">
        <v>200</v>
      </c>
      <c r="S18" s="114">
        <v>500</v>
      </c>
      <c r="T18" s="114">
        <v>51700</v>
      </c>
      <c r="U18" s="114">
        <v>2900</v>
      </c>
      <c r="V18" s="114">
        <v>0</v>
      </c>
      <c r="W18" s="114">
        <v>800</v>
      </c>
    </row>
    <row r="19" spans="2:23">
      <c r="B19" s="112" t="s">
        <v>101</v>
      </c>
      <c r="C19" s="113" t="s">
        <v>5</v>
      </c>
      <c r="D19" s="114">
        <v>157600</v>
      </c>
      <c r="E19" s="114">
        <v>83800</v>
      </c>
      <c r="F19" s="114">
        <v>46400</v>
      </c>
      <c r="G19" s="114">
        <v>30000</v>
      </c>
      <c r="H19" s="114">
        <v>3900</v>
      </c>
      <c r="I19" s="114">
        <v>3100</v>
      </c>
      <c r="J19" s="114">
        <v>300</v>
      </c>
      <c r="K19" s="114">
        <v>5600</v>
      </c>
      <c r="L19" s="114">
        <v>2500</v>
      </c>
      <c r="M19" s="114">
        <v>1800</v>
      </c>
      <c r="N19" s="114">
        <v>700</v>
      </c>
      <c r="O19" s="114">
        <v>500</v>
      </c>
      <c r="P19" s="114">
        <v>200</v>
      </c>
      <c r="Q19" s="114">
        <v>65700</v>
      </c>
      <c r="R19" s="114">
        <v>3000</v>
      </c>
      <c r="S19" s="114">
        <v>6800</v>
      </c>
      <c r="T19" s="114">
        <v>45900</v>
      </c>
      <c r="U19" s="114">
        <v>9800</v>
      </c>
      <c r="V19" s="114">
        <v>200</v>
      </c>
      <c r="W19" s="114">
        <v>2500</v>
      </c>
    </row>
    <row r="20" spans="2:23">
      <c r="B20" s="112" t="s">
        <v>50</v>
      </c>
      <c r="C20" s="113" t="s">
        <v>13</v>
      </c>
      <c r="D20" s="114">
        <v>4291800</v>
      </c>
      <c r="E20" s="114">
        <v>248900</v>
      </c>
      <c r="F20" s="114">
        <v>160700</v>
      </c>
      <c r="G20" s="114">
        <v>74700</v>
      </c>
      <c r="H20" s="114">
        <v>8400</v>
      </c>
      <c r="I20" s="114">
        <v>4300</v>
      </c>
      <c r="J20" s="114">
        <v>800</v>
      </c>
      <c r="K20" s="114">
        <v>292900</v>
      </c>
      <c r="L20" s="114">
        <v>141300</v>
      </c>
      <c r="M20" s="114">
        <v>85600</v>
      </c>
      <c r="N20" s="114">
        <v>36600</v>
      </c>
      <c r="O20" s="114">
        <v>22100</v>
      </c>
      <c r="P20" s="114">
        <v>7300</v>
      </c>
      <c r="Q20" s="114">
        <v>3745000</v>
      </c>
      <c r="R20" s="114">
        <v>324800</v>
      </c>
      <c r="S20" s="114">
        <v>542300</v>
      </c>
      <c r="T20" s="114">
        <v>2184400</v>
      </c>
      <c r="U20" s="114">
        <v>684200</v>
      </c>
      <c r="V20" s="114">
        <v>9300</v>
      </c>
      <c r="W20" s="114">
        <v>5000</v>
      </c>
    </row>
    <row r="21" spans="2:23">
      <c r="B21" s="112" t="s">
        <v>12</v>
      </c>
      <c r="C21" s="113" t="s">
        <v>11</v>
      </c>
      <c r="D21" s="114">
        <v>308200</v>
      </c>
      <c r="E21" s="114">
        <v>164500</v>
      </c>
      <c r="F21" s="114">
        <v>72600</v>
      </c>
      <c r="G21" s="114">
        <v>80800</v>
      </c>
      <c r="H21" s="114">
        <v>5600</v>
      </c>
      <c r="I21" s="114">
        <v>5200</v>
      </c>
      <c r="J21" s="114">
        <v>300</v>
      </c>
      <c r="K21" s="114">
        <v>7300</v>
      </c>
      <c r="L21" s="114">
        <v>3100</v>
      </c>
      <c r="M21" s="114">
        <v>3000</v>
      </c>
      <c r="N21" s="114">
        <v>800</v>
      </c>
      <c r="O21" s="114">
        <v>400</v>
      </c>
      <c r="P21" s="114">
        <v>0</v>
      </c>
      <c r="Q21" s="114">
        <v>135300</v>
      </c>
      <c r="R21" s="114">
        <v>2000</v>
      </c>
      <c r="S21" s="114">
        <v>3400</v>
      </c>
      <c r="T21" s="114">
        <v>125000</v>
      </c>
      <c r="U21" s="114">
        <v>4800</v>
      </c>
      <c r="V21" s="114">
        <v>100</v>
      </c>
      <c r="W21" s="114">
        <v>1100</v>
      </c>
    </row>
    <row r="22" spans="2:23">
      <c r="B22" s="112" t="s">
        <v>51</v>
      </c>
      <c r="C22" s="113" t="s">
        <v>5</v>
      </c>
      <c r="D22" s="115">
        <v>3183600</v>
      </c>
      <c r="E22" s="115">
        <v>2305400</v>
      </c>
      <c r="F22" s="116">
        <v>1556000</v>
      </c>
      <c r="G22" s="116">
        <v>643900</v>
      </c>
      <c r="H22" s="115">
        <v>61500</v>
      </c>
      <c r="I22" s="115">
        <v>36000</v>
      </c>
      <c r="J22" s="115">
        <v>8000</v>
      </c>
      <c r="K22" s="115">
        <v>147100</v>
      </c>
      <c r="L22" s="115">
        <v>83600</v>
      </c>
      <c r="M22" s="115">
        <v>37000</v>
      </c>
      <c r="N22" s="115">
        <v>13500</v>
      </c>
      <c r="O22" s="115">
        <v>7700</v>
      </c>
      <c r="P22" s="115">
        <v>5300</v>
      </c>
      <c r="Q22" s="115">
        <v>710600</v>
      </c>
      <c r="R22" s="115">
        <v>52800</v>
      </c>
      <c r="S22" s="115">
        <v>63500</v>
      </c>
      <c r="T22" s="115">
        <v>506300</v>
      </c>
      <c r="U22" s="115">
        <v>85000</v>
      </c>
      <c r="V22" s="115">
        <v>3000</v>
      </c>
      <c r="W22" s="115">
        <v>20400</v>
      </c>
    </row>
    <row r="23" spans="2:23">
      <c r="B23" s="112" t="s">
        <v>102</v>
      </c>
      <c r="C23" s="113" t="s">
        <v>16</v>
      </c>
      <c r="D23" s="114">
        <v>2130500</v>
      </c>
      <c r="E23" s="114">
        <v>989400</v>
      </c>
      <c r="F23" s="114">
        <v>769900</v>
      </c>
      <c r="G23" s="114">
        <v>185600</v>
      </c>
      <c r="H23" s="114">
        <v>20600</v>
      </c>
      <c r="I23" s="114">
        <v>9400</v>
      </c>
      <c r="J23" s="114">
        <v>3800</v>
      </c>
      <c r="K23" s="114">
        <v>203700</v>
      </c>
      <c r="L23" s="114">
        <v>132300</v>
      </c>
      <c r="M23" s="114">
        <v>43500</v>
      </c>
      <c r="N23" s="114">
        <v>16900</v>
      </c>
      <c r="O23" s="114">
        <v>5200</v>
      </c>
      <c r="P23" s="114">
        <v>5900</v>
      </c>
      <c r="Q23" s="114">
        <v>928800</v>
      </c>
      <c r="R23" s="114">
        <v>192300</v>
      </c>
      <c r="S23" s="114">
        <v>147600</v>
      </c>
      <c r="T23" s="114">
        <v>454200</v>
      </c>
      <c r="U23" s="114">
        <v>132200</v>
      </c>
      <c r="V23" s="114">
        <v>2600</v>
      </c>
      <c r="W23" s="114">
        <v>8500</v>
      </c>
    </row>
    <row r="24" spans="2:23">
      <c r="B24" s="112" t="s">
        <v>49</v>
      </c>
      <c r="C24" s="113" t="s">
        <v>14</v>
      </c>
      <c r="D24" s="114">
        <v>51400</v>
      </c>
      <c r="E24" s="114">
        <v>37100</v>
      </c>
      <c r="F24" s="114">
        <v>26500</v>
      </c>
      <c r="G24" s="114">
        <v>9000</v>
      </c>
      <c r="H24" s="114">
        <v>800</v>
      </c>
      <c r="I24" s="114">
        <v>500</v>
      </c>
      <c r="J24" s="114">
        <v>400</v>
      </c>
      <c r="K24" s="114">
        <v>1700</v>
      </c>
      <c r="L24" s="114">
        <v>1000</v>
      </c>
      <c r="M24" s="114">
        <v>500</v>
      </c>
      <c r="N24" s="114">
        <v>100</v>
      </c>
      <c r="O24" s="114">
        <v>0</v>
      </c>
      <c r="P24" s="114">
        <v>100</v>
      </c>
      <c r="Q24" s="114">
        <v>12000</v>
      </c>
      <c r="R24" s="114">
        <v>1100</v>
      </c>
      <c r="S24" s="114">
        <v>1200</v>
      </c>
      <c r="T24" s="114">
        <v>8300</v>
      </c>
      <c r="U24" s="114">
        <v>1400</v>
      </c>
      <c r="V24" s="114">
        <v>0</v>
      </c>
      <c r="W24" s="114">
        <v>600</v>
      </c>
    </row>
    <row r="25" spans="2:23">
      <c r="B25" s="112" t="s">
        <v>99</v>
      </c>
      <c r="C25" s="113" t="s">
        <v>100</v>
      </c>
      <c r="D25" s="114">
        <v>25800</v>
      </c>
      <c r="E25" s="114">
        <v>21000</v>
      </c>
      <c r="F25" s="114">
        <v>14700</v>
      </c>
      <c r="G25" s="114">
        <v>5400</v>
      </c>
      <c r="H25" s="114">
        <v>300</v>
      </c>
      <c r="I25" s="114">
        <v>200</v>
      </c>
      <c r="J25" s="114">
        <v>300</v>
      </c>
      <c r="K25" s="114">
        <v>100</v>
      </c>
      <c r="L25" s="114">
        <v>100</v>
      </c>
      <c r="M25" s="114">
        <v>0</v>
      </c>
      <c r="N25" s="114">
        <v>0</v>
      </c>
      <c r="O25" s="114" t="s">
        <v>4</v>
      </c>
      <c r="P25" s="114" t="s">
        <v>4</v>
      </c>
      <c r="Q25" s="114">
        <v>4700</v>
      </c>
      <c r="R25" s="114">
        <v>0</v>
      </c>
      <c r="S25" s="114">
        <v>100</v>
      </c>
      <c r="T25" s="114">
        <v>4400</v>
      </c>
      <c r="U25" s="114">
        <v>200</v>
      </c>
      <c r="V25" s="114" t="s">
        <v>4</v>
      </c>
      <c r="W25" s="114">
        <v>100</v>
      </c>
    </row>
    <row r="26" spans="2:23">
      <c r="B26" s="112" t="s">
        <v>101</v>
      </c>
      <c r="C26" s="113" t="s">
        <v>5</v>
      </c>
      <c r="D26" s="114">
        <v>25600</v>
      </c>
      <c r="E26" s="114">
        <v>16100</v>
      </c>
      <c r="F26" s="114">
        <v>11700</v>
      </c>
      <c r="G26" s="114">
        <v>3500</v>
      </c>
      <c r="H26" s="114">
        <v>400</v>
      </c>
      <c r="I26" s="114">
        <v>300</v>
      </c>
      <c r="J26" s="114">
        <v>100</v>
      </c>
      <c r="K26" s="114">
        <v>1600</v>
      </c>
      <c r="L26" s="114">
        <v>1000</v>
      </c>
      <c r="M26" s="114">
        <v>500</v>
      </c>
      <c r="N26" s="114">
        <v>100</v>
      </c>
      <c r="O26" s="114">
        <v>0</v>
      </c>
      <c r="P26" s="114">
        <v>100</v>
      </c>
      <c r="Q26" s="114">
        <v>7300</v>
      </c>
      <c r="R26" s="114">
        <v>1100</v>
      </c>
      <c r="S26" s="114">
        <v>1100</v>
      </c>
      <c r="T26" s="114">
        <v>3800</v>
      </c>
      <c r="U26" s="114">
        <v>1200</v>
      </c>
      <c r="V26" s="114">
        <v>0</v>
      </c>
      <c r="W26" s="114">
        <v>500</v>
      </c>
    </row>
    <row r="27" spans="2:23">
      <c r="B27" s="112" t="s">
        <v>50</v>
      </c>
      <c r="C27" s="113" t="s">
        <v>13</v>
      </c>
      <c r="D27" s="114">
        <v>972200</v>
      </c>
      <c r="E27" s="114">
        <v>90300</v>
      </c>
      <c r="F27" s="114">
        <v>71200</v>
      </c>
      <c r="G27" s="114">
        <v>16000</v>
      </c>
      <c r="H27" s="114">
        <v>2100</v>
      </c>
      <c r="I27" s="114">
        <v>800</v>
      </c>
      <c r="J27" s="114">
        <v>200</v>
      </c>
      <c r="K27" s="114">
        <v>126200</v>
      </c>
      <c r="L27" s="114">
        <v>81000</v>
      </c>
      <c r="M27" s="114">
        <v>27500</v>
      </c>
      <c r="N27" s="114">
        <v>11700</v>
      </c>
      <c r="O27" s="114">
        <v>3000</v>
      </c>
      <c r="P27" s="114">
        <v>2900</v>
      </c>
      <c r="Q27" s="114">
        <v>754600</v>
      </c>
      <c r="R27" s="114">
        <v>162200</v>
      </c>
      <c r="S27" s="114">
        <v>128300</v>
      </c>
      <c r="T27" s="114">
        <v>348100</v>
      </c>
      <c r="U27" s="114">
        <v>114100</v>
      </c>
      <c r="V27" s="114">
        <v>1900</v>
      </c>
      <c r="W27" s="114">
        <v>1100</v>
      </c>
    </row>
    <row r="28" spans="2:23">
      <c r="B28" s="112" t="s">
        <v>12</v>
      </c>
      <c r="C28" s="113" t="s">
        <v>11</v>
      </c>
      <c r="D28" s="114">
        <v>52000</v>
      </c>
      <c r="E28" s="114">
        <v>38100</v>
      </c>
      <c r="F28" s="114">
        <v>24600</v>
      </c>
      <c r="G28" s="114">
        <v>11900</v>
      </c>
      <c r="H28" s="114">
        <v>1000</v>
      </c>
      <c r="I28" s="114">
        <v>500</v>
      </c>
      <c r="J28" s="114">
        <v>100</v>
      </c>
      <c r="K28" s="114">
        <v>2600</v>
      </c>
      <c r="L28" s="114">
        <v>1500</v>
      </c>
      <c r="M28" s="114">
        <v>1000</v>
      </c>
      <c r="N28" s="114">
        <v>100</v>
      </c>
      <c r="O28" s="114">
        <v>100</v>
      </c>
      <c r="P28" s="114">
        <v>0</v>
      </c>
      <c r="Q28" s="114">
        <v>11100</v>
      </c>
      <c r="R28" s="114">
        <v>1100</v>
      </c>
      <c r="S28" s="114">
        <v>1000</v>
      </c>
      <c r="T28" s="114">
        <v>8200</v>
      </c>
      <c r="U28" s="114">
        <v>700</v>
      </c>
      <c r="V28" s="114">
        <v>100</v>
      </c>
      <c r="W28" s="114">
        <v>200</v>
      </c>
    </row>
    <row r="29" spans="2:23">
      <c r="B29" s="112" t="s">
        <v>51</v>
      </c>
      <c r="C29" s="113" t="s">
        <v>5</v>
      </c>
      <c r="D29" s="114">
        <v>1054800</v>
      </c>
      <c r="E29" s="114">
        <v>824000</v>
      </c>
      <c r="F29" s="114">
        <v>647700</v>
      </c>
      <c r="G29" s="114">
        <v>148700</v>
      </c>
      <c r="H29" s="114">
        <v>16800</v>
      </c>
      <c r="I29" s="114">
        <v>7600</v>
      </c>
      <c r="J29" s="114">
        <v>3200</v>
      </c>
      <c r="K29" s="114">
        <v>73100</v>
      </c>
      <c r="L29" s="114">
        <v>48800</v>
      </c>
      <c r="M29" s="114">
        <v>14400</v>
      </c>
      <c r="N29" s="114">
        <v>5000</v>
      </c>
      <c r="O29" s="114">
        <v>2100</v>
      </c>
      <c r="P29" s="114">
        <v>2800</v>
      </c>
      <c r="Q29" s="114">
        <v>151100</v>
      </c>
      <c r="R29" s="114">
        <v>27800</v>
      </c>
      <c r="S29" s="114">
        <v>17100</v>
      </c>
      <c r="T29" s="114">
        <v>89500</v>
      </c>
      <c r="U29" s="114">
        <v>16100</v>
      </c>
      <c r="V29" s="114">
        <v>700</v>
      </c>
      <c r="W29" s="114">
        <v>6600</v>
      </c>
    </row>
    <row r="30" spans="2:23">
      <c r="B30" s="112" t="s">
        <v>103</v>
      </c>
      <c r="C30" s="113" t="s">
        <v>15</v>
      </c>
      <c r="D30" s="114">
        <v>6065100</v>
      </c>
      <c r="E30" s="114">
        <v>2009800</v>
      </c>
      <c r="F30" s="114">
        <v>1189200</v>
      </c>
      <c r="G30" s="114">
        <v>707900</v>
      </c>
      <c r="H30" s="114">
        <v>63900</v>
      </c>
      <c r="I30" s="114">
        <v>41800</v>
      </c>
      <c r="J30" s="114">
        <v>6900</v>
      </c>
      <c r="K30" s="114">
        <v>250900</v>
      </c>
      <c r="L30" s="114">
        <v>99000</v>
      </c>
      <c r="M30" s="114">
        <v>84300</v>
      </c>
      <c r="N30" s="114">
        <v>35000</v>
      </c>
      <c r="O30" s="114">
        <v>25500</v>
      </c>
      <c r="P30" s="114">
        <v>7000</v>
      </c>
      <c r="Q30" s="114">
        <v>3783100</v>
      </c>
      <c r="R30" s="114">
        <v>190500</v>
      </c>
      <c r="S30" s="114">
        <v>468900</v>
      </c>
      <c r="T30" s="114">
        <v>2459200</v>
      </c>
      <c r="U30" s="114">
        <v>654500</v>
      </c>
      <c r="V30" s="114">
        <v>10000</v>
      </c>
      <c r="W30" s="114">
        <v>21300</v>
      </c>
    </row>
    <row r="31" spans="2:23">
      <c r="B31" s="112" t="s">
        <v>49</v>
      </c>
      <c r="C31" s="113" t="s">
        <v>14</v>
      </c>
      <c r="D31" s="114">
        <v>360700</v>
      </c>
      <c r="E31" s="114">
        <v>243400</v>
      </c>
      <c r="F31" s="114">
        <v>143400</v>
      </c>
      <c r="G31" s="114">
        <v>85100</v>
      </c>
      <c r="H31" s="114">
        <v>8300</v>
      </c>
      <c r="I31" s="114">
        <v>5200</v>
      </c>
      <c r="J31" s="114">
        <v>1400</v>
      </c>
      <c r="K31" s="114">
        <v>5400</v>
      </c>
      <c r="L31" s="114">
        <v>2100</v>
      </c>
      <c r="M31" s="114">
        <v>1700</v>
      </c>
      <c r="N31" s="114">
        <v>900</v>
      </c>
      <c r="O31" s="114">
        <v>500</v>
      </c>
      <c r="P31" s="114">
        <v>100</v>
      </c>
      <c r="Q31" s="114">
        <v>109100</v>
      </c>
      <c r="R31" s="114">
        <v>2100</v>
      </c>
      <c r="S31" s="114">
        <v>6100</v>
      </c>
      <c r="T31" s="114">
        <v>89400</v>
      </c>
      <c r="U31" s="114">
        <v>11300</v>
      </c>
      <c r="V31" s="114">
        <v>200</v>
      </c>
      <c r="W31" s="114">
        <v>2800</v>
      </c>
    </row>
    <row r="32" spans="2:23">
      <c r="B32" s="112" t="s">
        <v>99</v>
      </c>
      <c r="C32" s="113" t="s">
        <v>100</v>
      </c>
      <c r="D32" s="114">
        <v>228600</v>
      </c>
      <c r="E32" s="114">
        <v>175800</v>
      </c>
      <c r="F32" s="114">
        <v>108800</v>
      </c>
      <c r="G32" s="114">
        <v>58600</v>
      </c>
      <c r="H32" s="114">
        <v>4800</v>
      </c>
      <c r="I32" s="114">
        <v>2400</v>
      </c>
      <c r="J32" s="114">
        <v>1200</v>
      </c>
      <c r="K32" s="114">
        <v>1400</v>
      </c>
      <c r="L32" s="114">
        <v>600</v>
      </c>
      <c r="M32" s="114">
        <v>400</v>
      </c>
      <c r="N32" s="114">
        <v>300</v>
      </c>
      <c r="O32" s="114">
        <v>100</v>
      </c>
      <c r="P32" s="114">
        <v>0</v>
      </c>
      <c r="Q32" s="114">
        <v>50600</v>
      </c>
      <c r="R32" s="114">
        <v>200</v>
      </c>
      <c r="S32" s="114">
        <v>400</v>
      </c>
      <c r="T32" s="114">
        <v>47300</v>
      </c>
      <c r="U32" s="114">
        <v>2800</v>
      </c>
      <c r="V32" s="114">
        <v>0</v>
      </c>
      <c r="W32" s="114">
        <v>800</v>
      </c>
    </row>
    <row r="33" spans="2:23">
      <c r="B33" s="112" t="s">
        <v>101</v>
      </c>
      <c r="C33" s="113" t="s">
        <v>5</v>
      </c>
      <c r="D33" s="114">
        <v>132100</v>
      </c>
      <c r="E33" s="114">
        <v>67600</v>
      </c>
      <c r="F33" s="114">
        <v>34600</v>
      </c>
      <c r="G33" s="114">
        <v>26500</v>
      </c>
      <c r="H33" s="114">
        <v>3500</v>
      </c>
      <c r="I33" s="114">
        <v>2800</v>
      </c>
      <c r="J33" s="114">
        <v>200</v>
      </c>
      <c r="K33" s="114">
        <v>4000</v>
      </c>
      <c r="L33" s="114">
        <v>1500</v>
      </c>
      <c r="M33" s="114">
        <v>1300</v>
      </c>
      <c r="N33" s="114">
        <v>600</v>
      </c>
      <c r="O33" s="114">
        <v>500</v>
      </c>
      <c r="P33" s="114">
        <v>100</v>
      </c>
      <c r="Q33" s="114">
        <v>58400</v>
      </c>
      <c r="R33" s="114">
        <v>1900</v>
      </c>
      <c r="S33" s="114">
        <v>5700</v>
      </c>
      <c r="T33" s="114">
        <v>42100</v>
      </c>
      <c r="U33" s="114">
        <v>8500</v>
      </c>
      <c r="V33" s="114">
        <v>200</v>
      </c>
      <c r="W33" s="114">
        <v>2000</v>
      </c>
    </row>
    <row r="34" spans="2:23">
      <c r="B34" s="112" t="s">
        <v>50</v>
      </c>
      <c r="C34" s="113" t="s">
        <v>13</v>
      </c>
      <c r="D34" s="114">
        <v>3319600</v>
      </c>
      <c r="E34" s="114">
        <v>158600</v>
      </c>
      <c r="F34" s="114">
        <v>89500</v>
      </c>
      <c r="G34" s="114">
        <v>58700</v>
      </c>
      <c r="H34" s="114">
        <v>6300</v>
      </c>
      <c r="I34" s="114">
        <v>3500</v>
      </c>
      <c r="J34" s="114">
        <v>500</v>
      </c>
      <c r="K34" s="114">
        <v>166700</v>
      </c>
      <c r="L34" s="114">
        <v>60300</v>
      </c>
      <c r="M34" s="114">
        <v>58100</v>
      </c>
      <c r="N34" s="114">
        <v>24900</v>
      </c>
      <c r="O34" s="114">
        <v>19000</v>
      </c>
      <c r="P34" s="114">
        <v>4400</v>
      </c>
      <c r="Q34" s="114">
        <v>2990400</v>
      </c>
      <c r="R34" s="114">
        <v>162500</v>
      </c>
      <c r="S34" s="114">
        <v>414000</v>
      </c>
      <c r="T34" s="114">
        <v>1836300</v>
      </c>
      <c r="U34" s="114">
        <v>570200</v>
      </c>
      <c r="V34" s="114">
        <v>7400</v>
      </c>
      <c r="W34" s="114">
        <v>3900</v>
      </c>
    </row>
    <row r="35" spans="2:23">
      <c r="B35" s="112" t="s">
        <v>12</v>
      </c>
      <c r="C35" s="113" t="s">
        <v>11</v>
      </c>
      <c r="D35" s="114">
        <v>256200</v>
      </c>
      <c r="E35" s="114">
        <v>126400</v>
      </c>
      <c r="F35" s="114">
        <v>48000</v>
      </c>
      <c r="G35" s="114">
        <v>68900</v>
      </c>
      <c r="H35" s="114">
        <v>4600</v>
      </c>
      <c r="I35" s="114">
        <v>4700</v>
      </c>
      <c r="J35" s="114">
        <v>200</v>
      </c>
      <c r="K35" s="114">
        <v>4700</v>
      </c>
      <c r="L35" s="114">
        <v>1700</v>
      </c>
      <c r="M35" s="114">
        <v>1900</v>
      </c>
      <c r="N35" s="114">
        <v>800</v>
      </c>
      <c r="O35" s="114">
        <v>300</v>
      </c>
      <c r="P35" s="114">
        <v>0</v>
      </c>
      <c r="Q35" s="114">
        <v>124200</v>
      </c>
      <c r="R35" s="114">
        <v>900</v>
      </c>
      <c r="S35" s="114">
        <v>2400</v>
      </c>
      <c r="T35" s="114">
        <v>116700</v>
      </c>
      <c r="U35" s="114">
        <v>4200</v>
      </c>
      <c r="V35" s="114">
        <v>100</v>
      </c>
      <c r="W35" s="114">
        <v>800</v>
      </c>
    </row>
    <row r="36" spans="2:23">
      <c r="B36" s="112" t="s">
        <v>51</v>
      </c>
      <c r="C36" s="113" t="s">
        <v>5</v>
      </c>
      <c r="D36" s="114">
        <v>2128700</v>
      </c>
      <c r="E36" s="114">
        <v>1481400</v>
      </c>
      <c r="F36" s="114">
        <v>908300</v>
      </c>
      <c r="G36" s="114">
        <v>495200</v>
      </c>
      <c r="H36" s="114">
        <v>44700</v>
      </c>
      <c r="I36" s="114">
        <v>28300</v>
      </c>
      <c r="J36" s="114">
        <v>4800</v>
      </c>
      <c r="K36" s="114">
        <v>74100</v>
      </c>
      <c r="L36" s="114">
        <v>34900</v>
      </c>
      <c r="M36" s="114">
        <v>22600</v>
      </c>
      <c r="N36" s="114">
        <v>8500</v>
      </c>
      <c r="O36" s="114">
        <v>5700</v>
      </c>
      <c r="P36" s="114">
        <v>2500</v>
      </c>
      <c r="Q36" s="114">
        <v>559500</v>
      </c>
      <c r="R36" s="114">
        <v>25000</v>
      </c>
      <c r="S36" s="114">
        <v>46500</v>
      </c>
      <c r="T36" s="114">
        <v>416800</v>
      </c>
      <c r="U36" s="114">
        <v>68900</v>
      </c>
      <c r="V36" s="114">
        <v>2400</v>
      </c>
      <c r="W36" s="114">
        <v>13900</v>
      </c>
    </row>
    <row r="37" spans="2:23">
      <c r="B37" s="117"/>
      <c r="C37" s="118"/>
      <c r="D37" s="105"/>
      <c r="E37" s="105"/>
      <c r="F37" s="119"/>
      <c r="G37" s="105"/>
      <c r="H37" s="119"/>
      <c r="I37" s="105"/>
      <c r="J37" s="105"/>
      <c r="K37" s="105"/>
      <c r="L37" s="119"/>
      <c r="M37" s="105"/>
      <c r="N37" s="119"/>
      <c r="O37" s="105"/>
      <c r="P37" s="105"/>
      <c r="Q37" s="105"/>
      <c r="R37" s="119"/>
      <c r="S37" s="105"/>
      <c r="T37" s="119"/>
      <c r="U37" s="105"/>
      <c r="V37" s="105"/>
      <c r="W37" s="105"/>
    </row>
    <row r="40" spans="2:23" s="10" customFormat="1" ht="20.100000000000001" customHeight="1">
      <c r="B40" s="10" t="s">
        <v>83</v>
      </c>
    </row>
    <row r="41" spans="2:23" ht="13.5" customHeight="1">
      <c r="B41" s="155" t="s">
        <v>28</v>
      </c>
      <c r="C41" s="156"/>
      <c r="D41" s="25" t="s">
        <v>22</v>
      </c>
      <c r="E41" s="36" t="s">
        <v>26</v>
      </c>
      <c r="F41" s="84"/>
      <c r="G41" s="84"/>
      <c r="H41" s="36" t="s">
        <v>25</v>
      </c>
      <c r="I41" s="85"/>
      <c r="J41" s="85"/>
    </row>
    <row r="42" spans="2:23" ht="13.5" customHeight="1">
      <c r="B42" s="157"/>
      <c r="C42" s="158"/>
      <c r="D42" s="29"/>
      <c r="E42" s="86" t="s">
        <v>24</v>
      </c>
      <c r="F42" s="87"/>
      <c r="G42" s="88"/>
      <c r="H42" s="89" t="s">
        <v>23</v>
      </c>
      <c r="I42" s="90"/>
      <c r="J42" s="90"/>
    </row>
    <row r="43" spans="2:23">
      <c r="B43" s="157"/>
      <c r="C43" s="158"/>
      <c r="D43" s="29"/>
      <c r="E43" s="34" t="s">
        <v>22</v>
      </c>
      <c r="F43" s="34" t="s">
        <v>21</v>
      </c>
      <c r="G43" s="34" t="s">
        <v>20</v>
      </c>
      <c r="H43" s="25" t="s">
        <v>22</v>
      </c>
      <c r="I43" s="35" t="s">
        <v>21</v>
      </c>
      <c r="J43" s="36" t="s">
        <v>20</v>
      </c>
    </row>
    <row r="44" spans="2:23" ht="13.5" customHeight="1">
      <c r="B44" s="159" t="s">
        <v>27</v>
      </c>
      <c r="C44" s="160"/>
      <c r="D44" s="37"/>
      <c r="E44" s="37"/>
      <c r="F44" s="37"/>
      <c r="G44" s="38"/>
      <c r="H44" s="37"/>
      <c r="I44" s="39"/>
      <c r="J44" s="40"/>
    </row>
    <row r="45" spans="2:23">
      <c r="B45" s="159"/>
      <c r="C45" s="160"/>
      <c r="D45" s="38" t="s">
        <v>6</v>
      </c>
      <c r="E45" s="38" t="s">
        <v>6</v>
      </c>
      <c r="F45" s="38" t="s">
        <v>19</v>
      </c>
      <c r="G45" s="38" t="s">
        <v>18</v>
      </c>
      <c r="H45" s="38" t="s">
        <v>6</v>
      </c>
      <c r="I45" s="41" t="s">
        <v>19</v>
      </c>
      <c r="J45" s="40" t="s">
        <v>18</v>
      </c>
    </row>
    <row r="46" spans="2:23" ht="14.25" thickBot="1">
      <c r="B46" s="161"/>
      <c r="C46" s="162"/>
      <c r="D46" s="37"/>
      <c r="E46" s="37"/>
      <c r="F46" s="37"/>
      <c r="G46" s="37"/>
      <c r="H46" s="37"/>
      <c r="I46" s="39"/>
      <c r="J46" s="46"/>
    </row>
    <row r="47" spans="2:23" ht="7.5" customHeight="1" thickTop="1">
      <c r="B47" s="14"/>
      <c r="C47" s="43"/>
      <c r="D47" s="51"/>
      <c r="E47" s="52"/>
      <c r="F47" s="52"/>
      <c r="G47" s="52"/>
      <c r="H47" s="52"/>
      <c r="I47" s="52"/>
      <c r="J47" s="53"/>
    </row>
    <row r="48" spans="2:23">
      <c r="B48" s="50" t="s">
        <v>46</v>
      </c>
      <c r="C48" s="44"/>
      <c r="D48" s="54"/>
      <c r="E48" s="47"/>
      <c r="F48" s="47"/>
      <c r="G48" s="47"/>
      <c r="H48" s="47"/>
      <c r="I48" s="47"/>
      <c r="J48" s="55"/>
    </row>
    <row r="49" spans="2:10">
      <c r="B49" s="42" t="s">
        <v>48</v>
      </c>
      <c r="C49" s="45" t="s">
        <v>17</v>
      </c>
      <c r="D49" s="56">
        <v>142160</v>
      </c>
      <c r="E49" s="48">
        <v>14350</v>
      </c>
      <c r="F49" s="49">
        <v>13870</v>
      </c>
      <c r="G49" s="48">
        <v>470</v>
      </c>
      <c r="H49" s="48">
        <v>127810</v>
      </c>
      <c r="I49" s="48">
        <v>48840</v>
      </c>
      <c r="J49" s="61">
        <v>78970</v>
      </c>
    </row>
    <row r="50" spans="2:10">
      <c r="B50" s="42" t="s">
        <v>49</v>
      </c>
      <c r="C50" s="45" t="s">
        <v>14</v>
      </c>
      <c r="D50" s="56">
        <v>2810</v>
      </c>
      <c r="E50" s="48">
        <v>690</v>
      </c>
      <c r="F50" s="49">
        <v>680</v>
      </c>
      <c r="G50" s="48">
        <v>20</v>
      </c>
      <c r="H50" s="48">
        <v>2120</v>
      </c>
      <c r="I50" s="48">
        <v>210</v>
      </c>
      <c r="J50" s="61">
        <v>1910</v>
      </c>
    </row>
    <row r="51" spans="2:10">
      <c r="B51" s="42" t="s">
        <v>50</v>
      </c>
      <c r="C51" s="45" t="s">
        <v>13</v>
      </c>
      <c r="D51" s="56">
        <v>104380</v>
      </c>
      <c r="E51" s="48">
        <v>840</v>
      </c>
      <c r="F51" s="49">
        <v>800</v>
      </c>
      <c r="G51" s="48">
        <v>30</v>
      </c>
      <c r="H51" s="48">
        <v>103540</v>
      </c>
      <c r="I51" s="48">
        <v>42010</v>
      </c>
      <c r="J51" s="61">
        <v>61530</v>
      </c>
    </row>
    <row r="52" spans="2:10">
      <c r="B52" s="42" t="s">
        <v>12</v>
      </c>
      <c r="C52" s="45" t="s">
        <v>11</v>
      </c>
      <c r="D52" s="56">
        <v>5990</v>
      </c>
      <c r="E52" s="48">
        <v>2200</v>
      </c>
      <c r="F52" s="49">
        <v>2130</v>
      </c>
      <c r="G52" s="48">
        <v>80</v>
      </c>
      <c r="H52" s="48">
        <v>3790</v>
      </c>
      <c r="I52" s="48">
        <v>230</v>
      </c>
      <c r="J52" s="61">
        <v>3570</v>
      </c>
    </row>
    <row r="53" spans="2:10">
      <c r="B53" s="42" t="s">
        <v>51</v>
      </c>
      <c r="C53" s="45" t="s">
        <v>5</v>
      </c>
      <c r="D53" s="56">
        <v>28970</v>
      </c>
      <c r="E53" s="48">
        <v>10610</v>
      </c>
      <c r="F53" s="48">
        <v>10270</v>
      </c>
      <c r="G53" s="48">
        <v>340</v>
      </c>
      <c r="H53" s="48">
        <v>18360</v>
      </c>
      <c r="I53" s="48">
        <v>6390</v>
      </c>
      <c r="J53" s="61">
        <v>11970</v>
      </c>
    </row>
    <row r="54" spans="2:10">
      <c r="B54" s="42" t="s">
        <v>52</v>
      </c>
      <c r="C54" s="45" t="s">
        <v>16</v>
      </c>
      <c r="D54" s="56">
        <v>28940</v>
      </c>
      <c r="E54" s="48">
        <v>3770</v>
      </c>
      <c r="F54" s="48">
        <v>3710</v>
      </c>
      <c r="G54" s="48">
        <v>60</v>
      </c>
      <c r="H54" s="48">
        <v>25170</v>
      </c>
      <c r="I54" s="48">
        <v>17330</v>
      </c>
      <c r="J54" s="61">
        <v>7840</v>
      </c>
    </row>
    <row r="55" spans="2:10">
      <c r="B55" s="42" t="s">
        <v>49</v>
      </c>
      <c r="C55" s="45" t="s">
        <v>14</v>
      </c>
      <c r="D55" s="56">
        <v>420</v>
      </c>
      <c r="E55" s="48">
        <v>170</v>
      </c>
      <c r="F55" s="48">
        <v>170</v>
      </c>
      <c r="G55" s="48" t="s">
        <v>4</v>
      </c>
      <c r="H55" s="48">
        <v>250</v>
      </c>
      <c r="I55" s="48">
        <v>80</v>
      </c>
      <c r="J55" s="61">
        <v>180</v>
      </c>
    </row>
    <row r="56" spans="2:10">
      <c r="B56" s="42" t="s">
        <v>50</v>
      </c>
      <c r="C56" s="45" t="s">
        <v>13</v>
      </c>
      <c r="D56" s="56">
        <v>21440</v>
      </c>
      <c r="E56" s="48">
        <v>280</v>
      </c>
      <c r="F56" s="48">
        <v>280</v>
      </c>
      <c r="G56" s="48" t="s">
        <v>4</v>
      </c>
      <c r="H56" s="48">
        <v>21160</v>
      </c>
      <c r="I56" s="48">
        <v>14670</v>
      </c>
      <c r="J56" s="61">
        <v>6490</v>
      </c>
    </row>
    <row r="57" spans="2:10">
      <c r="B57" s="42" t="s">
        <v>12</v>
      </c>
      <c r="C57" s="45" t="s">
        <v>11</v>
      </c>
      <c r="D57" s="56">
        <v>650</v>
      </c>
      <c r="E57" s="48">
        <v>420</v>
      </c>
      <c r="F57" s="48">
        <v>420</v>
      </c>
      <c r="G57" s="48" t="s">
        <v>4</v>
      </c>
      <c r="H57" s="48">
        <v>230</v>
      </c>
      <c r="I57" s="48">
        <v>60</v>
      </c>
      <c r="J57" s="61">
        <v>160</v>
      </c>
    </row>
    <row r="58" spans="2:10">
      <c r="B58" s="42" t="s">
        <v>51</v>
      </c>
      <c r="C58" s="45" t="s">
        <v>5</v>
      </c>
      <c r="D58" s="56">
        <v>6430</v>
      </c>
      <c r="E58" s="48">
        <v>2910</v>
      </c>
      <c r="F58" s="49">
        <v>2840</v>
      </c>
      <c r="G58" s="48">
        <v>60</v>
      </c>
      <c r="H58" s="48">
        <v>3520</v>
      </c>
      <c r="I58" s="48">
        <v>2520</v>
      </c>
      <c r="J58" s="61">
        <v>1000</v>
      </c>
    </row>
    <row r="59" spans="2:10">
      <c r="B59" s="42" t="s">
        <v>53</v>
      </c>
      <c r="C59" s="45" t="s">
        <v>15</v>
      </c>
      <c r="D59" s="56">
        <v>113220</v>
      </c>
      <c r="E59" s="48">
        <v>10570</v>
      </c>
      <c r="F59" s="48">
        <v>10170</v>
      </c>
      <c r="G59" s="48">
        <v>410</v>
      </c>
      <c r="H59" s="48">
        <v>102640</v>
      </c>
      <c r="I59" s="48">
        <v>31510</v>
      </c>
      <c r="J59" s="61">
        <v>71130</v>
      </c>
    </row>
    <row r="60" spans="2:10">
      <c r="B60" s="42" t="s">
        <v>49</v>
      </c>
      <c r="C60" s="45" t="s">
        <v>14</v>
      </c>
      <c r="D60" s="56">
        <v>2390</v>
      </c>
      <c r="E60" s="48">
        <v>530</v>
      </c>
      <c r="F60" s="48">
        <v>510</v>
      </c>
      <c r="G60" s="48">
        <v>20</v>
      </c>
      <c r="H60" s="48">
        <v>1860</v>
      </c>
      <c r="I60" s="48">
        <v>130</v>
      </c>
      <c r="J60" s="61">
        <v>1730</v>
      </c>
    </row>
    <row r="61" spans="2:10">
      <c r="B61" s="42" t="s">
        <v>50</v>
      </c>
      <c r="C61" s="45" t="s">
        <v>13</v>
      </c>
      <c r="D61" s="56">
        <v>82940</v>
      </c>
      <c r="E61" s="48">
        <v>560</v>
      </c>
      <c r="F61" s="48">
        <v>520</v>
      </c>
      <c r="G61" s="48">
        <v>30</v>
      </c>
      <c r="H61" s="48">
        <v>82380</v>
      </c>
      <c r="I61" s="48">
        <v>27340</v>
      </c>
      <c r="J61" s="61">
        <v>55040</v>
      </c>
    </row>
    <row r="62" spans="2:10">
      <c r="B62" s="42" t="s">
        <v>12</v>
      </c>
      <c r="C62" s="45" t="s">
        <v>11</v>
      </c>
      <c r="D62" s="56">
        <v>5350</v>
      </c>
      <c r="E62" s="48">
        <v>1790</v>
      </c>
      <c r="F62" s="48">
        <v>1710</v>
      </c>
      <c r="G62" s="48">
        <v>80</v>
      </c>
      <c r="H62" s="48">
        <v>3560</v>
      </c>
      <c r="I62" s="48">
        <v>160</v>
      </c>
      <c r="J62" s="61">
        <v>3400</v>
      </c>
    </row>
    <row r="63" spans="2:10" ht="14.25" thickBot="1">
      <c r="B63" s="42" t="s">
        <v>51</v>
      </c>
      <c r="C63" s="45" t="s">
        <v>5</v>
      </c>
      <c r="D63" s="57">
        <v>22540</v>
      </c>
      <c r="E63" s="58">
        <v>7710</v>
      </c>
      <c r="F63" s="59">
        <v>7430</v>
      </c>
      <c r="G63" s="58">
        <v>280</v>
      </c>
      <c r="H63" s="58">
        <v>14840</v>
      </c>
      <c r="I63" s="58">
        <v>3880</v>
      </c>
      <c r="J63" s="62">
        <v>10960</v>
      </c>
    </row>
    <row r="64" spans="2:10" ht="14.25" thickTop="1"/>
  </sheetData>
  <mergeCells count="19">
    <mergeCell ref="B41:C43"/>
    <mergeCell ref="B44:C46"/>
    <mergeCell ref="B5:C8"/>
    <mergeCell ref="F6:F8"/>
    <mergeCell ref="H6:H8"/>
    <mergeCell ref="L6:L8"/>
    <mergeCell ref="N6:N8"/>
    <mergeCell ref="R6:R8"/>
    <mergeCell ref="T6:T8"/>
    <mergeCell ref="B9:C13"/>
    <mergeCell ref="F9:F12"/>
    <mergeCell ref="L9:L12"/>
    <mergeCell ref="R9:R12"/>
    <mergeCell ref="H10:H12"/>
    <mergeCell ref="N10:N12"/>
    <mergeCell ref="T10:T12"/>
    <mergeCell ref="G11:G12"/>
    <mergeCell ref="M11:M12"/>
    <mergeCell ref="S11:S1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3"/>
  <sheetViews>
    <sheetView zoomScaleNormal="100" workbookViewId="0">
      <selection activeCell="F54" sqref="F54"/>
    </sheetView>
  </sheetViews>
  <sheetFormatPr defaultRowHeight="13.5"/>
  <cols>
    <col min="2" max="2" width="26.625" customWidth="1"/>
    <col min="4" max="12" width="11.625" customWidth="1"/>
  </cols>
  <sheetData>
    <row r="2" spans="2:23" s="9" customFormat="1" ht="20.100000000000001" customHeight="1">
      <c r="B2" s="9" t="s">
        <v>58</v>
      </c>
    </row>
    <row r="4" spans="2:23" ht="20.100000000000001" customHeight="1">
      <c r="B4" s="10" t="s">
        <v>105</v>
      </c>
    </row>
    <row r="5" spans="2:23">
      <c r="B5" s="163" t="s">
        <v>106</v>
      </c>
      <c r="C5" s="164"/>
      <c r="D5" s="91" t="s">
        <v>22</v>
      </c>
      <c r="E5" s="92" t="s">
        <v>85</v>
      </c>
      <c r="F5" s="93"/>
      <c r="G5" s="93"/>
      <c r="H5" s="93"/>
      <c r="I5" s="93"/>
      <c r="J5" s="94"/>
      <c r="K5" s="92" t="s">
        <v>86</v>
      </c>
      <c r="L5" s="93"/>
      <c r="M5" s="93"/>
      <c r="N5" s="93"/>
      <c r="O5" s="93"/>
      <c r="P5" s="94"/>
      <c r="Q5" s="92" t="s">
        <v>87</v>
      </c>
      <c r="R5" s="93"/>
      <c r="S5" s="93"/>
      <c r="T5" s="93"/>
      <c r="U5" s="93"/>
      <c r="V5" s="94"/>
      <c r="W5" s="95" t="s">
        <v>88</v>
      </c>
    </row>
    <row r="6" spans="2:23">
      <c r="B6" s="165"/>
      <c r="C6" s="166"/>
      <c r="D6" s="96"/>
      <c r="E6" s="97" t="s">
        <v>22</v>
      </c>
      <c r="F6" s="91" t="s">
        <v>21</v>
      </c>
      <c r="G6" s="91" t="s">
        <v>90</v>
      </c>
      <c r="H6" s="146" t="s">
        <v>107</v>
      </c>
      <c r="I6" s="91" t="s">
        <v>92</v>
      </c>
      <c r="J6" s="91" t="s">
        <v>88</v>
      </c>
      <c r="K6" s="91" t="s">
        <v>22</v>
      </c>
      <c r="L6" s="121" t="s">
        <v>21</v>
      </c>
      <c r="M6" s="91" t="s">
        <v>90</v>
      </c>
      <c r="N6" s="146" t="s">
        <v>91</v>
      </c>
      <c r="O6" s="91" t="s">
        <v>92</v>
      </c>
      <c r="P6" s="91" t="s">
        <v>88</v>
      </c>
      <c r="Q6" s="91" t="s">
        <v>22</v>
      </c>
      <c r="R6" s="91" t="s">
        <v>21</v>
      </c>
      <c r="S6" s="91" t="s">
        <v>90</v>
      </c>
      <c r="T6" s="146" t="s">
        <v>91</v>
      </c>
      <c r="U6" s="91" t="s">
        <v>92</v>
      </c>
      <c r="V6" s="91" t="s">
        <v>88</v>
      </c>
      <c r="W6" s="98"/>
    </row>
    <row r="7" spans="2:23">
      <c r="B7" s="165"/>
      <c r="C7" s="166"/>
      <c r="D7" s="96"/>
      <c r="E7" s="96"/>
      <c r="F7" s="96"/>
      <c r="G7" s="96"/>
      <c r="H7" s="148"/>
      <c r="I7" s="96"/>
      <c r="J7" s="96"/>
      <c r="K7" s="96"/>
      <c r="L7" s="122"/>
      <c r="M7" s="96"/>
      <c r="N7" s="148"/>
      <c r="O7" s="96"/>
      <c r="P7" s="96"/>
      <c r="Q7" s="96"/>
      <c r="R7" s="96"/>
      <c r="S7" s="96"/>
      <c r="T7" s="148"/>
      <c r="U7" s="96"/>
      <c r="V7" s="96"/>
      <c r="W7" s="98"/>
    </row>
    <row r="8" spans="2:23">
      <c r="B8" s="165"/>
      <c r="C8" s="166"/>
      <c r="D8" s="99"/>
      <c r="E8" s="99"/>
      <c r="F8" s="99"/>
      <c r="G8" s="99"/>
      <c r="H8" s="149"/>
      <c r="I8" s="99"/>
      <c r="J8" s="99"/>
      <c r="K8" s="99"/>
      <c r="L8" s="123"/>
      <c r="M8" s="99"/>
      <c r="N8" s="149"/>
      <c r="O8" s="99"/>
      <c r="P8" s="99"/>
      <c r="Q8" s="99"/>
      <c r="R8" s="99"/>
      <c r="S8" s="99"/>
      <c r="T8" s="149"/>
      <c r="U8" s="99"/>
      <c r="V8" s="99"/>
      <c r="W8" s="100"/>
    </row>
    <row r="9" spans="2:23">
      <c r="B9" s="150" t="s">
        <v>108</v>
      </c>
      <c r="C9" s="167"/>
      <c r="D9" s="99"/>
      <c r="E9" s="99"/>
      <c r="F9" s="99"/>
      <c r="G9" s="99"/>
      <c r="H9" s="154" t="s">
        <v>109</v>
      </c>
      <c r="I9" s="99"/>
      <c r="J9" s="99"/>
      <c r="K9" s="99"/>
      <c r="L9" s="123"/>
      <c r="M9" s="99"/>
      <c r="N9" s="154" t="s">
        <v>110</v>
      </c>
      <c r="O9" s="99"/>
      <c r="P9" s="99"/>
      <c r="Q9" s="99"/>
      <c r="R9" s="99"/>
      <c r="S9" s="99"/>
      <c r="T9" s="154" t="s">
        <v>110</v>
      </c>
      <c r="U9" s="99"/>
      <c r="V9" s="99"/>
      <c r="W9" s="100"/>
    </row>
    <row r="10" spans="2:23">
      <c r="B10" s="168"/>
      <c r="C10" s="167"/>
      <c r="D10" s="99"/>
      <c r="E10" s="99"/>
      <c r="F10" s="99"/>
      <c r="G10" s="154" t="s">
        <v>96</v>
      </c>
      <c r="H10" s="154"/>
      <c r="I10" s="99"/>
      <c r="J10" s="99"/>
      <c r="K10" s="99"/>
      <c r="L10" s="123"/>
      <c r="M10" s="154" t="s">
        <v>96</v>
      </c>
      <c r="N10" s="154"/>
      <c r="O10" s="99"/>
      <c r="P10" s="99"/>
      <c r="Q10" s="99"/>
      <c r="R10" s="99"/>
      <c r="S10" s="154" t="s">
        <v>96</v>
      </c>
      <c r="T10" s="154"/>
      <c r="U10" s="99"/>
      <c r="V10" s="99"/>
      <c r="W10" s="100"/>
    </row>
    <row r="11" spans="2:23">
      <c r="B11" s="168"/>
      <c r="C11" s="167"/>
      <c r="D11" s="102" t="s">
        <v>6</v>
      </c>
      <c r="E11" s="102" t="s">
        <v>6</v>
      </c>
      <c r="F11" s="102" t="s">
        <v>19</v>
      </c>
      <c r="G11" s="154"/>
      <c r="H11" s="154"/>
      <c r="I11" s="102" t="s">
        <v>97</v>
      </c>
      <c r="J11" s="102" t="s">
        <v>5</v>
      </c>
      <c r="K11" s="102" t="s">
        <v>6</v>
      </c>
      <c r="L11" s="124" t="s">
        <v>19</v>
      </c>
      <c r="M11" s="154"/>
      <c r="N11" s="154"/>
      <c r="O11" s="102" t="s">
        <v>97</v>
      </c>
      <c r="P11" s="102" t="s">
        <v>5</v>
      </c>
      <c r="Q11" s="102" t="s">
        <v>6</v>
      </c>
      <c r="R11" s="102" t="s">
        <v>19</v>
      </c>
      <c r="S11" s="154"/>
      <c r="T11" s="154"/>
      <c r="U11" s="102" t="s">
        <v>97</v>
      </c>
      <c r="V11" s="102" t="s">
        <v>5</v>
      </c>
      <c r="W11" s="103" t="s">
        <v>5</v>
      </c>
    </row>
    <row r="12" spans="2:23">
      <c r="B12" s="169"/>
      <c r="C12" s="170"/>
      <c r="D12" s="104"/>
      <c r="E12" s="104"/>
      <c r="F12" s="104"/>
      <c r="G12" s="104"/>
      <c r="H12" s="104"/>
      <c r="I12" s="104"/>
      <c r="J12" s="104"/>
      <c r="K12" s="104"/>
      <c r="L12" s="125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</row>
    <row r="13" spans="2:23">
      <c r="B13" s="106"/>
      <c r="C13" s="107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</row>
    <row r="14" spans="2:23">
      <c r="B14" s="126" t="s">
        <v>111</v>
      </c>
      <c r="C14" s="109" t="s">
        <v>112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</row>
    <row r="15" spans="2:23">
      <c r="B15" s="112" t="s">
        <v>48</v>
      </c>
      <c r="C15" s="113" t="s">
        <v>17</v>
      </c>
      <c r="D15" s="128">
        <v>7567900</v>
      </c>
      <c r="E15" s="128">
        <v>2503500</v>
      </c>
      <c r="F15" s="120">
        <v>1634600</v>
      </c>
      <c r="G15" s="120">
        <v>746800</v>
      </c>
      <c r="H15" s="128">
        <v>69100</v>
      </c>
      <c r="I15" s="128">
        <v>44700</v>
      </c>
      <c r="J15" s="128">
        <v>8300</v>
      </c>
      <c r="K15" s="128">
        <v>415500</v>
      </c>
      <c r="L15" s="128">
        <v>223000</v>
      </c>
      <c r="M15" s="128">
        <v>111700</v>
      </c>
      <c r="N15" s="128">
        <v>47600</v>
      </c>
      <c r="O15" s="128">
        <v>18600</v>
      </c>
      <c r="P15" s="128">
        <v>14700</v>
      </c>
      <c r="Q15" s="128">
        <v>4622600</v>
      </c>
      <c r="R15" s="128">
        <v>379600</v>
      </c>
      <c r="S15" s="128">
        <v>642000</v>
      </c>
      <c r="T15" s="128">
        <v>2838300</v>
      </c>
      <c r="U15" s="128">
        <v>748000</v>
      </c>
      <c r="V15" s="128">
        <v>14700</v>
      </c>
      <c r="W15" s="128">
        <v>26300</v>
      </c>
    </row>
    <row r="16" spans="2:23">
      <c r="B16" s="112" t="s">
        <v>49</v>
      </c>
      <c r="C16" s="113" t="s">
        <v>14</v>
      </c>
      <c r="D16" s="127">
        <v>411200</v>
      </c>
      <c r="E16" s="127">
        <v>271700</v>
      </c>
      <c r="F16" s="127">
        <v>157000</v>
      </c>
      <c r="G16" s="127">
        <v>98100</v>
      </c>
      <c r="H16" s="127">
        <v>9700</v>
      </c>
      <c r="I16" s="127">
        <v>5600</v>
      </c>
      <c r="J16" s="127">
        <v>1300</v>
      </c>
      <c r="K16" s="127">
        <v>7100</v>
      </c>
      <c r="L16" s="127">
        <v>3500</v>
      </c>
      <c r="M16" s="127">
        <v>2200</v>
      </c>
      <c r="N16" s="127">
        <v>1000</v>
      </c>
      <c r="O16" s="127">
        <v>300</v>
      </c>
      <c r="P16" s="127">
        <v>100</v>
      </c>
      <c r="Q16" s="127">
        <v>129800</v>
      </c>
      <c r="R16" s="127">
        <v>4300</v>
      </c>
      <c r="S16" s="127">
        <v>7600</v>
      </c>
      <c r="T16" s="127">
        <v>105000</v>
      </c>
      <c r="U16" s="127">
        <v>12300</v>
      </c>
      <c r="V16" s="127">
        <v>500</v>
      </c>
      <c r="W16" s="127">
        <v>2700</v>
      </c>
    </row>
    <row r="17" spans="2:23">
      <c r="B17" s="112" t="s">
        <v>99</v>
      </c>
      <c r="C17" s="113" t="s">
        <v>100</v>
      </c>
      <c r="D17" s="127">
        <v>243700</v>
      </c>
      <c r="E17" s="127">
        <v>188400</v>
      </c>
      <c r="F17" s="127">
        <v>110100</v>
      </c>
      <c r="G17" s="127">
        <v>68600</v>
      </c>
      <c r="H17" s="127">
        <v>6300</v>
      </c>
      <c r="I17" s="127">
        <v>2500</v>
      </c>
      <c r="J17" s="127">
        <v>900</v>
      </c>
      <c r="K17" s="127">
        <v>600</v>
      </c>
      <c r="L17" s="127">
        <v>200</v>
      </c>
      <c r="M17" s="127">
        <v>200</v>
      </c>
      <c r="N17" s="127">
        <v>0</v>
      </c>
      <c r="O17" s="127">
        <v>0</v>
      </c>
      <c r="P17" s="127">
        <v>0</v>
      </c>
      <c r="Q17" s="127">
        <v>54500</v>
      </c>
      <c r="R17" s="127">
        <v>200</v>
      </c>
      <c r="S17" s="127">
        <v>400</v>
      </c>
      <c r="T17" s="127">
        <v>51600</v>
      </c>
      <c r="U17" s="127">
        <v>2300</v>
      </c>
      <c r="V17" s="127">
        <v>0</v>
      </c>
      <c r="W17" s="127">
        <v>200</v>
      </c>
    </row>
    <row r="18" spans="2:23">
      <c r="B18" s="112" t="s">
        <v>101</v>
      </c>
      <c r="C18" s="113" t="s">
        <v>5</v>
      </c>
      <c r="D18" s="127">
        <v>167500</v>
      </c>
      <c r="E18" s="127">
        <v>83300</v>
      </c>
      <c r="F18" s="127">
        <v>46900</v>
      </c>
      <c r="G18" s="127">
        <v>29500</v>
      </c>
      <c r="H18" s="127">
        <v>3400</v>
      </c>
      <c r="I18" s="127">
        <v>3100</v>
      </c>
      <c r="J18" s="127">
        <v>400</v>
      </c>
      <c r="K18" s="127">
        <v>6500</v>
      </c>
      <c r="L18" s="127">
        <v>3200</v>
      </c>
      <c r="M18" s="127">
        <v>2000</v>
      </c>
      <c r="N18" s="127">
        <v>900</v>
      </c>
      <c r="O18" s="127">
        <v>200</v>
      </c>
      <c r="P18" s="127">
        <v>100</v>
      </c>
      <c r="Q18" s="127">
        <v>75300</v>
      </c>
      <c r="R18" s="127">
        <v>4100</v>
      </c>
      <c r="S18" s="127">
        <v>7200</v>
      </c>
      <c r="T18" s="127">
        <v>53400</v>
      </c>
      <c r="U18" s="127">
        <v>10100</v>
      </c>
      <c r="V18" s="127">
        <v>500</v>
      </c>
      <c r="W18" s="127">
        <v>2500</v>
      </c>
    </row>
    <row r="19" spans="2:23">
      <c r="B19" s="112" t="s">
        <v>50</v>
      </c>
      <c r="C19" s="113" t="s">
        <v>13</v>
      </c>
      <c r="D19" s="127">
        <v>4126800</v>
      </c>
      <c r="E19" s="127">
        <v>263500</v>
      </c>
      <c r="F19" s="127">
        <v>172800</v>
      </c>
      <c r="G19" s="127">
        <v>77900</v>
      </c>
      <c r="H19" s="127">
        <v>7700</v>
      </c>
      <c r="I19" s="127">
        <v>4600</v>
      </c>
      <c r="J19" s="127">
        <v>500</v>
      </c>
      <c r="K19" s="127">
        <v>266400</v>
      </c>
      <c r="L19" s="127">
        <v>137900</v>
      </c>
      <c r="M19" s="127">
        <v>74300</v>
      </c>
      <c r="N19" s="127">
        <v>31000</v>
      </c>
      <c r="O19" s="127">
        <v>13100</v>
      </c>
      <c r="P19" s="127">
        <v>10100</v>
      </c>
      <c r="Q19" s="127">
        <v>3591800</v>
      </c>
      <c r="R19" s="127">
        <v>318700</v>
      </c>
      <c r="S19" s="127">
        <v>568500</v>
      </c>
      <c r="T19" s="127">
        <v>2048700</v>
      </c>
      <c r="U19" s="127">
        <v>644300</v>
      </c>
      <c r="V19" s="127">
        <v>11500</v>
      </c>
      <c r="W19" s="127">
        <v>5100</v>
      </c>
    </row>
    <row r="20" spans="2:23">
      <c r="B20" s="112" t="s">
        <v>12</v>
      </c>
      <c r="C20" s="113" t="s">
        <v>11</v>
      </c>
      <c r="D20" s="127">
        <v>348800</v>
      </c>
      <c r="E20" s="127">
        <v>156500</v>
      </c>
      <c r="F20" s="127">
        <v>65600</v>
      </c>
      <c r="G20" s="127">
        <v>80900</v>
      </c>
      <c r="H20" s="127">
        <v>4500</v>
      </c>
      <c r="I20" s="127">
        <v>5100</v>
      </c>
      <c r="J20" s="127">
        <v>400</v>
      </c>
      <c r="K20" s="127">
        <v>8800</v>
      </c>
      <c r="L20" s="127">
        <v>4500</v>
      </c>
      <c r="M20" s="127">
        <v>2900</v>
      </c>
      <c r="N20" s="127">
        <v>900</v>
      </c>
      <c r="O20" s="127">
        <v>500</v>
      </c>
      <c r="P20" s="127">
        <v>100</v>
      </c>
      <c r="Q20" s="127">
        <v>183000</v>
      </c>
      <c r="R20" s="127">
        <v>2700</v>
      </c>
      <c r="S20" s="127">
        <v>4500</v>
      </c>
      <c r="T20" s="127">
        <v>167200</v>
      </c>
      <c r="U20" s="127">
        <v>8300</v>
      </c>
      <c r="V20" s="127">
        <v>300</v>
      </c>
      <c r="W20" s="127">
        <v>600</v>
      </c>
    </row>
    <row r="21" spans="2:23">
      <c r="B21" s="112" t="s">
        <v>51</v>
      </c>
      <c r="C21" s="113" t="s">
        <v>5</v>
      </c>
      <c r="D21" s="128">
        <v>2681100</v>
      </c>
      <c r="E21" s="128">
        <v>1811900</v>
      </c>
      <c r="F21" s="120">
        <v>1239200</v>
      </c>
      <c r="G21" s="120">
        <v>490000</v>
      </c>
      <c r="H21" s="128">
        <v>47100</v>
      </c>
      <c r="I21" s="128">
        <v>29500</v>
      </c>
      <c r="J21" s="128">
        <v>6100</v>
      </c>
      <c r="K21" s="128">
        <v>133200</v>
      </c>
      <c r="L21" s="128">
        <v>77200</v>
      </c>
      <c r="M21" s="128">
        <v>32200</v>
      </c>
      <c r="N21" s="128">
        <v>14700</v>
      </c>
      <c r="O21" s="128">
        <v>4700</v>
      </c>
      <c r="P21" s="128">
        <v>4400</v>
      </c>
      <c r="Q21" s="128">
        <v>718000</v>
      </c>
      <c r="R21" s="128">
        <v>53900</v>
      </c>
      <c r="S21" s="128">
        <v>61300</v>
      </c>
      <c r="T21" s="128">
        <v>517400</v>
      </c>
      <c r="U21" s="128">
        <v>83100</v>
      </c>
      <c r="V21" s="128">
        <v>2300</v>
      </c>
      <c r="W21" s="128">
        <v>18000</v>
      </c>
    </row>
    <row r="22" spans="2:23">
      <c r="B22" s="112" t="s">
        <v>52</v>
      </c>
      <c r="C22" s="113" t="s">
        <v>16</v>
      </c>
      <c r="D22" s="127">
        <v>1805500</v>
      </c>
      <c r="E22" s="127">
        <v>786400</v>
      </c>
      <c r="F22" s="127">
        <v>631200</v>
      </c>
      <c r="G22" s="127">
        <v>129700</v>
      </c>
      <c r="H22" s="127">
        <v>14300</v>
      </c>
      <c r="I22" s="127">
        <v>8500</v>
      </c>
      <c r="J22" s="127">
        <v>2700</v>
      </c>
      <c r="K22" s="127">
        <v>182500</v>
      </c>
      <c r="L22" s="127">
        <v>120800</v>
      </c>
      <c r="M22" s="127">
        <v>33600</v>
      </c>
      <c r="N22" s="127">
        <v>17800</v>
      </c>
      <c r="O22" s="127">
        <v>4100</v>
      </c>
      <c r="P22" s="127">
        <v>6300</v>
      </c>
      <c r="Q22" s="127">
        <v>829600</v>
      </c>
      <c r="R22" s="127">
        <v>190200</v>
      </c>
      <c r="S22" s="127">
        <v>138700</v>
      </c>
      <c r="T22" s="127">
        <v>389500</v>
      </c>
      <c r="U22" s="127">
        <v>107200</v>
      </c>
      <c r="V22" s="127">
        <v>4000</v>
      </c>
      <c r="W22" s="127">
        <v>7100</v>
      </c>
    </row>
    <row r="23" spans="2:23">
      <c r="B23" s="112" t="s">
        <v>49</v>
      </c>
      <c r="C23" s="113" t="s">
        <v>14</v>
      </c>
      <c r="D23" s="127">
        <v>47100</v>
      </c>
      <c r="E23" s="127">
        <v>35400</v>
      </c>
      <c r="F23" s="127">
        <v>25300</v>
      </c>
      <c r="G23" s="127">
        <v>8000</v>
      </c>
      <c r="H23" s="127">
        <v>1200</v>
      </c>
      <c r="I23" s="127">
        <v>600</v>
      </c>
      <c r="J23" s="127">
        <v>300</v>
      </c>
      <c r="K23" s="127">
        <v>2000</v>
      </c>
      <c r="L23" s="127">
        <v>1200</v>
      </c>
      <c r="M23" s="127">
        <v>600</v>
      </c>
      <c r="N23" s="127">
        <v>200</v>
      </c>
      <c r="O23" s="127">
        <v>0</v>
      </c>
      <c r="P23" s="127">
        <v>0</v>
      </c>
      <c r="Q23" s="127">
        <v>9200</v>
      </c>
      <c r="R23" s="127">
        <v>1500</v>
      </c>
      <c r="S23" s="127">
        <v>1400</v>
      </c>
      <c r="T23" s="127">
        <v>5500</v>
      </c>
      <c r="U23" s="127">
        <v>800</v>
      </c>
      <c r="V23" s="110" t="s">
        <v>4</v>
      </c>
      <c r="W23" s="127">
        <v>500</v>
      </c>
    </row>
    <row r="24" spans="2:23">
      <c r="B24" s="112" t="s">
        <v>99</v>
      </c>
      <c r="C24" s="113" t="s">
        <v>100</v>
      </c>
      <c r="D24" s="127">
        <v>22000</v>
      </c>
      <c r="E24" s="127">
        <v>19900</v>
      </c>
      <c r="F24" s="127">
        <v>13600</v>
      </c>
      <c r="G24" s="127">
        <v>5000</v>
      </c>
      <c r="H24" s="127">
        <v>800</v>
      </c>
      <c r="I24" s="127">
        <v>300</v>
      </c>
      <c r="J24" s="127">
        <v>200</v>
      </c>
      <c r="K24" s="127">
        <v>200</v>
      </c>
      <c r="L24" s="127">
        <v>100</v>
      </c>
      <c r="M24" s="127">
        <v>100</v>
      </c>
      <c r="N24" s="110" t="s">
        <v>4</v>
      </c>
      <c r="O24" s="110" t="s">
        <v>4</v>
      </c>
      <c r="P24" s="110" t="s">
        <v>4</v>
      </c>
      <c r="Q24" s="127">
        <v>1700</v>
      </c>
      <c r="R24" s="127">
        <v>100</v>
      </c>
      <c r="S24" s="127">
        <v>100</v>
      </c>
      <c r="T24" s="127">
        <v>1500</v>
      </c>
      <c r="U24" s="127">
        <v>100</v>
      </c>
      <c r="V24" s="110" t="s">
        <v>4</v>
      </c>
      <c r="W24" s="127">
        <v>0</v>
      </c>
    </row>
    <row r="25" spans="2:23">
      <c r="B25" s="112" t="s">
        <v>101</v>
      </c>
      <c r="C25" s="113" t="s">
        <v>5</v>
      </c>
      <c r="D25" s="127">
        <v>25200</v>
      </c>
      <c r="E25" s="127">
        <v>15500</v>
      </c>
      <c r="F25" s="127">
        <v>11700</v>
      </c>
      <c r="G25" s="127">
        <v>3000</v>
      </c>
      <c r="H25" s="127">
        <v>400</v>
      </c>
      <c r="I25" s="127">
        <v>300</v>
      </c>
      <c r="J25" s="127">
        <v>100</v>
      </c>
      <c r="K25" s="127">
        <v>1800</v>
      </c>
      <c r="L25" s="127">
        <v>1100</v>
      </c>
      <c r="M25" s="127">
        <v>500</v>
      </c>
      <c r="N25" s="127">
        <v>200</v>
      </c>
      <c r="O25" s="127">
        <v>0</v>
      </c>
      <c r="P25" s="127">
        <v>0</v>
      </c>
      <c r="Q25" s="127">
        <v>7400</v>
      </c>
      <c r="R25" s="127">
        <v>1500</v>
      </c>
      <c r="S25" s="127">
        <v>1300</v>
      </c>
      <c r="T25" s="127">
        <v>3900</v>
      </c>
      <c r="U25" s="127">
        <v>700</v>
      </c>
      <c r="V25" s="110" t="s">
        <v>4</v>
      </c>
      <c r="W25" s="127">
        <v>500</v>
      </c>
    </row>
    <row r="26" spans="2:23">
      <c r="B26" s="112" t="s">
        <v>50</v>
      </c>
      <c r="C26" s="113" t="s">
        <v>13</v>
      </c>
      <c r="D26" s="127">
        <v>866100</v>
      </c>
      <c r="E26" s="127">
        <v>92900</v>
      </c>
      <c r="F26" s="127">
        <v>74900</v>
      </c>
      <c r="G26" s="127">
        <v>15200</v>
      </c>
      <c r="H26" s="127">
        <v>1600</v>
      </c>
      <c r="I26" s="127">
        <v>1000</v>
      </c>
      <c r="J26" s="127">
        <v>200</v>
      </c>
      <c r="K26" s="127">
        <v>114500</v>
      </c>
      <c r="L26" s="127">
        <v>74900</v>
      </c>
      <c r="M26" s="127">
        <v>21700</v>
      </c>
      <c r="N26" s="127">
        <v>10600</v>
      </c>
      <c r="O26" s="127">
        <v>2700</v>
      </c>
      <c r="P26" s="127">
        <v>4500</v>
      </c>
      <c r="Q26" s="127">
        <v>657700</v>
      </c>
      <c r="R26" s="127">
        <v>157800</v>
      </c>
      <c r="S26" s="127">
        <v>118500</v>
      </c>
      <c r="T26" s="127">
        <v>287800</v>
      </c>
      <c r="U26" s="127">
        <v>90400</v>
      </c>
      <c r="V26" s="127">
        <v>3200</v>
      </c>
      <c r="W26" s="127">
        <v>1100</v>
      </c>
    </row>
    <row r="27" spans="2:23">
      <c r="B27" s="112" t="s">
        <v>12</v>
      </c>
      <c r="C27" s="113" t="s">
        <v>11</v>
      </c>
      <c r="D27" s="127">
        <v>45400</v>
      </c>
      <c r="E27" s="127">
        <v>31800</v>
      </c>
      <c r="F27" s="127">
        <v>22100</v>
      </c>
      <c r="G27" s="127">
        <v>8400</v>
      </c>
      <c r="H27" s="127">
        <v>700</v>
      </c>
      <c r="I27" s="127">
        <v>500</v>
      </c>
      <c r="J27" s="127">
        <v>100</v>
      </c>
      <c r="K27" s="127">
        <v>3100</v>
      </c>
      <c r="L27" s="127">
        <v>2200</v>
      </c>
      <c r="M27" s="127">
        <v>500</v>
      </c>
      <c r="N27" s="127">
        <v>200</v>
      </c>
      <c r="O27" s="127">
        <v>200</v>
      </c>
      <c r="P27" s="127">
        <v>0</v>
      </c>
      <c r="Q27" s="127">
        <v>10400</v>
      </c>
      <c r="R27" s="127">
        <v>1400</v>
      </c>
      <c r="S27" s="127">
        <v>1300</v>
      </c>
      <c r="T27" s="127">
        <v>6700</v>
      </c>
      <c r="U27" s="127">
        <v>700</v>
      </c>
      <c r="V27" s="127">
        <v>200</v>
      </c>
      <c r="W27" s="127">
        <v>200</v>
      </c>
    </row>
    <row r="28" spans="2:23">
      <c r="B28" s="112" t="s">
        <v>51</v>
      </c>
      <c r="C28" s="113" t="s">
        <v>5</v>
      </c>
      <c r="D28" s="127">
        <v>846900</v>
      </c>
      <c r="E28" s="127">
        <v>626300</v>
      </c>
      <c r="F28" s="127">
        <v>508900</v>
      </c>
      <c r="G28" s="127">
        <v>98000</v>
      </c>
      <c r="H28" s="127">
        <v>10800</v>
      </c>
      <c r="I28" s="127">
        <v>6400</v>
      </c>
      <c r="J28" s="127">
        <v>2100</v>
      </c>
      <c r="K28" s="127">
        <v>63000</v>
      </c>
      <c r="L28" s="127">
        <v>42400</v>
      </c>
      <c r="M28" s="127">
        <v>10800</v>
      </c>
      <c r="N28" s="127">
        <v>6900</v>
      </c>
      <c r="O28" s="127">
        <v>1200</v>
      </c>
      <c r="P28" s="127">
        <v>1700</v>
      </c>
      <c r="Q28" s="127">
        <v>152300</v>
      </c>
      <c r="R28" s="127">
        <v>29500</v>
      </c>
      <c r="S28" s="127">
        <v>17500</v>
      </c>
      <c r="T28" s="127">
        <v>89500</v>
      </c>
      <c r="U28" s="127">
        <v>15200</v>
      </c>
      <c r="V28" s="127">
        <v>700</v>
      </c>
      <c r="W28" s="127">
        <v>5300</v>
      </c>
    </row>
    <row r="29" spans="2:23">
      <c r="B29" s="112" t="s">
        <v>53</v>
      </c>
      <c r="C29" s="113" t="s">
        <v>15</v>
      </c>
      <c r="D29" s="127">
        <v>5762400</v>
      </c>
      <c r="E29" s="127">
        <v>1717100</v>
      </c>
      <c r="F29" s="127">
        <v>1003500</v>
      </c>
      <c r="G29" s="127">
        <v>617100</v>
      </c>
      <c r="H29" s="127">
        <v>54800</v>
      </c>
      <c r="I29" s="127">
        <v>36200</v>
      </c>
      <c r="J29" s="127">
        <v>5600</v>
      </c>
      <c r="K29" s="127">
        <v>233000</v>
      </c>
      <c r="L29" s="127">
        <v>102200</v>
      </c>
      <c r="M29" s="127">
        <v>78100</v>
      </c>
      <c r="N29" s="127">
        <v>29800</v>
      </c>
      <c r="O29" s="127">
        <v>14500</v>
      </c>
      <c r="P29" s="127">
        <v>8400</v>
      </c>
      <c r="Q29" s="127">
        <v>3793000</v>
      </c>
      <c r="R29" s="127">
        <v>189400</v>
      </c>
      <c r="S29" s="127">
        <v>503300</v>
      </c>
      <c r="T29" s="127">
        <v>2448700</v>
      </c>
      <c r="U29" s="127">
        <v>640900</v>
      </c>
      <c r="V29" s="127">
        <v>10600</v>
      </c>
      <c r="W29" s="127">
        <v>19200</v>
      </c>
    </row>
    <row r="30" spans="2:23">
      <c r="B30" s="112" t="s">
        <v>49</v>
      </c>
      <c r="C30" s="113" t="s">
        <v>14</v>
      </c>
      <c r="D30" s="127">
        <v>364100</v>
      </c>
      <c r="E30" s="127">
        <v>236300</v>
      </c>
      <c r="F30" s="127">
        <v>131800</v>
      </c>
      <c r="G30" s="127">
        <v>90000</v>
      </c>
      <c r="H30" s="127">
        <v>8600</v>
      </c>
      <c r="I30" s="127">
        <v>5000</v>
      </c>
      <c r="J30" s="127">
        <v>900</v>
      </c>
      <c r="K30" s="127">
        <v>5000</v>
      </c>
      <c r="L30" s="127">
        <v>2200</v>
      </c>
      <c r="M30" s="127">
        <v>1700</v>
      </c>
      <c r="N30" s="127">
        <v>800</v>
      </c>
      <c r="O30" s="127">
        <v>300</v>
      </c>
      <c r="P30" s="127">
        <v>100</v>
      </c>
      <c r="Q30" s="127">
        <v>120600</v>
      </c>
      <c r="R30" s="127">
        <v>2800</v>
      </c>
      <c r="S30" s="127">
        <v>6200</v>
      </c>
      <c r="T30" s="127">
        <v>99500</v>
      </c>
      <c r="U30" s="127">
        <v>11600</v>
      </c>
      <c r="V30" s="127">
        <v>500</v>
      </c>
      <c r="W30" s="127">
        <v>2200</v>
      </c>
    </row>
    <row r="31" spans="2:23">
      <c r="B31" s="112" t="s">
        <v>99</v>
      </c>
      <c r="C31" s="113" t="s">
        <v>100</v>
      </c>
      <c r="D31" s="127">
        <v>221700</v>
      </c>
      <c r="E31" s="127">
        <v>168500</v>
      </c>
      <c r="F31" s="127">
        <v>96500</v>
      </c>
      <c r="G31" s="127">
        <v>63600</v>
      </c>
      <c r="H31" s="127">
        <v>5600</v>
      </c>
      <c r="I31" s="127">
        <v>2100</v>
      </c>
      <c r="J31" s="127">
        <v>700</v>
      </c>
      <c r="K31" s="127">
        <v>300</v>
      </c>
      <c r="L31" s="127">
        <v>100</v>
      </c>
      <c r="M31" s="127">
        <v>100</v>
      </c>
      <c r="N31" s="127">
        <v>0</v>
      </c>
      <c r="O31" s="127">
        <v>0</v>
      </c>
      <c r="P31" s="127">
        <v>0</v>
      </c>
      <c r="Q31" s="127">
        <v>52800</v>
      </c>
      <c r="R31" s="127">
        <v>100</v>
      </c>
      <c r="S31" s="127">
        <v>300</v>
      </c>
      <c r="T31" s="127">
        <v>50100</v>
      </c>
      <c r="U31" s="127">
        <v>2200</v>
      </c>
      <c r="V31" s="127">
        <v>0</v>
      </c>
      <c r="W31" s="127">
        <v>200</v>
      </c>
    </row>
    <row r="32" spans="2:23">
      <c r="B32" s="112" t="s">
        <v>101</v>
      </c>
      <c r="C32" s="113" t="s">
        <v>5</v>
      </c>
      <c r="D32" s="127">
        <v>142300</v>
      </c>
      <c r="E32" s="127">
        <v>67800</v>
      </c>
      <c r="F32" s="127">
        <v>35200</v>
      </c>
      <c r="G32" s="127">
        <v>26500</v>
      </c>
      <c r="H32" s="127">
        <v>3000</v>
      </c>
      <c r="I32" s="127">
        <v>2900</v>
      </c>
      <c r="J32" s="127">
        <v>200</v>
      </c>
      <c r="K32" s="127">
        <v>4700</v>
      </c>
      <c r="L32" s="127">
        <v>2100</v>
      </c>
      <c r="M32" s="127">
        <v>1600</v>
      </c>
      <c r="N32" s="127">
        <v>700</v>
      </c>
      <c r="O32" s="127">
        <v>200</v>
      </c>
      <c r="P32" s="127">
        <v>100</v>
      </c>
      <c r="Q32" s="127">
        <v>67800</v>
      </c>
      <c r="R32" s="127">
        <v>2600</v>
      </c>
      <c r="S32" s="127">
        <v>5900</v>
      </c>
      <c r="T32" s="127">
        <v>49400</v>
      </c>
      <c r="U32" s="127">
        <v>9400</v>
      </c>
      <c r="V32" s="127">
        <v>500</v>
      </c>
      <c r="W32" s="127">
        <v>2000</v>
      </c>
    </row>
    <row r="33" spans="2:23">
      <c r="B33" s="112" t="s">
        <v>50</v>
      </c>
      <c r="C33" s="113" t="s">
        <v>13</v>
      </c>
      <c r="D33" s="127">
        <v>3260700</v>
      </c>
      <c r="E33" s="127">
        <v>170700</v>
      </c>
      <c r="F33" s="127">
        <v>98000</v>
      </c>
      <c r="G33" s="127">
        <v>62600</v>
      </c>
      <c r="H33" s="127">
        <v>6100</v>
      </c>
      <c r="I33" s="127">
        <v>3600</v>
      </c>
      <c r="J33" s="127">
        <v>400</v>
      </c>
      <c r="K33" s="127">
        <v>152000</v>
      </c>
      <c r="L33" s="127">
        <v>62900</v>
      </c>
      <c r="M33" s="127">
        <v>52500</v>
      </c>
      <c r="N33" s="127">
        <v>20500</v>
      </c>
      <c r="O33" s="127">
        <v>10400</v>
      </c>
      <c r="P33" s="127">
        <v>5600</v>
      </c>
      <c r="Q33" s="127">
        <v>2934100</v>
      </c>
      <c r="R33" s="127">
        <v>161000</v>
      </c>
      <c r="S33" s="127">
        <v>450100</v>
      </c>
      <c r="T33" s="127">
        <v>1760900</v>
      </c>
      <c r="U33" s="127">
        <v>553900</v>
      </c>
      <c r="V33" s="127">
        <v>8400</v>
      </c>
      <c r="W33" s="127">
        <v>4000</v>
      </c>
    </row>
    <row r="34" spans="2:23">
      <c r="B34" s="112" t="s">
        <v>12</v>
      </c>
      <c r="C34" s="113" t="s">
        <v>11</v>
      </c>
      <c r="D34" s="127">
        <v>303400</v>
      </c>
      <c r="E34" s="127">
        <v>124600</v>
      </c>
      <c r="F34" s="127">
        <v>43500</v>
      </c>
      <c r="G34" s="127">
        <v>72500</v>
      </c>
      <c r="H34" s="127">
        <v>3800</v>
      </c>
      <c r="I34" s="127">
        <v>4500</v>
      </c>
      <c r="J34" s="127">
        <v>300</v>
      </c>
      <c r="K34" s="127">
        <v>5800</v>
      </c>
      <c r="L34" s="127">
        <v>2300</v>
      </c>
      <c r="M34" s="127">
        <v>2400</v>
      </c>
      <c r="N34" s="127">
        <v>800</v>
      </c>
      <c r="O34" s="127">
        <v>300</v>
      </c>
      <c r="P34" s="127">
        <v>0</v>
      </c>
      <c r="Q34" s="127">
        <v>172600</v>
      </c>
      <c r="R34" s="127">
        <v>1400</v>
      </c>
      <c r="S34" s="127">
        <v>3200</v>
      </c>
      <c r="T34" s="127">
        <v>160400</v>
      </c>
      <c r="U34" s="127">
        <v>7500</v>
      </c>
      <c r="V34" s="127">
        <v>100</v>
      </c>
      <c r="W34" s="127">
        <v>400</v>
      </c>
    </row>
    <row r="35" spans="2:23">
      <c r="B35" s="112" t="s">
        <v>51</v>
      </c>
      <c r="C35" s="113" t="s">
        <v>5</v>
      </c>
      <c r="D35" s="127">
        <v>1834200</v>
      </c>
      <c r="E35" s="127">
        <v>1185600</v>
      </c>
      <c r="F35" s="127">
        <v>730300</v>
      </c>
      <c r="G35" s="127">
        <v>392000</v>
      </c>
      <c r="H35" s="127">
        <v>36300</v>
      </c>
      <c r="I35" s="127">
        <v>23100</v>
      </c>
      <c r="J35" s="127">
        <v>4000</v>
      </c>
      <c r="K35" s="127">
        <v>70200</v>
      </c>
      <c r="L35" s="127">
        <v>34800</v>
      </c>
      <c r="M35" s="127">
        <v>21500</v>
      </c>
      <c r="N35" s="127">
        <v>7800</v>
      </c>
      <c r="O35" s="127">
        <v>3500</v>
      </c>
      <c r="P35" s="127">
        <v>2700</v>
      </c>
      <c r="Q35" s="127">
        <v>565700</v>
      </c>
      <c r="R35" s="127">
        <v>24300</v>
      </c>
      <c r="S35" s="127">
        <v>43900</v>
      </c>
      <c r="T35" s="127">
        <v>427900</v>
      </c>
      <c r="U35" s="127">
        <v>67900</v>
      </c>
      <c r="V35" s="127">
        <v>1600</v>
      </c>
      <c r="W35" s="127">
        <v>12700</v>
      </c>
    </row>
    <row r="36" spans="2:23">
      <c r="B36" s="117"/>
      <c r="C36" s="118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</row>
    <row r="39" spans="2:23" s="10" customFormat="1" ht="20.100000000000001" customHeight="1">
      <c r="B39" s="10" t="s">
        <v>113</v>
      </c>
    </row>
    <row r="40" spans="2:23">
      <c r="B40" s="155" t="s">
        <v>28</v>
      </c>
      <c r="C40" s="171"/>
      <c r="D40" s="25" t="s">
        <v>22</v>
      </c>
      <c r="E40" s="26" t="s">
        <v>26</v>
      </c>
      <c r="F40" s="27"/>
      <c r="G40" s="27"/>
      <c r="H40" s="26" t="s">
        <v>25</v>
      </c>
      <c r="I40" s="28"/>
      <c r="J40" s="28"/>
    </row>
    <row r="41" spans="2:23">
      <c r="B41" s="172"/>
      <c r="C41" s="173"/>
      <c r="D41" s="29"/>
      <c r="E41" s="30" t="s">
        <v>24</v>
      </c>
      <c r="F41" s="75"/>
      <c r="G41" s="31"/>
      <c r="H41" s="32" t="s">
        <v>23</v>
      </c>
      <c r="I41" s="33"/>
      <c r="J41" s="33"/>
    </row>
    <row r="42" spans="2:23">
      <c r="B42" s="172"/>
      <c r="C42" s="173"/>
      <c r="D42" s="29"/>
      <c r="E42" s="34" t="s">
        <v>22</v>
      </c>
      <c r="F42" s="34" t="s">
        <v>21</v>
      </c>
      <c r="G42" s="34" t="s">
        <v>20</v>
      </c>
      <c r="H42" s="25" t="s">
        <v>22</v>
      </c>
      <c r="I42" s="35" t="s">
        <v>21</v>
      </c>
      <c r="J42" s="36" t="s">
        <v>20</v>
      </c>
    </row>
    <row r="43" spans="2:23">
      <c r="B43" s="159" t="s">
        <v>27</v>
      </c>
      <c r="C43" s="174"/>
      <c r="D43" s="37"/>
      <c r="E43" s="37"/>
      <c r="F43" s="37"/>
      <c r="G43" s="38"/>
      <c r="H43" s="37"/>
      <c r="I43" s="39"/>
      <c r="J43" s="40"/>
    </row>
    <row r="44" spans="2:23">
      <c r="B44" s="175"/>
      <c r="C44" s="174"/>
      <c r="D44" s="38" t="s">
        <v>6</v>
      </c>
      <c r="E44" s="38" t="s">
        <v>6</v>
      </c>
      <c r="F44" s="38" t="s">
        <v>19</v>
      </c>
      <c r="G44" s="38" t="s">
        <v>18</v>
      </c>
      <c r="H44" s="38" t="s">
        <v>6</v>
      </c>
      <c r="I44" s="41" t="s">
        <v>19</v>
      </c>
      <c r="J44" s="40" t="s">
        <v>18</v>
      </c>
    </row>
    <row r="45" spans="2:23" ht="14.25" thickBot="1">
      <c r="B45" s="176"/>
      <c r="C45" s="177"/>
      <c r="D45" s="37"/>
      <c r="E45" s="37"/>
      <c r="F45" s="37"/>
      <c r="G45" s="37"/>
      <c r="H45" s="37"/>
      <c r="I45" s="39"/>
      <c r="J45" s="46"/>
    </row>
    <row r="46" spans="2:23" ht="7.5" customHeight="1" thickTop="1">
      <c r="B46" s="14"/>
      <c r="C46" s="43"/>
      <c r="D46" s="51"/>
      <c r="E46" s="52"/>
      <c r="F46" s="52"/>
      <c r="G46" s="52"/>
      <c r="H46" s="52"/>
      <c r="I46" s="52"/>
      <c r="J46" s="53"/>
    </row>
    <row r="47" spans="2:23">
      <c r="B47" s="50" t="s">
        <v>46</v>
      </c>
      <c r="C47" s="44"/>
      <c r="D47" s="54"/>
      <c r="E47" s="47"/>
      <c r="F47" s="47"/>
      <c r="G47" s="47"/>
      <c r="H47" s="47"/>
      <c r="I47" s="47"/>
      <c r="J47" s="55"/>
    </row>
    <row r="48" spans="2:23">
      <c r="B48" s="42" t="s">
        <v>48</v>
      </c>
      <c r="C48" s="45" t="s">
        <v>17</v>
      </c>
      <c r="D48" s="56">
        <v>135560</v>
      </c>
      <c r="E48" s="48">
        <v>11090</v>
      </c>
      <c r="F48" s="49">
        <v>10820</v>
      </c>
      <c r="G48" s="48">
        <v>260</v>
      </c>
      <c r="H48" s="48">
        <v>124470</v>
      </c>
      <c r="I48" s="48">
        <v>47930</v>
      </c>
      <c r="J48" s="61">
        <v>76540</v>
      </c>
    </row>
    <row r="49" spans="2:10">
      <c r="B49" s="42" t="s">
        <v>49</v>
      </c>
      <c r="C49" s="45" t="s">
        <v>14</v>
      </c>
      <c r="D49" s="56">
        <v>2670</v>
      </c>
      <c r="E49" s="48">
        <v>550</v>
      </c>
      <c r="F49" s="49">
        <v>500</v>
      </c>
      <c r="G49" s="48">
        <v>50</v>
      </c>
      <c r="H49" s="48">
        <v>2120</v>
      </c>
      <c r="I49" s="48">
        <v>530</v>
      </c>
      <c r="J49" s="61">
        <v>1590</v>
      </c>
    </row>
    <row r="50" spans="2:10">
      <c r="B50" s="42" t="s">
        <v>50</v>
      </c>
      <c r="C50" s="45" t="s">
        <v>13</v>
      </c>
      <c r="D50" s="56">
        <v>107690</v>
      </c>
      <c r="E50" s="48">
        <v>1940</v>
      </c>
      <c r="F50" s="49">
        <v>1840</v>
      </c>
      <c r="G50" s="48">
        <v>100</v>
      </c>
      <c r="H50" s="48">
        <v>105750</v>
      </c>
      <c r="I50" s="48">
        <v>43660</v>
      </c>
      <c r="J50" s="61">
        <v>62090</v>
      </c>
    </row>
    <row r="51" spans="2:10">
      <c r="B51" s="42" t="s">
        <v>12</v>
      </c>
      <c r="C51" s="45" t="s">
        <v>11</v>
      </c>
      <c r="D51" s="56">
        <v>8600</v>
      </c>
      <c r="E51" s="48">
        <v>1980</v>
      </c>
      <c r="F51" s="49">
        <v>1950</v>
      </c>
      <c r="G51" s="48">
        <v>30</v>
      </c>
      <c r="H51" s="48">
        <v>6620</v>
      </c>
      <c r="I51" s="48">
        <v>400</v>
      </c>
      <c r="J51" s="61">
        <v>6220</v>
      </c>
    </row>
    <row r="52" spans="2:10">
      <c r="B52" s="42" t="s">
        <v>51</v>
      </c>
      <c r="C52" s="45" t="s">
        <v>5</v>
      </c>
      <c r="D52" s="56">
        <v>16600</v>
      </c>
      <c r="E52" s="48">
        <v>6620</v>
      </c>
      <c r="F52" s="48">
        <v>6530</v>
      </c>
      <c r="G52" s="48">
        <v>90</v>
      </c>
      <c r="H52" s="48">
        <v>9990</v>
      </c>
      <c r="I52" s="48">
        <v>3340</v>
      </c>
      <c r="J52" s="61">
        <v>6650</v>
      </c>
    </row>
    <row r="53" spans="2:10">
      <c r="B53" s="42" t="s">
        <v>52</v>
      </c>
      <c r="C53" s="45" t="s">
        <v>16</v>
      </c>
      <c r="D53" s="56">
        <v>19470</v>
      </c>
      <c r="E53" s="48">
        <v>2680</v>
      </c>
      <c r="F53" s="48">
        <v>2650</v>
      </c>
      <c r="G53" s="48">
        <v>30</v>
      </c>
      <c r="H53" s="48">
        <v>16790</v>
      </c>
      <c r="I53" s="48">
        <v>10300</v>
      </c>
      <c r="J53" s="61">
        <v>6490</v>
      </c>
    </row>
    <row r="54" spans="2:10">
      <c r="B54" s="42" t="s">
        <v>49</v>
      </c>
      <c r="C54" s="45" t="s">
        <v>14</v>
      </c>
      <c r="D54" s="56">
        <v>170</v>
      </c>
      <c r="E54" s="48">
        <v>60</v>
      </c>
      <c r="F54" s="48">
        <v>60</v>
      </c>
      <c r="G54" s="48" t="s">
        <v>4</v>
      </c>
      <c r="H54" s="48">
        <v>110</v>
      </c>
      <c r="I54" s="48">
        <v>40</v>
      </c>
      <c r="J54" s="61">
        <v>70</v>
      </c>
    </row>
    <row r="55" spans="2:10">
      <c r="B55" s="42" t="s">
        <v>50</v>
      </c>
      <c r="C55" s="45" t="s">
        <v>13</v>
      </c>
      <c r="D55" s="56">
        <v>14670</v>
      </c>
      <c r="E55" s="48">
        <v>540</v>
      </c>
      <c r="F55" s="48">
        <v>540</v>
      </c>
      <c r="G55" s="48" t="s">
        <v>4</v>
      </c>
      <c r="H55" s="48">
        <v>14130</v>
      </c>
      <c r="I55" s="48">
        <v>8320</v>
      </c>
      <c r="J55" s="61">
        <v>5810</v>
      </c>
    </row>
    <row r="56" spans="2:10">
      <c r="B56" s="42" t="s">
        <v>12</v>
      </c>
      <c r="C56" s="45" t="s">
        <v>11</v>
      </c>
      <c r="D56" s="56">
        <v>630</v>
      </c>
      <c r="E56" s="48">
        <v>330</v>
      </c>
      <c r="F56" s="48">
        <v>330</v>
      </c>
      <c r="G56" s="48" t="s">
        <v>4</v>
      </c>
      <c r="H56" s="48">
        <v>300</v>
      </c>
      <c r="I56" s="48">
        <v>220</v>
      </c>
      <c r="J56" s="61">
        <v>70</v>
      </c>
    </row>
    <row r="57" spans="2:10">
      <c r="B57" s="42" t="s">
        <v>51</v>
      </c>
      <c r="C57" s="45" t="s">
        <v>5</v>
      </c>
      <c r="D57" s="56">
        <v>4000</v>
      </c>
      <c r="E57" s="48">
        <v>1740</v>
      </c>
      <c r="F57" s="49">
        <v>1710</v>
      </c>
      <c r="G57" s="48">
        <v>30</v>
      </c>
      <c r="H57" s="48">
        <v>2260</v>
      </c>
      <c r="I57" s="48">
        <v>1710</v>
      </c>
      <c r="J57" s="61">
        <v>550</v>
      </c>
    </row>
    <row r="58" spans="2:10">
      <c r="B58" s="42" t="s">
        <v>53</v>
      </c>
      <c r="C58" s="45" t="s">
        <v>15</v>
      </c>
      <c r="D58" s="56">
        <v>116090</v>
      </c>
      <c r="E58" s="48">
        <v>8410</v>
      </c>
      <c r="F58" s="48">
        <v>8170</v>
      </c>
      <c r="G58" s="48">
        <v>230</v>
      </c>
      <c r="H58" s="48">
        <v>107680</v>
      </c>
      <c r="I58" s="48">
        <v>37630</v>
      </c>
      <c r="J58" s="61">
        <v>70050</v>
      </c>
    </row>
    <row r="59" spans="2:10">
      <c r="B59" s="42" t="s">
        <v>49</v>
      </c>
      <c r="C59" s="45" t="s">
        <v>14</v>
      </c>
      <c r="D59" s="56">
        <v>2500</v>
      </c>
      <c r="E59" s="48">
        <v>490</v>
      </c>
      <c r="F59" s="48">
        <v>440</v>
      </c>
      <c r="G59" s="48">
        <v>50</v>
      </c>
      <c r="H59" s="48">
        <v>2010</v>
      </c>
      <c r="I59" s="48">
        <v>490</v>
      </c>
      <c r="J59" s="61">
        <v>1520</v>
      </c>
    </row>
    <row r="60" spans="2:10">
      <c r="B60" s="42" t="s">
        <v>50</v>
      </c>
      <c r="C60" s="45" t="s">
        <v>13</v>
      </c>
      <c r="D60" s="56">
        <v>93020</v>
      </c>
      <c r="E60" s="48">
        <v>1400</v>
      </c>
      <c r="F60" s="48">
        <v>1290</v>
      </c>
      <c r="G60" s="48">
        <v>100</v>
      </c>
      <c r="H60" s="48">
        <v>91620</v>
      </c>
      <c r="I60" s="48">
        <v>35340</v>
      </c>
      <c r="J60" s="61">
        <v>56280</v>
      </c>
    </row>
    <row r="61" spans="2:10">
      <c r="B61" s="42" t="s">
        <v>12</v>
      </c>
      <c r="C61" s="45" t="s">
        <v>11</v>
      </c>
      <c r="D61" s="56">
        <v>7970</v>
      </c>
      <c r="E61" s="48">
        <v>1650</v>
      </c>
      <c r="F61" s="48">
        <v>1620</v>
      </c>
      <c r="G61" s="48">
        <v>30</v>
      </c>
      <c r="H61" s="48">
        <v>6320</v>
      </c>
      <c r="I61" s="48">
        <v>180</v>
      </c>
      <c r="J61" s="61">
        <v>6150</v>
      </c>
    </row>
    <row r="62" spans="2:10" ht="14.25" thickBot="1">
      <c r="B62" s="42" t="s">
        <v>51</v>
      </c>
      <c r="C62" s="45" t="s">
        <v>5</v>
      </c>
      <c r="D62" s="57">
        <v>12600</v>
      </c>
      <c r="E62" s="58">
        <v>4870</v>
      </c>
      <c r="F62" s="59">
        <v>4810</v>
      </c>
      <c r="G62" s="58">
        <v>60</v>
      </c>
      <c r="H62" s="58">
        <v>7730</v>
      </c>
      <c r="I62" s="58">
        <v>1630</v>
      </c>
      <c r="J62" s="62">
        <v>6100</v>
      </c>
    </row>
    <row r="63" spans="2:10" ht="14.25" thickTop="1"/>
  </sheetData>
  <mergeCells count="13">
    <mergeCell ref="B40:C42"/>
    <mergeCell ref="B43:C45"/>
    <mergeCell ref="B5:C8"/>
    <mergeCell ref="H6:H8"/>
    <mergeCell ref="N6:N8"/>
    <mergeCell ref="T6:T8"/>
    <mergeCell ref="B9:C12"/>
    <mergeCell ref="H9:H11"/>
    <mergeCell ref="N9:N11"/>
    <mergeCell ref="T9:T11"/>
    <mergeCell ref="G10:G11"/>
    <mergeCell ref="M10:M11"/>
    <mergeCell ref="S10:S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統計データ入力シート（H30住調）</vt:lpstr>
      <vt:lpstr>統計データ入力シート（H25住調）</vt:lpstr>
      <vt:lpstr>統計データ入力シート（H20住調）</vt:lpstr>
      <vt:lpstr>集計!Print_Area</vt:lpstr>
    </vt:vector>
  </TitlesOfParts>
  <Company>総務省統計局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amano</dc:creator>
  <cp:keywords/>
  <dc:description/>
  <cp:lastModifiedBy>utsumi</cp:lastModifiedBy>
  <dcterms:created xsi:type="dcterms:W3CDTF">2019-09-19T02:49:10Z</dcterms:created>
  <dcterms:modified xsi:type="dcterms:W3CDTF">2021-05-06T05:00:53Z</dcterms:modified>
</cp:coreProperties>
</file>